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386C811D-E081-438C-81EB-46FE2C59405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G74" i="1"/>
  <c r="G75" i="1"/>
  <c r="G69" i="1"/>
  <c r="G62" i="1"/>
  <c r="G63" i="1"/>
  <c r="G64" i="1"/>
  <c r="G65" i="1"/>
  <c r="G66" i="1"/>
  <c r="G67" i="1"/>
  <c r="G59" i="1"/>
  <c r="G54" i="1"/>
  <c r="G55" i="1"/>
  <c r="G56" i="1"/>
  <c r="G57" i="1"/>
  <c r="G58" i="1"/>
  <c r="G49" i="1"/>
  <c r="G50" i="1"/>
  <c r="G44" i="1"/>
  <c r="G45" i="1"/>
  <c r="G34" i="1"/>
  <c r="G35" i="1"/>
  <c r="G37" i="1"/>
  <c r="G38" i="1"/>
  <c r="G39" i="1"/>
  <c r="G31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8" i="1"/>
  <c r="G77" i="1"/>
  <c r="G76" i="1"/>
  <c r="G73" i="1"/>
  <c r="G72" i="1"/>
  <c r="G71" i="1"/>
  <c r="G70" i="1"/>
  <c r="G61" i="1"/>
  <c r="G53" i="1"/>
  <c r="G51" i="1"/>
  <c r="G48" i="1"/>
  <c r="G47" i="1"/>
  <c r="G43" i="1"/>
  <c r="G42" i="1"/>
  <c r="G41" i="1"/>
  <c r="G33" i="1"/>
  <c r="G30" i="1"/>
  <c r="G29" i="1"/>
  <c r="G28" i="1"/>
  <c r="G26" i="1"/>
  <c r="G25" i="1"/>
  <c r="G24" i="1"/>
  <c r="D79" i="1"/>
  <c r="D68" i="1"/>
  <c r="D60" i="1"/>
  <c r="D52" i="1"/>
  <c r="D46" i="1"/>
  <c r="D40" i="1"/>
  <c r="D36" i="1"/>
  <c r="G36" i="1" s="1"/>
  <c r="D32" i="1"/>
  <c r="D27" i="1"/>
  <c r="B179" i="1"/>
  <c r="B172" i="1"/>
  <c r="B146" i="1"/>
  <c r="B126" i="1"/>
  <c r="G98" i="1" l="1"/>
  <c r="G10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<sst xmlns="http://schemas.openxmlformats.org/spreadsheetml/2006/main" count="258" uniqueCount="256">
  <si>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</si>
  <si>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</si>
  <si>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</si>
  <si>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</si>
  <si>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</si>
  <si>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</si>
  <si>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</si>
  <si>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</si>
  <si>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</si>
  <si>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</si>
  <si>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</si>
  <si>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</si>
  <si>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</si>
  <si>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</si>
  <si>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</si>
  <si>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</si>
  <si>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</si>
  <si>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</si>
  <si>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</si>
  <si>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</si>
  <si>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</si>
  <si>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</si>
  <si>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</si>
  <si>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</si>
  <si>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</si>
  <si>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</si>
  <si>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</si>
  <si>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</si>
  <si>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</si>
  <si>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</si>
  <si>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</si>
  <si>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</si>
  <si>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</si>
  <si>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</si>
  <si>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</si>
  <si>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</si>
  <si>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</si>
  <si>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</si>
  <si>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</si>
  <si>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</si>
  <si>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</si>
  <si>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</si>
  <si>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</si>
  <si>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</si>
  <si>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</si>
  <si>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</si>
  <si>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</si>
  <si>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</si>
  <si>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</si>
  <si>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</si>
  <si>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</si>
  <si>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</si>
  <si>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</si>
  <si>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</si>
  <si>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</si>
  <si>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</si>
  <si>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</si>
  <si>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</si>
  <si>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</si>
  <si>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</si>
  <si>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</si>
  <si>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</si>
  <si>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</si>
  <si>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</si>
  <si>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</si>
  <si>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</si>
  <si>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</si>
  <si>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</si>
  <si>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</si>
  <si>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</si>
  <si>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</si>
  <si>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</si>
  <si>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</si>
  <si>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</si>
  <si>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</si>
  <si>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</si>
  <si>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</si>
  <si>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</si>
  <si>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</si>
  <si>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</si>
  <si>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</si>
  <si>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</si>
  <si>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</si>
  <si>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</si>
  <si>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</si>
  <si>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</si>
  <si>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</si>
  <si>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</si>
  <si>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</si>
  <si>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</si>
  <si>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</si>
  <si>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</si>
  <si>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</si>
  <si>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</si>
  <si>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</si>
  <si>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</si>
  <si>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</si>
  <si>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</si>
  <si>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</si>
  <si>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</si>
  <si>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</si>
  <si>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</si>
  <si>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</si>
  <si>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</si>
  <si>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</si>
  <si>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</si>
  <si>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</si>
  <si>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</si>
  <si>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</si>
  <si>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</si>
  <si>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</si>
  <si>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</si>
  <si>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</si>
  <si>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</si>
  <si>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</si>
  <si>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</si>
  <si>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</si>
  <si>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</si>
  <si>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</si>
  <si>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</si>
  <si>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</si>
  <si>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</si>
  <si>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</si>
  <si>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</si>
  <si>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</si>
  <si>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</si>
  <si>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</si>
  <si>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</si>
  <si>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</si>
  <si>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</si>
  <si>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</si>
  <si>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</si>
  <si>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</si>
  <si>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</si>
  <si>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</si>
  <si>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</si>
  <si>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</si>
  <si>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</si>
  <si>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</si>
  <si>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</si>
  <si>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</si>
  <si>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</si>
  <si>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</si>
  <si>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</si>
  <si>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</si>
  <si>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</si>
  <si>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</si>
  <si>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</si>
  <si>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</si>
  <si>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</si>
  <si>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</si>
  <si>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</si>
  <si>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</si>
  <si>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</si>
  <si>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2</t>
  </si>
  <si>
    <t>CANTIDAD</t>
  </si>
  <si>
    <t>DESCRIPCIÓN</t>
  </si>
  <si>
    <t>CODIGO</t>
  </si>
  <si>
    <t xml:space="preserve">BANDEJA SUPERIOR </t>
  </si>
  <si>
    <t>BARRA DE ORIENTACION</t>
  </si>
  <si>
    <t>ATORNILLADOR CANULADO 4.5 mm</t>
  </si>
  <si>
    <t>ATORNILLADOR 4.5 mm</t>
  </si>
  <si>
    <t>INSTRUMENTO DE COMPRESION PARA HOJA PFNA</t>
  </si>
  <si>
    <t xml:space="preserve">INSERTADOR DE TORNILLO 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</si>
  <si>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</si>
  <si>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</si>
  <si>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</si>
  <si>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</si>
  <si>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</si>
  <si>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</si>
  <si>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</si>
  <si>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</si>
  <si>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</si>
  <si>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</si>
  <si>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</si>
  <si>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</si>
  <si>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</si>
  <si>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DESTORNILLADOR EXAGONAL </t>
  </si>
  <si>
    <t xml:space="preserve">INICIADOR CANULADO </t>
  </si>
  <si>
    <t xml:space="preserve">BANDEJA MEDIA </t>
  </si>
  <si>
    <t>MANGO PARA GUIA</t>
  </si>
  <si>
    <t>GUIA DE BROCA PARA BARRA DE SUJECION</t>
  </si>
  <si>
    <t>CONECTOR DE BARRA GUIA DISTAL</t>
  </si>
  <si>
    <t>VARILLA DE ALINEACION</t>
  </si>
  <si>
    <t>TALADRO PLANO PARA VARILLA DE FIJACION</t>
  </si>
  <si>
    <t>BARRA GUIA DISTAL</t>
  </si>
  <si>
    <t>Q.078.79</t>
  </si>
  <si>
    <t>INSERTADOR DE PASADOR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</si>
  <si>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</si>
  <si>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</si>
  <si>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</si>
  <si>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</si>
  <si>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</si>
  <si>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 xml:space="preserve">LLAVE PARA MANGO POLIAXIAL Y TUERCA </t>
  </si>
  <si>
    <t>Q.675.35</t>
  </si>
  <si>
    <t>REAMER FLEXIBLES #9</t>
  </si>
  <si>
    <t>REAMER FLEXIBLES #10</t>
  </si>
  <si>
    <t>REAMER FLEXIBLES #11</t>
  </si>
  <si>
    <t>REAMER FLEXIBLES #12</t>
  </si>
  <si>
    <t>REAMER FLEXIBLES #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</si>
  <si>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</si>
  <si>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</si>
  <si>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</si>
  <si>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</si>
  <si>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</si>
  <si>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</si>
  <si>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</si>
  <si>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</si>
  <si>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</si>
  <si>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</si>
  <si>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</si>
  <si>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</si>
  <si>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</si>
  <si>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</si>
  <si>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</si>
  <si>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2018-12-7173</t>
  </si>
  <si>
    <t>MANGO ANCLAJE RAPIDO PARA LLAVE POLIAXIAL</t>
  </si>
  <si>
    <t>CAMISA DE PROTECCION 20mm</t>
  </si>
  <si>
    <t>MANGUITO DE PASADOR DE GUIA</t>
  </si>
  <si>
    <t>LLAVE PEQUEÑA 4.5</t>
  </si>
  <si>
    <t>PUNZON</t>
  </si>
  <si>
    <t xml:space="preserve">GUIA </t>
  </si>
  <si>
    <t xml:space="preserve">TROCAR </t>
  </si>
  <si>
    <t>INICIADOR CANULADO</t>
  </si>
  <si>
    <t>GUIAS LARGAS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</si>
  <si>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</si>
  <si>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</si>
  <si>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</si>
  <si>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</si>
  <si>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</si>
  <si>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</si>
  <si>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</si>
  <si>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</si>
  <si>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</si>
  <si>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</si>
  <si>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</si>
  <si>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</si>
  <si>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</si>
  <si>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</si>
  <si>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MOTOR CANULADO </t>
  </si>
  <si>
    <t>ADAPTADORES ANCLAJE RAPIDO</t>
  </si>
  <si>
    <t>LLAVE JACOBS</t>
  </si>
  <si>
    <t>PORTA BATERIA</t>
  </si>
  <si>
    <t>BATERIAS NEGRAS # 3 # 4</t>
  </si>
  <si>
    <t>DR. OMAR LOPEZ</t>
  </si>
  <si>
    <t>CLINIURSA</t>
  </si>
  <si>
    <t>CLINICA URDENOR</t>
  </si>
  <si>
    <t>0991447482001</t>
  </si>
  <si>
    <t>AV. IGNACIO ROBLES Y FRANCISCO DE ORELLANA</t>
  </si>
  <si>
    <t>VENTA -CIRUGÍA</t>
  </si>
  <si>
    <t>11:30AM</t>
  </si>
  <si>
    <t>PRECIO UNITARIO</t>
  </si>
  <si>
    <t>PRECIO TOTAL</t>
  </si>
  <si>
    <t xml:space="preserve">SUBTOTAL </t>
  </si>
  <si>
    <t>TOTAL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</si>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</sst>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165" fontId="6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20" fontId="9" fillId="0" borderId="0" xfId="0" applyNumberFormat="1" applyFont="1" applyAlignment="1">
      <alignment vertical="center"/>
    </xf>
    <xf numFmtId="49" fontId="10" fillId="0" borderId="12" xfId="0" applyNumberFormat="1" applyFont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0" fillId="0" borderId="12" xfId="0" applyBorder="1"/>
    <xf numFmtId="0" fontId="1" fillId="2" borderId="12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15" xfId="0" applyFont="1" applyBorder="1"/>
    <xf numFmtId="0" fontId="11" fillId="0" borderId="12" xfId="0" applyFont="1" applyBorder="1"/>
    <xf numFmtId="49" fontId="9" fillId="0" borderId="12" xfId="0" applyNumberFormat="1" applyFont="1" applyBorder="1" applyAlignment="1">
      <alignment vertical="center"/>
    </xf>
    <xf numFmtId="0" fontId="11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5" borderId="12" xfId="0" applyFont="1" applyFill="1" applyBorder="1" applyAlignment="1" applyProtection="1">
      <alignment horizontal="center" vertical="center" wrapText="1" readingOrder="1"/>
      <protection locked="0"/>
    </xf>
    <xf numFmtId="44" fontId="11" fillId="0" borderId="12" xfId="3" applyFont="1" applyFill="1" applyBorder="1" applyAlignment="1"/>
    <xf numFmtId="0" fontId="2" fillId="0" borderId="12" xfId="1" applyFont="1" applyBorder="1" applyAlignment="1">
      <alignment horizontal="right" wrapText="1"/>
    </xf>
    <xf numFmtId="7" fontId="2" fillId="0" borderId="12" xfId="3" applyNumberFormat="1" applyFont="1" applyBorder="1" applyAlignment="1"/>
    <xf numFmtId="9" fontId="2" fillId="0" borderId="12" xfId="1" applyNumberFormat="1" applyFont="1" applyBorder="1" applyAlignment="1">
      <alignment horizontal="right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</cellXfs>
  <cellStyles count="4">
    <cellStyle name="Moneda 2" xfId="2" xr:uid="{00000000-0005-0000-0000-000000000000}"/>
    <cellStyle name="Moneda 3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CAFE492-36D7-48CE-AD2F-A52EAD3D8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2"/>
  <sheetViews>
    <sheetView tabSelected="1" topLeftCell="A81" zoomScale="75" zoomScaleNormal="75" zoomScaleSheetLayoutView="81" workbookViewId="0">
      <selection activeCell="G100" sqref="G100"/>
    </sheetView>
  </sheetViews>
  <sheetFormatPr baseColWidth="10" defaultRowHeight="15" x14ac:dyDescent="0.25"/>
  <cols>
    <col min="1" max="1" width="18.140625" customWidth="1"/>
    <col min="2" max="2" width="20.28515625" customWidth="1"/>
    <col min="3" max="3" width="57.28515625" customWidth="1"/>
    <col min="4" max="4" width="18.5703125" customWidth="1"/>
    <col min="5" max="5" width="23.5703125" customWidth="1"/>
    <col min="6" max="6" width="14.7109375" customWidth="1"/>
    <col min="7" max="7" width="13.42578125" customWidth="1"/>
  </cols>
  <sheetData>
    <row r="1" spans="1:5" ht="16.5" thickBot="1" x14ac:dyDescent="0.3">
      <c r="A1" s="1"/>
      <c r="B1" s="2"/>
      <c r="C1" s="3"/>
      <c r="D1" s="3"/>
      <c r="E1" s="3"/>
    </row>
    <row r="2" spans="1:5" ht="15.75" thickBot="1" x14ac:dyDescent="0.3">
      <c r="A2" s="4"/>
      <c r="B2" s="5"/>
      <c r="C2" s="62" t="s">
        <v>0</v>
      </c>
      <c r="D2" s="64" t="s">
        <v>1</v>
      </c>
      <c r="E2" s="65"/>
    </row>
    <row r="3" spans="1:5" ht="15.75" thickBot="1" x14ac:dyDescent="0.3">
      <c r="A3" s="6"/>
      <c r="B3" s="7"/>
      <c r="C3" s="63"/>
      <c r="D3" s="8" t="s">
        <v>2</v>
      </c>
      <c r="E3" s="9"/>
    </row>
    <row r="4" spans="1:5" ht="15.75" thickBot="1" x14ac:dyDescent="0.3">
      <c r="A4" s="6"/>
      <c r="B4" s="7"/>
      <c r="C4" s="66" t="s">
        <v>3</v>
      </c>
      <c r="D4" s="68" t="s">
        <v>4</v>
      </c>
      <c r="E4" s="69"/>
    </row>
    <row r="5" spans="1:5" ht="18.75" thickBot="1" x14ac:dyDescent="0.3">
      <c r="A5" s="10"/>
      <c r="B5" s="11"/>
      <c r="C5" s="67"/>
      <c r="D5" s="70" t="s">
        <v>5</v>
      </c>
      <c r="E5" s="71"/>
    </row>
    <row r="6" spans="1:5" ht="18" x14ac:dyDescent="0.25">
      <c r="A6" s="12"/>
      <c r="B6" s="12"/>
      <c r="C6" s="12"/>
      <c r="D6" s="12"/>
      <c r="E6" s="12"/>
    </row>
    <row r="7" spans="1:5" ht="15.75" x14ac:dyDescent="0.25">
      <c r="A7" s="13" t="s">
        <v>6</v>
      </c>
      <c r="B7" s="13"/>
      <c r="C7" s="14">
        <v>45324</v>
      </c>
      <c r="D7" s="13" t="s">
        <v>7</v>
      </c>
      <c r="E7" s="15">
        <v>20240200159</v>
      </c>
    </row>
    <row r="8" spans="1:5" ht="15.75" x14ac:dyDescent="0.25">
      <c r="A8" s="16"/>
      <c r="B8" s="16"/>
      <c r="C8" s="16"/>
      <c r="D8" s="16"/>
      <c r="E8" s="16"/>
    </row>
    <row r="9" spans="1:5" ht="15.75" x14ac:dyDescent="0.25">
      <c r="A9" s="13" t="s">
        <v>8</v>
      </c>
      <c r="B9" s="13"/>
      <c r="C9" s="17" t="s">
        <v>245</v>
      </c>
      <c r="D9" s="18" t="s">
        <v>9</v>
      </c>
      <c r="E9" s="50" t="s">
        <v>247</v>
      </c>
    </row>
    <row r="10" spans="1:5" ht="15.75" x14ac:dyDescent="0.25">
      <c r="A10" s="16"/>
      <c r="B10" s="16"/>
      <c r="C10" s="16"/>
      <c r="D10" s="16"/>
      <c r="E10" s="16"/>
    </row>
    <row r="11" spans="1:5" ht="15.75" x14ac:dyDescent="0.25">
      <c r="A11" s="60" t="s">
        <v>10</v>
      </c>
      <c r="B11" s="61"/>
      <c r="C11" s="17" t="s">
        <v>246</v>
      </c>
      <c r="D11" s="18" t="s">
        <v>11</v>
      </c>
      <c r="E11" s="19" t="s">
        <v>12</v>
      </c>
    </row>
    <row r="12" spans="1:5" ht="15.75" x14ac:dyDescent="0.25">
      <c r="A12" s="16"/>
      <c r="B12" s="16"/>
      <c r="C12" s="16"/>
      <c r="D12" s="16"/>
      <c r="E12" s="16"/>
    </row>
    <row r="13" spans="1:5" ht="30" customHeight="1" x14ac:dyDescent="0.25">
      <c r="A13" s="13" t="s">
        <v>13</v>
      </c>
      <c r="B13" s="13"/>
      <c r="C13" s="20" t="s">
        <v>248</v>
      </c>
      <c r="D13" s="18" t="s">
        <v>14</v>
      </c>
      <c r="E13" s="17" t="s">
        <v>249</v>
      </c>
    </row>
    <row r="14" spans="1:5" ht="15.75" x14ac:dyDescent="0.25">
      <c r="A14" s="16"/>
      <c r="B14" s="16"/>
      <c r="C14" s="16"/>
      <c r="D14" s="21"/>
      <c r="E14" s="16"/>
    </row>
    <row r="15" spans="1:5" ht="15.75" x14ac:dyDescent="0.25">
      <c r="A15" s="13" t="s">
        <v>15</v>
      </c>
      <c r="B15" s="13"/>
      <c r="C15" s="14">
        <v>45324</v>
      </c>
      <c r="D15" s="18" t="s">
        <v>16</v>
      </c>
      <c r="E15" s="22" t="s">
        <v>250</v>
      </c>
    </row>
    <row r="16" spans="1:5" ht="15.75" x14ac:dyDescent="0.25">
      <c r="A16" s="16"/>
      <c r="B16" s="16"/>
      <c r="C16" s="16"/>
      <c r="D16" s="16"/>
      <c r="E16" s="16"/>
    </row>
    <row r="17" spans="1:7" ht="15.75" x14ac:dyDescent="0.25">
      <c r="A17" s="13" t="s">
        <v>17</v>
      </c>
      <c r="B17" s="13"/>
      <c r="C17" s="17" t="s">
        <v>244</v>
      </c>
      <c r="D17" s="23"/>
      <c r="E17" s="24"/>
    </row>
    <row r="18" spans="1:7" ht="15.75" x14ac:dyDescent="0.25">
      <c r="A18" s="16"/>
      <c r="B18" s="16"/>
      <c r="C18" s="16"/>
      <c r="D18" s="16"/>
      <c r="E18" s="16"/>
    </row>
    <row r="19" spans="1:7" ht="15.75" x14ac:dyDescent="0.25">
      <c r="A19" s="13" t="s">
        <v>18</v>
      </c>
      <c r="B19" s="13"/>
      <c r="C19" s="17"/>
      <c r="D19" s="18" t="s">
        <v>19</v>
      </c>
      <c r="E19" s="22"/>
    </row>
    <row r="20" spans="1:7" ht="15.75" x14ac:dyDescent="0.25">
      <c r="A20" s="25"/>
      <c r="B20" s="25"/>
      <c r="C20" s="23"/>
      <c r="D20" s="21"/>
      <c r="E20" s="26"/>
    </row>
    <row r="21" spans="1:7" ht="15.75" x14ac:dyDescent="0.25">
      <c r="A21" s="13" t="s">
        <v>20</v>
      </c>
      <c r="B21" s="13"/>
      <c r="C21" s="27"/>
      <c r="D21" s="21"/>
      <c r="E21" s="26"/>
    </row>
    <row r="23" spans="1:7" ht="31.5" x14ac:dyDescent="0.25">
      <c r="A23" s="28" t="s">
        <v>21</v>
      </c>
      <c r="B23" s="28" t="s">
        <v>22</v>
      </c>
      <c r="C23" s="28" t="s">
        <v>23</v>
      </c>
      <c r="D23" s="28" t="s">
        <v>24</v>
      </c>
      <c r="E23" s="28" t="s">
        <v>25</v>
      </c>
      <c r="F23" s="55" t="s">
        <v>251</v>
      </c>
      <c r="G23" s="55" t="s">
        <v>252</v>
      </c>
    </row>
    <row r="24" spans="1:7" ht="15.75" x14ac:dyDescent="0.25">
      <c r="A24" s="29" t="s">
        <v>26</v>
      </c>
      <c r="B24" s="29">
        <v>210227931</v>
      </c>
      <c r="C24" s="30" t="s">
        <v>27</v>
      </c>
      <c r="D24" s="51">
        <v>1</v>
      </c>
      <c r="E24" s="31"/>
      <c r="F24" s="56">
        <v>1116</v>
      </c>
      <c r="G24" s="56">
        <f t="shared" ref="G24:G87" si="0">D24*F24</f>
        <v>1116</v>
      </c>
    </row>
    <row r="25" spans="1:7" ht="15.75" x14ac:dyDescent="0.25">
      <c r="A25" s="29" t="s">
        <v>28</v>
      </c>
      <c r="B25" s="29">
        <v>210227932</v>
      </c>
      <c r="C25" s="30" t="s">
        <v>29</v>
      </c>
      <c r="D25" s="51">
        <v>1</v>
      </c>
      <c r="E25" s="31"/>
      <c r="F25" s="56">
        <v>1116</v>
      </c>
      <c r="G25" s="56">
        <f t="shared" si="0"/>
        <v>1116</v>
      </c>
    </row>
    <row r="26" spans="1:7" ht="15.75" x14ac:dyDescent="0.25">
      <c r="A26" s="29" t="s">
        <v>30</v>
      </c>
      <c r="B26" s="29">
        <v>221255017</v>
      </c>
      <c r="C26" s="30" t="s">
        <v>31</v>
      </c>
      <c r="D26" s="51">
        <v>1</v>
      </c>
      <c r="E26" s="31"/>
      <c r="F26" s="56">
        <v>1116</v>
      </c>
      <c r="G26" s="56">
        <f t="shared" si="0"/>
        <v>1116</v>
      </c>
    </row>
    <row r="27" spans="1:7" ht="15.75" x14ac:dyDescent="0.25">
      <c r="A27" s="29"/>
      <c r="B27" s="29"/>
      <c r="C27" s="30"/>
      <c r="D27" s="52">
        <f>SUM(D24:D26)</f>
        <v>3</v>
      </c>
      <c r="E27" s="31"/>
      <c r="F27" s="56"/>
      <c r="G27" s="56"/>
    </row>
    <row r="28" spans="1:7" ht="15.75" x14ac:dyDescent="0.25">
      <c r="A28" s="29" t="s">
        <v>32</v>
      </c>
      <c r="B28" s="29">
        <v>211139526</v>
      </c>
      <c r="C28" s="30" t="s">
        <v>33</v>
      </c>
      <c r="D28" s="51">
        <v>1</v>
      </c>
      <c r="E28" s="31"/>
      <c r="F28" s="56">
        <v>1116</v>
      </c>
      <c r="G28" s="56">
        <f t="shared" si="0"/>
        <v>1116</v>
      </c>
    </row>
    <row r="29" spans="1:7" ht="15.75" x14ac:dyDescent="0.25">
      <c r="A29" s="29" t="s">
        <v>34</v>
      </c>
      <c r="B29" s="29">
        <v>221255019</v>
      </c>
      <c r="C29" s="30" t="s">
        <v>35</v>
      </c>
      <c r="D29" s="51">
        <v>1</v>
      </c>
      <c r="E29" s="31"/>
      <c r="F29" s="56">
        <v>1116</v>
      </c>
      <c r="G29" s="56">
        <f t="shared" si="0"/>
        <v>1116</v>
      </c>
    </row>
    <row r="30" spans="1:7" ht="15.75" x14ac:dyDescent="0.25">
      <c r="A30" s="29" t="s">
        <v>36</v>
      </c>
      <c r="B30" s="29">
        <v>221052547</v>
      </c>
      <c r="C30" s="30" t="s">
        <v>37</v>
      </c>
      <c r="D30" s="51">
        <v>1</v>
      </c>
      <c r="E30" s="31"/>
      <c r="F30" s="56">
        <v>1116</v>
      </c>
      <c r="G30" s="56">
        <f t="shared" si="0"/>
        <v>1116</v>
      </c>
    </row>
    <row r="31" spans="1:7" ht="15.75" x14ac:dyDescent="0.25">
      <c r="A31" s="29" t="s">
        <v>38</v>
      </c>
      <c r="B31" s="29">
        <v>221052548</v>
      </c>
      <c r="C31" s="30" t="s">
        <v>39</v>
      </c>
      <c r="D31" s="51">
        <v>1</v>
      </c>
      <c r="E31" s="31"/>
      <c r="F31" s="56">
        <v>1116</v>
      </c>
      <c r="G31" s="56">
        <f t="shared" si="0"/>
        <v>1116</v>
      </c>
    </row>
    <row r="32" spans="1:7" ht="15.75" x14ac:dyDescent="0.25">
      <c r="A32" s="29"/>
      <c r="B32" s="29"/>
      <c r="C32" s="30"/>
      <c r="D32" s="52">
        <f>SUM(D28:D31)</f>
        <v>4</v>
      </c>
      <c r="E32" s="31"/>
      <c r="F32" s="56"/>
      <c r="G32" s="56"/>
    </row>
    <row r="33" spans="1:7" ht="15.75" x14ac:dyDescent="0.25">
      <c r="A33" s="29" t="s">
        <v>40</v>
      </c>
      <c r="B33" s="29">
        <v>221255020</v>
      </c>
      <c r="C33" s="30" t="s">
        <v>41</v>
      </c>
      <c r="D33" s="51">
        <v>1</v>
      </c>
      <c r="E33" s="31"/>
      <c r="F33" s="56">
        <v>1116</v>
      </c>
      <c r="G33" s="56">
        <f t="shared" si="0"/>
        <v>1116</v>
      </c>
    </row>
    <row r="34" spans="1:7" ht="15.75" x14ac:dyDescent="0.25">
      <c r="A34" s="29" t="s">
        <v>42</v>
      </c>
      <c r="B34" s="29">
        <v>221255021</v>
      </c>
      <c r="C34" s="30" t="s">
        <v>43</v>
      </c>
      <c r="D34" s="51">
        <v>1</v>
      </c>
      <c r="E34" s="31"/>
      <c r="F34" s="56">
        <v>1116</v>
      </c>
      <c r="G34" s="56">
        <f t="shared" si="0"/>
        <v>1116</v>
      </c>
    </row>
    <row r="35" spans="1:7" ht="15.75" x14ac:dyDescent="0.25">
      <c r="A35" s="29" t="s">
        <v>44</v>
      </c>
      <c r="B35" s="29">
        <v>210227939</v>
      </c>
      <c r="C35" s="30" t="s">
        <v>45</v>
      </c>
      <c r="D35" s="51">
        <v>1</v>
      </c>
      <c r="E35" s="31"/>
      <c r="F35" s="56">
        <v>1116</v>
      </c>
      <c r="G35" s="56">
        <f t="shared" si="0"/>
        <v>1116</v>
      </c>
    </row>
    <row r="36" spans="1:7" ht="15.75" x14ac:dyDescent="0.25">
      <c r="A36" s="29"/>
      <c r="B36" s="29"/>
      <c r="C36" s="30"/>
      <c r="D36" s="52">
        <f>SUM(D33:D35)</f>
        <v>3</v>
      </c>
      <c r="E36" s="31"/>
      <c r="F36" s="56">
        <v>1116</v>
      </c>
      <c r="G36" s="56">
        <f t="shared" si="0"/>
        <v>3348</v>
      </c>
    </row>
    <row r="37" spans="1:7" ht="15.75" x14ac:dyDescent="0.25">
      <c r="A37" s="29" t="s">
        <v>46</v>
      </c>
      <c r="B37" s="29">
        <v>221255023</v>
      </c>
      <c r="C37" s="30" t="s">
        <v>47</v>
      </c>
      <c r="D37" s="51">
        <v>1</v>
      </c>
      <c r="E37" s="31"/>
      <c r="F37" s="56">
        <v>1116</v>
      </c>
      <c r="G37" s="56">
        <f t="shared" si="0"/>
        <v>1116</v>
      </c>
    </row>
    <row r="38" spans="1:7" ht="15.75" x14ac:dyDescent="0.25">
      <c r="A38" s="29" t="s">
        <v>48</v>
      </c>
      <c r="B38" s="29">
        <v>221052546</v>
      </c>
      <c r="C38" s="30" t="s">
        <v>49</v>
      </c>
      <c r="D38" s="51">
        <v>1</v>
      </c>
      <c r="E38" s="31"/>
      <c r="F38" s="56">
        <v>1116</v>
      </c>
      <c r="G38" s="56">
        <f t="shared" si="0"/>
        <v>1116</v>
      </c>
    </row>
    <row r="39" spans="1:7" ht="15.75" x14ac:dyDescent="0.25">
      <c r="A39" s="29" t="s">
        <v>50</v>
      </c>
      <c r="B39" s="29">
        <v>210227942</v>
      </c>
      <c r="C39" s="30" t="s">
        <v>51</v>
      </c>
      <c r="D39" s="51">
        <v>1</v>
      </c>
      <c r="E39" s="31"/>
      <c r="F39" s="56">
        <v>1116</v>
      </c>
      <c r="G39" s="56">
        <f t="shared" si="0"/>
        <v>1116</v>
      </c>
    </row>
    <row r="40" spans="1:7" ht="15.75" x14ac:dyDescent="0.25">
      <c r="A40" s="29"/>
      <c r="B40" s="29"/>
      <c r="C40" s="30"/>
      <c r="D40" s="52">
        <f>SUM(D37:D39)</f>
        <v>3</v>
      </c>
      <c r="E40" s="31"/>
      <c r="F40" s="56"/>
      <c r="G40" s="56"/>
    </row>
    <row r="41" spans="1:7" ht="15.75" x14ac:dyDescent="0.25">
      <c r="A41" s="29" t="s">
        <v>52</v>
      </c>
      <c r="B41" s="29">
        <v>210228003</v>
      </c>
      <c r="C41" s="30" t="s">
        <v>53</v>
      </c>
      <c r="D41" s="51">
        <v>1</v>
      </c>
      <c r="E41" s="31"/>
      <c r="F41" s="56">
        <v>1116</v>
      </c>
      <c r="G41" s="56">
        <f>D41*F41</f>
        <v>1116</v>
      </c>
    </row>
    <row r="42" spans="1:7" ht="15.75" x14ac:dyDescent="0.25">
      <c r="A42" s="29" t="s">
        <v>54</v>
      </c>
      <c r="B42" s="29">
        <v>210228004</v>
      </c>
      <c r="C42" s="30" t="s">
        <v>55</v>
      </c>
      <c r="D42" s="51">
        <v>1</v>
      </c>
      <c r="E42" s="31"/>
      <c r="F42" s="56">
        <v>1116</v>
      </c>
      <c r="G42" s="56">
        <f>D42*F42</f>
        <v>1116</v>
      </c>
    </row>
    <row r="43" spans="1:7" ht="15.75" x14ac:dyDescent="0.25">
      <c r="A43" s="29" t="s">
        <v>56</v>
      </c>
      <c r="B43" s="29">
        <v>210227995</v>
      </c>
      <c r="C43" s="30" t="s">
        <v>57</v>
      </c>
      <c r="D43" s="51">
        <v>1</v>
      </c>
      <c r="E43" s="31"/>
      <c r="F43" s="56">
        <v>1116</v>
      </c>
      <c r="G43" s="56">
        <f>D43*F43</f>
        <v>1116</v>
      </c>
    </row>
    <row r="44" spans="1:7" ht="15.75" x14ac:dyDescent="0.25">
      <c r="A44" s="29" t="s">
        <v>58</v>
      </c>
      <c r="B44" s="29">
        <v>210227996</v>
      </c>
      <c r="C44" s="30" t="s">
        <v>59</v>
      </c>
      <c r="D44" s="51">
        <v>1</v>
      </c>
      <c r="E44" s="31"/>
      <c r="F44" s="56">
        <v>1116</v>
      </c>
      <c r="G44" s="56">
        <f t="shared" ref="G44:G45" si="1">D44*F44</f>
        <v>1116</v>
      </c>
    </row>
    <row r="45" spans="1:7" ht="15.75" x14ac:dyDescent="0.25">
      <c r="A45" s="29" t="s">
        <v>60</v>
      </c>
      <c r="B45" s="29">
        <v>221255033</v>
      </c>
      <c r="C45" s="30" t="s">
        <v>61</v>
      </c>
      <c r="D45" s="51">
        <v>1</v>
      </c>
      <c r="E45" s="31"/>
      <c r="F45" s="56">
        <v>1116</v>
      </c>
      <c r="G45" s="56">
        <f t="shared" si="1"/>
        <v>1116</v>
      </c>
    </row>
    <row r="46" spans="1:7" ht="15.75" x14ac:dyDescent="0.25">
      <c r="A46" s="29"/>
      <c r="B46" s="29"/>
      <c r="C46" s="30"/>
      <c r="D46" s="52">
        <f>SUM(D41:D45)</f>
        <v>5</v>
      </c>
      <c r="E46" s="31"/>
      <c r="F46" s="56"/>
      <c r="G46" s="56"/>
    </row>
    <row r="47" spans="1:7" ht="15.75" x14ac:dyDescent="0.25">
      <c r="A47" s="29" t="s">
        <v>62</v>
      </c>
      <c r="B47" s="29">
        <v>210228005</v>
      </c>
      <c r="C47" s="30" t="s">
        <v>63</v>
      </c>
      <c r="D47" s="51">
        <v>1</v>
      </c>
      <c r="E47" s="31"/>
      <c r="F47" s="56">
        <v>1116</v>
      </c>
      <c r="G47" s="56">
        <f t="shared" si="0"/>
        <v>1116</v>
      </c>
    </row>
    <row r="48" spans="1:7" ht="15.75" x14ac:dyDescent="0.25">
      <c r="A48" s="29" t="s">
        <v>64</v>
      </c>
      <c r="B48" s="29">
        <v>210228006</v>
      </c>
      <c r="C48" s="30" t="s">
        <v>65</v>
      </c>
      <c r="D48" s="51">
        <v>1</v>
      </c>
      <c r="E48" s="31"/>
      <c r="F48" s="56">
        <v>1116</v>
      </c>
      <c r="G48" s="56">
        <f t="shared" si="0"/>
        <v>1116</v>
      </c>
    </row>
    <row r="49" spans="1:7" ht="15.75" x14ac:dyDescent="0.25">
      <c r="A49" s="29" t="s">
        <v>66</v>
      </c>
      <c r="B49" s="29">
        <v>210227998</v>
      </c>
      <c r="C49" s="30" t="s">
        <v>67</v>
      </c>
      <c r="D49" s="51">
        <v>1</v>
      </c>
      <c r="E49" s="31"/>
      <c r="F49" s="56">
        <v>1116</v>
      </c>
      <c r="G49" s="56">
        <f t="shared" si="0"/>
        <v>1116</v>
      </c>
    </row>
    <row r="50" spans="1:7" ht="15.75" x14ac:dyDescent="0.25">
      <c r="A50" s="29" t="s">
        <v>68</v>
      </c>
      <c r="B50" s="29">
        <v>210227999</v>
      </c>
      <c r="C50" s="30" t="s">
        <v>69</v>
      </c>
      <c r="D50" s="51">
        <v>1</v>
      </c>
      <c r="E50" s="31"/>
      <c r="F50" s="56">
        <v>1116</v>
      </c>
      <c r="G50" s="56">
        <f t="shared" si="0"/>
        <v>1116</v>
      </c>
    </row>
    <row r="51" spans="1:7" ht="15.75" x14ac:dyDescent="0.25">
      <c r="A51" s="29" t="s">
        <v>70</v>
      </c>
      <c r="B51" s="29">
        <v>210228000</v>
      </c>
      <c r="C51" s="30" t="s">
        <v>71</v>
      </c>
      <c r="D51" s="51">
        <v>1</v>
      </c>
      <c r="E51" s="31"/>
      <c r="F51" s="56">
        <v>1116</v>
      </c>
      <c r="G51" s="56">
        <f>D51*F51</f>
        <v>1116</v>
      </c>
    </row>
    <row r="52" spans="1:7" ht="15.75" x14ac:dyDescent="0.25">
      <c r="A52" s="29"/>
      <c r="B52" s="29"/>
      <c r="C52" s="30"/>
      <c r="D52" s="52">
        <f>SUM(D47:D51)</f>
        <v>5</v>
      </c>
      <c r="E52" s="31"/>
      <c r="F52" s="56"/>
      <c r="G52" s="56"/>
    </row>
    <row r="53" spans="1:7" ht="15.75" x14ac:dyDescent="0.25">
      <c r="A53" s="29" t="s">
        <v>72</v>
      </c>
      <c r="B53" s="29">
        <v>210228007</v>
      </c>
      <c r="C53" s="30" t="s">
        <v>73</v>
      </c>
      <c r="D53" s="51">
        <v>1</v>
      </c>
      <c r="E53" s="31"/>
      <c r="F53" s="56">
        <v>1116</v>
      </c>
      <c r="G53" s="56">
        <f>D53*F53</f>
        <v>1116</v>
      </c>
    </row>
    <row r="54" spans="1:7" ht="15.75" x14ac:dyDescent="0.25">
      <c r="A54" s="29" t="s">
        <v>74</v>
      </c>
      <c r="B54" s="29">
        <v>210228008</v>
      </c>
      <c r="C54" s="30" t="s">
        <v>75</v>
      </c>
      <c r="D54" s="51">
        <v>1</v>
      </c>
      <c r="E54" s="31"/>
      <c r="F54" s="56">
        <v>1116</v>
      </c>
      <c r="G54" s="56">
        <f t="shared" ref="G54:G59" si="2">D54*F54</f>
        <v>1116</v>
      </c>
    </row>
    <row r="55" spans="1:7" ht="15.75" x14ac:dyDescent="0.25">
      <c r="A55" s="29" t="s">
        <v>76</v>
      </c>
      <c r="B55" s="29">
        <v>210228182</v>
      </c>
      <c r="C55" s="30" t="s">
        <v>77</v>
      </c>
      <c r="D55" s="51">
        <v>1</v>
      </c>
      <c r="E55" s="31"/>
      <c r="F55" s="56">
        <v>1116</v>
      </c>
      <c r="G55" s="56">
        <f t="shared" si="2"/>
        <v>1116</v>
      </c>
    </row>
    <row r="56" spans="1:7" ht="15.75" x14ac:dyDescent="0.25">
      <c r="A56" s="29" t="s">
        <v>78</v>
      </c>
      <c r="B56" s="29">
        <v>210228181</v>
      </c>
      <c r="C56" s="30" t="s">
        <v>79</v>
      </c>
      <c r="D56" s="51">
        <v>1</v>
      </c>
      <c r="E56" s="31"/>
      <c r="F56" s="56">
        <v>1116</v>
      </c>
      <c r="G56" s="56">
        <f t="shared" si="2"/>
        <v>1116</v>
      </c>
    </row>
    <row r="57" spans="1:7" ht="15.75" x14ac:dyDescent="0.25">
      <c r="A57" s="29" t="s">
        <v>80</v>
      </c>
      <c r="B57" s="29">
        <v>210228176</v>
      </c>
      <c r="C57" s="30" t="s">
        <v>81</v>
      </c>
      <c r="D57" s="51">
        <v>1</v>
      </c>
      <c r="E57" s="31"/>
      <c r="F57" s="56">
        <v>1116</v>
      </c>
      <c r="G57" s="56">
        <f t="shared" si="2"/>
        <v>1116</v>
      </c>
    </row>
    <row r="58" spans="1:7" ht="15.75" x14ac:dyDescent="0.25">
      <c r="A58" s="29" t="s">
        <v>82</v>
      </c>
      <c r="B58" s="29">
        <v>210328875</v>
      </c>
      <c r="C58" s="30" t="s">
        <v>83</v>
      </c>
      <c r="D58" s="51">
        <v>1</v>
      </c>
      <c r="E58" s="31"/>
      <c r="F58" s="56">
        <v>1116</v>
      </c>
      <c r="G58" s="56">
        <f t="shared" si="2"/>
        <v>1116</v>
      </c>
    </row>
    <row r="59" spans="1:7" ht="15.75" x14ac:dyDescent="0.25">
      <c r="A59" s="29" t="s">
        <v>84</v>
      </c>
      <c r="B59" s="29">
        <v>210228178</v>
      </c>
      <c r="C59" s="30" t="s">
        <v>85</v>
      </c>
      <c r="D59" s="51">
        <v>1</v>
      </c>
      <c r="E59" s="31"/>
      <c r="F59" s="56">
        <v>1116</v>
      </c>
      <c r="G59" s="56">
        <f t="shared" si="2"/>
        <v>1116</v>
      </c>
    </row>
    <row r="60" spans="1:7" ht="15.75" x14ac:dyDescent="0.25">
      <c r="A60" s="29"/>
      <c r="B60" s="29"/>
      <c r="C60" s="30"/>
      <c r="D60" s="52">
        <f>SUM(D53:D59)</f>
        <v>7</v>
      </c>
      <c r="E60" s="31"/>
      <c r="F60" s="56"/>
      <c r="G60" s="56"/>
    </row>
    <row r="61" spans="1:7" ht="15.75" x14ac:dyDescent="0.25">
      <c r="A61" s="29" t="s">
        <v>86</v>
      </c>
      <c r="B61" s="29">
        <v>210228009</v>
      </c>
      <c r="C61" s="30" t="s">
        <v>87</v>
      </c>
      <c r="D61" s="51">
        <v>1</v>
      </c>
      <c r="E61" s="31"/>
      <c r="F61" s="56">
        <v>1116</v>
      </c>
      <c r="G61" s="56">
        <f>D61*F61</f>
        <v>1116</v>
      </c>
    </row>
    <row r="62" spans="1:7" ht="15.75" x14ac:dyDescent="0.25">
      <c r="A62" s="29" t="s">
        <v>88</v>
      </c>
      <c r="B62" s="29">
        <v>210228010</v>
      </c>
      <c r="C62" s="30" t="s">
        <v>89</v>
      </c>
      <c r="D62" s="51">
        <v>1</v>
      </c>
      <c r="E62" s="31"/>
      <c r="F62" s="56">
        <v>1116</v>
      </c>
      <c r="G62" s="56">
        <f t="shared" ref="G62:G67" si="3">D62*F62</f>
        <v>1116</v>
      </c>
    </row>
    <row r="63" spans="1:7" ht="15.75" x14ac:dyDescent="0.25">
      <c r="A63" s="29" t="s">
        <v>90</v>
      </c>
      <c r="B63" s="29">
        <v>210228001</v>
      </c>
      <c r="C63" s="30" t="s">
        <v>91</v>
      </c>
      <c r="D63" s="51">
        <v>1</v>
      </c>
      <c r="E63" s="31"/>
      <c r="F63" s="56">
        <v>1116</v>
      </c>
      <c r="G63" s="56">
        <f t="shared" si="3"/>
        <v>1116</v>
      </c>
    </row>
    <row r="64" spans="1:7" ht="15.75" x14ac:dyDescent="0.25">
      <c r="A64" s="29" t="s">
        <v>92</v>
      </c>
      <c r="B64" s="29">
        <v>210228002</v>
      </c>
      <c r="C64" s="30" t="s">
        <v>93</v>
      </c>
      <c r="D64" s="51">
        <v>1</v>
      </c>
      <c r="E64" s="31"/>
      <c r="F64" s="56">
        <v>1116</v>
      </c>
      <c r="G64" s="56">
        <f t="shared" si="3"/>
        <v>1116</v>
      </c>
    </row>
    <row r="65" spans="1:7" ht="15.75" x14ac:dyDescent="0.25">
      <c r="A65" s="29" t="s">
        <v>94</v>
      </c>
      <c r="B65" s="29">
        <v>210228177</v>
      </c>
      <c r="C65" s="30" t="s">
        <v>95</v>
      </c>
      <c r="D65" s="51">
        <v>1</v>
      </c>
      <c r="E65" s="31"/>
      <c r="F65" s="56">
        <v>1116</v>
      </c>
      <c r="G65" s="56">
        <f t="shared" si="3"/>
        <v>1116</v>
      </c>
    </row>
    <row r="66" spans="1:7" ht="15.75" x14ac:dyDescent="0.25">
      <c r="A66" s="29" t="s">
        <v>96</v>
      </c>
      <c r="B66" s="29">
        <v>210228180</v>
      </c>
      <c r="C66" s="30" t="s">
        <v>97</v>
      </c>
      <c r="D66" s="51">
        <v>1</v>
      </c>
      <c r="E66" s="31"/>
      <c r="F66" s="56">
        <v>1116</v>
      </c>
      <c r="G66" s="56">
        <f t="shared" si="3"/>
        <v>1116</v>
      </c>
    </row>
    <row r="67" spans="1:7" ht="15.75" x14ac:dyDescent="0.25">
      <c r="A67" s="29" t="s">
        <v>98</v>
      </c>
      <c r="B67" s="29">
        <v>210228179</v>
      </c>
      <c r="C67" s="30" t="s">
        <v>99</v>
      </c>
      <c r="D67" s="51">
        <v>1</v>
      </c>
      <c r="E67" s="31"/>
      <c r="F67" s="56">
        <v>1116</v>
      </c>
      <c r="G67" s="56">
        <f t="shared" si="3"/>
        <v>1116</v>
      </c>
    </row>
    <row r="68" spans="1:7" ht="15.75" x14ac:dyDescent="0.25">
      <c r="A68" s="29"/>
      <c r="B68" s="29"/>
      <c r="C68" s="30"/>
      <c r="D68" s="52">
        <f>SUM(D61:D67)</f>
        <v>7</v>
      </c>
      <c r="E68" s="31"/>
      <c r="F68" s="56"/>
      <c r="G68" s="56"/>
    </row>
    <row r="69" spans="1:7" ht="15.75" x14ac:dyDescent="0.25">
      <c r="A69" s="29" t="s">
        <v>100</v>
      </c>
      <c r="B69" s="29">
        <v>210328864</v>
      </c>
      <c r="C69" s="30" t="s">
        <v>101</v>
      </c>
      <c r="D69" s="51">
        <v>1</v>
      </c>
      <c r="E69" s="31"/>
      <c r="F69" s="56">
        <v>1116</v>
      </c>
      <c r="G69" s="56">
        <f t="shared" ref="G69" si="4">D69*F69</f>
        <v>1116</v>
      </c>
    </row>
    <row r="70" spans="1:7" ht="15.75" x14ac:dyDescent="0.25">
      <c r="A70" s="29" t="s">
        <v>102</v>
      </c>
      <c r="B70" s="29">
        <v>221255051</v>
      </c>
      <c r="C70" s="30" t="s">
        <v>103</v>
      </c>
      <c r="D70" s="51">
        <v>1</v>
      </c>
      <c r="E70" s="31"/>
      <c r="F70" s="56">
        <v>1116</v>
      </c>
      <c r="G70" s="56">
        <f t="shared" si="0"/>
        <v>1116</v>
      </c>
    </row>
    <row r="71" spans="1:7" ht="15.75" x14ac:dyDescent="0.25">
      <c r="A71" s="29" t="s">
        <v>104</v>
      </c>
      <c r="B71" s="29">
        <v>221255052</v>
      </c>
      <c r="C71" s="30" t="s">
        <v>105</v>
      </c>
      <c r="D71" s="51">
        <v>1</v>
      </c>
      <c r="E71" s="31"/>
      <c r="F71" s="56">
        <v>1116</v>
      </c>
      <c r="G71" s="56">
        <f>D71*F71</f>
        <v>1116</v>
      </c>
    </row>
    <row r="72" spans="1:7" ht="15.75" x14ac:dyDescent="0.25">
      <c r="A72" s="29" t="s">
        <v>106</v>
      </c>
      <c r="B72" s="29">
        <v>221255053</v>
      </c>
      <c r="C72" s="30" t="s">
        <v>107</v>
      </c>
      <c r="D72" s="51">
        <v>1</v>
      </c>
      <c r="E72" s="31"/>
      <c r="F72" s="56">
        <v>1116</v>
      </c>
      <c r="G72" s="56">
        <f>D72*F72</f>
        <v>1116</v>
      </c>
    </row>
    <row r="73" spans="1:7" ht="15.75" x14ac:dyDescent="0.25">
      <c r="A73" s="29" t="s">
        <v>108</v>
      </c>
      <c r="B73" s="29">
        <v>221255054</v>
      </c>
      <c r="C73" s="30" t="s">
        <v>109</v>
      </c>
      <c r="D73" s="51">
        <v>1</v>
      </c>
      <c r="E73" s="31"/>
      <c r="F73" s="56">
        <v>1116</v>
      </c>
      <c r="G73" s="56">
        <f>D73*F73</f>
        <v>1116</v>
      </c>
    </row>
    <row r="74" spans="1:7" ht="15.75" x14ac:dyDescent="0.25">
      <c r="A74" s="29" t="s">
        <v>110</v>
      </c>
      <c r="B74" s="29">
        <v>210328869</v>
      </c>
      <c r="C74" s="30" t="s">
        <v>111</v>
      </c>
      <c r="D74" s="51">
        <v>1</v>
      </c>
      <c r="E74" s="31"/>
      <c r="F74" s="56">
        <v>1116</v>
      </c>
      <c r="G74" s="56">
        <f t="shared" ref="G74:G75" si="5">D74*F74</f>
        <v>1116</v>
      </c>
    </row>
    <row r="75" spans="1:7" ht="15.75" x14ac:dyDescent="0.25">
      <c r="A75" s="29" t="s">
        <v>112</v>
      </c>
      <c r="B75" s="29">
        <v>210328870</v>
      </c>
      <c r="C75" s="30" t="s">
        <v>113</v>
      </c>
      <c r="D75" s="51">
        <v>1</v>
      </c>
      <c r="E75" s="31"/>
      <c r="F75" s="56">
        <v>1116</v>
      </c>
      <c r="G75" s="56">
        <f t="shared" si="5"/>
        <v>1116</v>
      </c>
    </row>
    <row r="76" spans="1:7" ht="15.75" x14ac:dyDescent="0.25">
      <c r="A76" s="29" t="s">
        <v>114</v>
      </c>
      <c r="B76" s="29">
        <v>210328871</v>
      </c>
      <c r="C76" s="30" t="s">
        <v>115</v>
      </c>
      <c r="D76" s="51">
        <v>1</v>
      </c>
      <c r="E76" s="31"/>
      <c r="F76" s="56">
        <v>1116</v>
      </c>
      <c r="G76" s="56">
        <f t="shared" si="0"/>
        <v>1116</v>
      </c>
    </row>
    <row r="77" spans="1:7" ht="15.75" x14ac:dyDescent="0.25">
      <c r="A77" s="29" t="s">
        <v>116</v>
      </c>
      <c r="B77" s="29">
        <v>210328872</v>
      </c>
      <c r="C77" s="30" t="s">
        <v>117</v>
      </c>
      <c r="D77" s="51">
        <v>1</v>
      </c>
      <c r="E77" s="31"/>
      <c r="F77" s="56">
        <v>1116</v>
      </c>
      <c r="G77" s="56">
        <f t="shared" si="0"/>
        <v>1116</v>
      </c>
    </row>
    <row r="78" spans="1:7" ht="15.75" x14ac:dyDescent="0.25">
      <c r="A78" s="29" t="s">
        <v>118</v>
      </c>
      <c r="B78" s="29">
        <v>210328873</v>
      </c>
      <c r="C78" s="30" t="s">
        <v>119</v>
      </c>
      <c r="D78" s="51">
        <v>1</v>
      </c>
      <c r="E78" s="31"/>
      <c r="F78" s="56">
        <v>1116</v>
      </c>
      <c r="G78" s="56">
        <f t="shared" si="0"/>
        <v>1116</v>
      </c>
    </row>
    <row r="79" spans="1:7" ht="15.75" x14ac:dyDescent="0.25">
      <c r="A79" s="29"/>
      <c r="B79" s="29"/>
      <c r="C79" s="30"/>
      <c r="D79" s="52">
        <f>SUM(D69:D78)</f>
        <v>10</v>
      </c>
      <c r="E79" s="31"/>
      <c r="F79" s="56"/>
      <c r="G79" s="56"/>
    </row>
    <row r="80" spans="1:7" ht="15.75" x14ac:dyDescent="0.25">
      <c r="A80" s="29" t="s">
        <v>120</v>
      </c>
      <c r="B80" s="29">
        <v>190703782</v>
      </c>
      <c r="C80" s="30" t="s">
        <v>121</v>
      </c>
      <c r="D80" s="53">
        <v>2</v>
      </c>
      <c r="E80" s="31"/>
      <c r="F80" s="56">
        <v>336</v>
      </c>
      <c r="G80" s="56">
        <f t="shared" si="0"/>
        <v>672</v>
      </c>
    </row>
    <row r="81" spans="1:7" ht="15.75" x14ac:dyDescent="0.25">
      <c r="A81" s="29" t="s">
        <v>122</v>
      </c>
      <c r="B81" s="29">
        <v>190703782</v>
      </c>
      <c r="C81" s="30" t="s">
        <v>123</v>
      </c>
      <c r="D81" s="53">
        <v>1</v>
      </c>
      <c r="E81" s="31"/>
      <c r="F81" s="56">
        <v>336</v>
      </c>
      <c r="G81" s="56">
        <f t="shared" si="0"/>
        <v>336</v>
      </c>
    </row>
    <row r="82" spans="1:7" ht="15.75" x14ac:dyDescent="0.25">
      <c r="A82" s="29" t="s">
        <v>124</v>
      </c>
      <c r="B82" s="29">
        <v>200821741</v>
      </c>
      <c r="C82" s="30" t="s">
        <v>125</v>
      </c>
      <c r="D82" s="53">
        <v>2</v>
      </c>
      <c r="E82" s="31"/>
      <c r="F82" s="56">
        <v>336</v>
      </c>
      <c r="G82" s="56">
        <f t="shared" si="0"/>
        <v>672</v>
      </c>
    </row>
    <row r="83" spans="1:7" ht="15.75" x14ac:dyDescent="0.25">
      <c r="A83" s="29" t="s">
        <v>126</v>
      </c>
      <c r="B83" s="29">
        <v>210227628</v>
      </c>
      <c r="C83" s="30" t="s">
        <v>127</v>
      </c>
      <c r="D83" s="53">
        <v>2</v>
      </c>
      <c r="E83" s="31"/>
      <c r="F83" s="56">
        <v>336</v>
      </c>
      <c r="G83" s="56">
        <f t="shared" si="0"/>
        <v>672</v>
      </c>
    </row>
    <row r="84" spans="1:7" ht="15.75" x14ac:dyDescent="0.25">
      <c r="A84" s="29" t="s">
        <v>128</v>
      </c>
      <c r="B84" s="29">
        <v>200821743</v>
      </c>
      <c r="C84" s="30" t="s">
        <v>129</v>
      </c>
      <c r="D84" s="53">
        <v>2</v>
      </c>
      <c r="E84" s="31"/>
      <c r="F84" s="56">
        <v>336</v>
      </c>
      <c r="G84" s="56">
        <f t="shared" si="0"/>
        <v>672</v>
      </c>
    </row>
    <row r="85" spans="1:7" ht="15.75" x14ac:dyDescent="0.25">
      <c r="A85" s="29" t="s">
        <v>130</v>
      </c>
      <c r="B85" s="29">
        <v>210227629</v>
      </c>
      <c r="C85" s="30" t="s">
        <v>131</v>
      </c>
      <c r="D85" s="53">
        <v>2</v>
      </c>
      <c r="E85" s="31"/>
      <c r="F85" s="56">
        <v>336</v>
      </c>
      <c r="G85" s="56">
        <f t="shared" si="0"/>
        <v>672</v>
      </c>
    </row>
    <row r="86" spans="1:7" ht="15.75" x14ac:dyDescent="0.25">
      <c r="A86" s="29" t="s">
        <v>132</v>
      </c>
      <c r="B86" s="29">
        <v>200821745</v>
      </c>
      <c r="C86" s="30" t="s">
        <v>133</v>
      </c>
      <c r="D86" s="53">
        <v>2</v>
      </c>
      <c r="E86" s="31"/>
      <c r="F86" s="56">
        <v>336</v>
      </c>
      <c r="G86" s="56">
        <f t="shared" si="0"/>
        <v>672</v>
      </c>
    </row>
    <row r="87" spans="1:7" ht="15.75" x14ac:dyDescent="0.25">
      <c r="A87" s="29" t="s">
        <v>134</v>
      </c>
      <c r="B87" s="29">
        <v>190703798</v>
      </c>
      <c r="C87" s="30" t="s">
        <v>135</v>
      </c>
      <c r="D87" s="53">
        <v>2</v>
      </c>
      <c r="E87" s="31"/>
      <c r="F87" s="56">
        <v>336</v>
      </c>
      <c r="G87" s="56">
        <f t="shared" si="0"/>
        <v>672</v>
      </c>
    </row>
    <row r="88" spans="1:7" ht="15.75" x14ac:dyDescent="0.25">
      <c r="A88" s="29" t="s">
        <v>136</v>
      </c>
      <c r="B88" s="29">
        <v>200821747</v>
      </c>
      <c r="C88" s="30" t="s">
        <v>137</v>
      </c>
      <c r="D88" s="53">
        <v>2</v>
      </c>
      <c r="E88" s="31"/>
      <c r="F88" s="56">
        <v>336</v>
      </c>
      <c r="G88" s="56">
        <f t="shared" ref="G88:G96" si="6">D88*F88</f>
        <v>672</v>
      </c>
    </row>
    <row r="89" spans="1:7" ht="15.75" x14ac:dyDescent="0.25">
      <c r="A89" s="29" t="s">
        <v>138</v>
      </c>
      <c r="B89" s="29">
        <v>210227630</v>
      </c>
      <c r="C89" s="30" t="s">
        <v>139</v>
      </c>
      <c r="D89" s="53">
        <v>2</v>
      </c>
      <c r="E89" s="31"/>
      <c r="F89" s="56">
        <v>336</v>
      </c>
      <c r="G89" s="56">
        <f t="shared" si="6"/>
        <v>672</v>
      </c>
    </row>
    <row r="90" spans="1:7" ht="15.75" x14ac:dyDescent="0.25">
      <c r="A90" s="29" t="s">
        <v>140</v>
      </c>
      <c r="B90" s="29">
        <v>210227631</v>
      </c>
      <c r="C90" s="30" t="s">
        <v>141</v>
      </c>
      <c r="D90" s="53">
        <v>2</v>
      </c>
      <c r="E90" s="31"/>
      <c r="F90" s="56">
        <v>336</v>
      </c>
      <c r="G90" s="56">
        <f t="shared" si="6"/>
        <v>672</v>
      </c>
    </row>
    <row r="91" spans="1:7" ht="15.75" x14ac:dyDescent="0.25">
      <c r="A91" s="29" t="s">
        <v>142</v>
      </c>
      <c r="B91" s="29">
        <v>201022960</v>
      </c>
      <c r="C91" s="30" t="s">
        <v>143</v>
      </c>
      <c r="D91" s="53">
        <v>2</v>
      </c>
      <c r="E91" s="31"/>
      <c r="F91" s="56">
        <v>336</v>
      </c>
      <c r="G91" s="56">
        <f t="shared" si="6"/>
        <v>672</v>
      </c>
    </row>
    <row r="92" spans="1:7" ht="15.75" x14ac:dyDescent="0.25">
      <c r="A92" s="29" t="s">
        <v>144</v>
      </c>
      <c r="B92" s="29">
        <v>210227632</v>
      </c>
      <c r="C92" s="30" t="s">
        <v>145</v>
      </c>
      <c r="D92" s="53">
        <v>2</v>
      </c>
      <c r="E92" s="31"/>
      <c r="F92" s="56">
        <v>336</v>
      </c>
      <c r="G92" s="56">
        <f t="shared" si="6"/>
        <v>672</v>
      </c>
    </row>
    <row r="93" spans="1:7" ht="15.75" x14ac:dyDescent="0.25">
      <c r="A93" s="29" t="s">
        <v>146</v>
      </c>
      <c r="B93" s="29">
        <v>210227633</v>
      </c>
      <c r="C93" s="30" t="s">
        <v>147</v>
      </c>
      <c r="D93" s="53">
        <v>2</v>
      </c>
      <c r="E93" s="31"/>
      <c r="F93" s="56">
        <v>336</v>
      </c>
      <c r="G93" s="56">
        <f t="shared" si="6"/>
        <v>672</v>
      </c>
    </row>
    <row r="94" spans="1:7" ht="15.75" x14ac:dyDescent="0.25">
      <c r="A94" s="29" t="s">
        <v>148</v>
      </c>
      <c r="B94" s="29">
        <v>210227635</v>
      </c>
      <c r="C94" s="30" t="s">
        <v>149</v>
      </c>
      <c r="D94" s="53">
        <v>2</v>
      </c>
      <c r="E94" s="31"/>
      <c r="F94" s="56">
        <v>336</v>
      </c>
      <c r="G94" s="56">
        <f t="shared" si="6"/>
        <v>672</v>
      </c>
    </row>
    <row r="95" spans="1:7" ht="15.75" x14ac:dyDescent="0.25">
      <c r="A95" s="29" t="s">
        <v>150</v>
      </c>
      <c r="B95" s="29">
        <v>210227636</v>
      </c>
      <c r="C95" s="30" t="s">
        <v>151</v>
      </c>
      <c r="D95" s="53">
        <v>2</v>
      </c>
      <c r="E95" s="31"/>
      <c r="F95" s="56">
        <v>336</v>
      </c>
      <c r="G95" s="56">
        <f t="shared" si="6"/>
        <v>672</v>
      </c>
    </row>
    <row r="96" spans="1:7" ht="15.75" x14ac:dyDescent="0.25">
      <c r="A96" s="29" t="s">
        <v>152</v>
      </c>
      <c r="B96" s="29">
        <v>210227637</v>
      </c>
      <c r="C96" s="30" t="s">
        <v>153</v>
      </c>
      <c r="D96" s="53">
        <v>2</v>
      </c>
      <c r="E96" s="31"/>
      <c r="F96" s="56">
        <v>336</v>
      </c>
      <c r="G96" s="56">
        <f t="shared" si="6"/>
        <v>672</v>
      </c>
    </row>
    <row r="97" spans="1:7" ht="15.75" x14ac:dyDescent="0.25">
      <c r="A97" s="29"/>
      <c r="B97" s="29"/>
      <c r="C97" s="32"/>
      <c r="D97" s="54">
        <v>33</v>
      </c>
      <c r="E97" s="31"/>
      <c r="F97" s="49"/>
      <c r="G97" s="49"/>
    </row>
    <row r="98" spans="1:7" ht="15.75" x14ac:dyDescent="0.25">
      <c r="F98" s="57" t="s">
        <v>253</v>
      </c>
      <c r="G98" s="58">
        <f>SUM(G22:G97)</f>
        <v>66888</v>
      </c>
    </row>
    <row r="99" spans="1:7" ht="15.75" x14ac:dyDescent="0.25">
      <c r="F99" s="59" t="s">
        <v>255</v>
      </c>
      <c r="G99" s="58">
        <f>+G98*0.15</f>
        <v>10033.199999999999</v>
      </c>
    </row>
    <row r="100" spans="1:7" ht="15.75" x14ac:dyDescent="0.25">
      <c r="F100" s="57" t="s">
        <v>254</v>
      </c>
      <c r="G100" s="58">
        <f>+G98+G99</f>
        <v>76921.2</v>
      </c>
    </row>
    <row r="103" spans="1:7" ht="15.75" x14ac:dyDescent="0.25">
      <c r="C103" s="33" t="s">
        <v>154</v>
      </c>
    </row>
    <row r="104" spans="1:7" ht="15.75" x14ac:dyDescent="0.25">
      <c r="B104" s="34" t="s">
        <v>155</v>
      </c>
      <c r="C104" s="34" t="s">
        <v>156</v>
      </c>
      <c r="D104" s="34" t="s">
        <v>157</v>
      </c>
    </row>
    <row r="105" spans="1:7" ht="15.75" x14ac:dyDescent="0.25">
      <c r="B105" s="35"/>
      <c r="C105" s="34" t="s">
        <v>158</v>
      </c>
      <c r="D105" s="35"/>
    </row>
    <row r="106" spans="1:7" ht="15.75" x14ac:dyDescent="0.25">
      <c r="B106" s="35">
        <v>1</v>
      </c>
      <c r="C106" s="30" t="s">
        <v>159</v>
      </c>
      <c r="D106" s="35">
        <v>1906250031</v>
      </c>
    </row>
    <row r="107" spans="1:7" ht="15.75" x14ac:dyDescent="0.25">
      <c r="B107" s="29">
        <v>1</v>
      </c>
      <c r="C107" s="36" t="s">
        <v>160</v>
      </c>
      <c r="D107" s="29">
        <v>1909120103</v>
      </c>
    </row>
    <row r="108" spans="1:7" ht="15.75" x14ac:dyDescent="0.25">
      <c r="B108" s="29">
        <v>1</v>
      </c>
      <c r="C108" s="36" t="s">
        <v>161</v>
      </c>
      <c r="D108" s="29">
        <v>1909120105</v>
      </c>
    </row>
    <row r="109" spans="1:7" ht="15.75" x14ac:dyDescent="0.25">
      <c r="B109" s="35">
        <v>1</v>
      </c>
      <c r="C109" s="30" t="s">
        <v>162</v>
      </c>
      <c r="D109" s="35">
        <v>1909120097</v>
      </c>
    </row>
    <row r="110" spans="1:7" ht="15.75" x14ac:dyDescent="0.25">
      <c r="B110" s="35">
        <v>1</v>
      </c>
      <c r="C110" s="30" t="s">
        <v>163</v>
      </c>
      <c r="D110" s="35">
        <v>1909120040</v>
      </c>
    </row>
    <row r="111" spans="1:7" ht="15.75" x14ac:dyDescent="0.25">
      <c r="B111" s="35">
        <v>1</v>
      </c>
      <c r="C111" s="30" t="s">
        <v>164</v>
      </c>
      <c r="D111" s="35">
        <v>1909120101</v>
      </c>
    </row>
    <row r="112" spans="1:7" ht="15.75" x14ac:dyDescent="0.25">
      <c r="B112" s="35">
        <v>1</v>
      </c>
      <c r="C112" s="30" t="s">
        <v>165</v>
      </c>
      <c r="D112" s="35">
        <v>1909120033</v>
      </c>
    </row>
    <row r="113" spans="2:4" ht="15.75" x14ac:dyDescent="0.25">
      <c r="B113" s="35">
        <v>1</v>
      </c>
      <c r="C113" s="30" t="s">
        <v>166</v>
      </c>
      <c r="D113" s="35">
        <v>1907160035</v>
      </c>
    </row>
    <row r="114" spans="2:4" ht="15.75" x14ac:dyDescent="0.25">
      <c r="B114" s="35">
        <v>1</v>
      </c>
      <c r="C114" s="30" t="s">
        <v>167</v>
      </c>
      <c r="D114" s="35">
        <v>1909120039</v>
      </c>
    </row>
    <row r="115" spans="2:4" ht="15.75" x14ac:dyDescent="0.25">
      <c r="B115" s="35">
        <v>1</v>
      </c>
      <c r="C115" s="30" t="s">
        <v>168</v>
      </c>
      <c r="D115" s="35">
        <v>1909120098</v>
      </c>
    </row>
    <row r="116" spans="2:4" ht="15.75" x14ac:dyDescent="0.25">
      <c r="B116" s="35">
        <v>1</v>
      </c>
      <c r="C116" s="30" t="s">
        <v>169</v>
      </c>
      <c r="D116" s="35">
        <v>1909120022</v>
      </c>
    </row>
    <row r="117" spans="2:4" ht="15.75" x14ac:dyDescent="0.25">
      <c r="B117" s="35">
        <v>1</v>
      </c>
      <c r="C117" s="30" t="s">
        <v>170</v>
      </c>
      <c r="D117" s="35">
        <v>1906260023</v>
      </c>
    </row>
    <row r="118" spans="2:4" ht="15.75" x14ac:dyDescent="0.25">
      <c r="B118" s="35">
        <v>1</v>
      </c>
      <c r="C118" s="30" t="s">
        <v>171</v>
      </c>
      <c r="D118" s="35">
        <v>1907170004</v>
      </c>
    </row>
    <row r="119" spans="2:4" ht="15.75" x14ac:dyDescent="0.25">
      <c r="B119" s="35">
        <v>2</v>
      </c>
      <c r="C119" s="30" t="s">
        <v>172</v>
      </c>
      <c r="D119" s="35">
        <v>1904234227</v>
      </c>
    </row>
    <row r="120" spans="2:4" ht="15.75" x14ac:dyDescent="0.25">
      <c r="B120" s="35">
        <v>1</v>
      </c>
      <c r="C120" s="30" t="s">
        <v>173</v>
      </c>
      <c r="D120" s="35">
        <v>1906210038</v>
      </c>
    </row>
    <row r="121" spans="2:4" ht="15.75" x14ac:dyDescent="0.25">
      <c r="B121" s="35">
        <v>2</v>
      </c>
      <c r="C121" s="30" t="s">
        <v>174</v>
      </c>
      <c r="D121" s="35">
        <v>1907160039</v>
      </c>
    </row>
    <row r="122" spans="2:4" ht="15.75" x14ac:dyDescent="0.25">
      <c r="B122" s="35">
        <v>2</v>
      </c>
      <c r="C122" s="30" t="s">
        <v>175</v>
      </c>
      <c r="D122" s="35">
        <v>1906250037</v>
      </c>
    </row>
    <row r="123" spans="2:4" ht="15.75" x14ac:dyDescent="0.25">
      <c r="B123" s="35">
        <v>2</v>
      </c>
      <c r="C123" s="37" t="s">
        <v>176</v>
      </c>
      <c r="D123" s="35">
        <v>1909120100</v>
      </c>
    </row>
    <row r="124" spans="2:4" ht="15.75" x14ac:dyDescent="0.25">
      <c r="B124" s="35">
        <v>1</v>
      </c>
      <c r="C124" s="37" t="s">
        <v>177</v>
      </c>
      <c r="D124" s="35">
        <v>1906220038</v>
      </c>
    </row>
    <row r="125" spans="2:4" ht="15.75" x14ac:dyDescent="0.25">
      <c r="B125" s="35">
        <v>1</v>
      </c>
      <c r="C125" s="37" t="s">
        <v>178</v>
      </c>
      <c r="D125" s="35">
        <v>1909120021</v>
      </c>
    </row>
    <row r="126" spans="2:4" ht="15.75" x14ac:dyDescent="0.25">
      <c r="B126" s="38">
        <f>SUM(B106:B125)</f>
        <v>24</v>
      </c>
      <c r="C126" s="37"/>
      <c r="D126" s="38"/>
    </row>
    <row r="127" spans="2:4" ht="15.75" x14ac:dyDescent="0.25">
      <c r="B127" s="34"/>
      <c r="C127" s="34" t="s">
        <v>179</v>
      </c>
      <c r="D127" s="34"/>
    </row>
    <row r="128" spans="2:4" ht="15.75" x14ac:dyDescent="0.25">
      <c r="B128" s="35">
        <v>1</v>
      </c>
      <c r="C128" s="30" t="s">
        <v>180</v>
      </c>
      <c r="D128" s="35">
        <v>1909120104</v>
      </c>
    </row>
    <row r="129" spans="2:4" ht="15.75" x14ac:dyDescent="0.25">
      <c r="B129" s="35">
        <v>1</v>
      </c>
      <c r="C129" s="30" t="s">
        <v>181</v>
      </c>
      <c r="D129" s="35">
        <v>1909120032</v>
      </c>
    </row>
    <row r="130" spans="2:4" ht="15.75" x14ac:dyDescent="0.25">
      <c r="B130" s="35">
        <v>1</v>
      </c>
      <c r="C130" s="30" t="s">
        <v>182</v>
      </c>
      <c r="D130" s="35">
        <v>1909120023</v>
      </c>
    </row>
    <row r="131" spans="2:4" ht="15.75" x14ac:dyDescent="0.25">
      <c r="B131" s="35">
        <v>1</v>
      </c>
      <c r="C131" s="30" t="s">
        <v>183</v>
      </c>
      <c r="D131" s="35">
        <v>1909120031</v>
      </c>
    </row>
    <row r="132" spans="2:4" ht="15.75" x14ac:dyDescent="0.25">
      <c r="B132" s="35">
        <v>1</v>
      </c>
      <c r="C132" s="30" t="s">
        <v>184</v>
      </c>
      <c r="D132" s="35">
        <v>1904234223</v>
      </c>
    </row>
    <row r="133" spans="2:4" ht="15.75" x14ac:dyDescent="0.25">
      <c r="B133" s="35">
        <v>1</v>
      </c>
      <c r="C133" s="30" t="s">
        <v>185</v>
      </c>
      <c r="D133" s="35" t="s">
        <v>186</v>
      </c>
    </row>
    <row r="134" spans="2:4" ht="15.75" x14ac:dyDescent="0.25">
      <c r="B134" s="35">
        <v>1</v>
      </c>
      <c r="C134" s="30" t="s">
        <v>187</v>
      </c>
      <c r="D134" s="35">
        <v>1904024047</v>
      </c>
    </row>
    <row r="135" spans="2:4" ht="15.75" x14ac:dyDescent="0.25">
      <c r="B135" s="35">
        <v>1</v>
      </c>
      <c r="C135" s="30" t="s">
        <v>188</v>
      </c>
      <c r="D135" s="35">
        <v>1909120034</v>
      </c>
    </row>
    <row r="136" spans="2:4" ht="15.75" x14ac:dyDescent="0.25">
      <c r="B136" s="35">
        <v>3</v>
      </c>
      <c r="C136" s="30" t="s">
        <v>189</v>
      </c>
      <c r="D136" s="35">
        <v>1907120023</v>
      </c>
    </row>
    <row r="137" spans="2:4" ht="15.75" x14ac:dyDescent="0.25">
      <c r="B137" s="35">
        <v>1</v>
      </c>
      <c r="C137" s="30" t="s">
        <v>190</v>
      </c>
      <c r="D137" s="35">
        <v>1909120030</v>
      </c>
    </row>
    <row r="138" spans="2:4" ht="15.75" x14ac:dyDescent="0.25">
      <c r="B138" s="35">
        <v>1</v>
      </c>
      <c r="C138" s="30" t="s">
        <v>191</v>
      </c>
      <c r="D138" s="35">
        <v>1909120037</v>
      </c>
    </row>
    <row r="139" spans="2:4" ht="15.75" x14ac:dyDescent="0.25">
      <c r="B139" s="35">
        <v>1</v>
      </c>
      <c r="C139" s="30" t="s">
        <v>192</v>
      </c>
      <c r="D139" s="35">
        <v>1903154008</v>
      </c>
    </row>
    <row r="140" spans="2:4" ht="15.75" x14ac:dyDescent="0.25">
      <c r="B140" s="35">
        <v>1</v>
      </c>
      <c r="C140" s="30" t="s">
        <v>193</v>
      </c>
      <c r="D140" s="35" t="s">
        <v>194</v>
      </c>
    </row>
    <row r="141" spans="2:4" ht="15.75" x14ac:dyDescent="0.25">
      <c r="B141" s="35">
        <v>1</v>
      </c>
      <c r="C141" s="30" t="s">
        <v>195</v>
      </c>
      <c r="D141" s="35">
        <v>1903154016</v>
      </c>
    </row>
    <row r="142" spans="2:4" ht="15.75" x14ac:dyDescent="0.25">
      <c r="B142" s="35">
        <v>1</v>
      </c>
      <c r="C142" s="30" t="s">
        <v>196</v>
      </c>
      <c r="D142" s="35">
        <v>1904234231</v>
      </c>
    </row>
    <row r="143" spans="2:4" ht="15.75" x14ac:dyDescent="0.25">
      <c r="B143" s="35">
        <v>1</v>
      </c>
      <c r="C143" s="30" t="s">
        <v>197</v>
      </c>
      <c r="D143" s="35">
        <v>1904234232</v>
      </c>
    </row>
    <row r="144" spans="2:4" ht="15.75" x14ac:dyDescent="0.25">
      <c r="B144" s="35">
        <v>1</v>
      </c>
      <c r="C144" s="30" t="s">
        <v>198</v>
      </c>
      <c r="D144" s="35">
        <v>1903154019</v>
      </c>
    </row>
    <row r="145" spans="2:4" ht="15.75" x14ac:dyDescent="0.25">
      <c r="B145" s="35">
        <v>1</v>
      </c>
      <c r="C145" s="37" t="s">
        <v>199</v>
      </c>
      <c r="D145" s="35">
        <v>1903154020</v>
      </c>
    </row>
    <row r="146" spans="2:4" ht="15.75" x14ac:dyDescent="0.25">
      <c r="B146" s="38">
        <f>SUM(B128:B145)</f>
        <v>20</v>
      </c>
      <c r="C146" s="30"/>
      <c r="D146" s="38"/>
    </row>
    <row r="147" spans="2:4" ht="15.75" x14ac:dyDescent="0.25">
      <c r="B147" s="34"/>
      <c r="C147" s="34" t="s">
        <v>200</v>
      </c>
      <c r="D147" s="34"/>
    </row>
    <row r="148" spans="2:4" ht="15.75" x14ac:dyDescent="0.25">
      <c r="B148" s="35">
        <v>1</v>
      </c>
      <c r="C148" s="30" t="s">
        <v>201</v>
      </c>
      <c r="D148" s="35">
        <v>1904234221</v>
      </c>
    </row>
    <row r="149" spans="2:4" ht="15.75" x14ac:dyDescent="0.25">
      <c r="B149" s="35">
        <v>1</v>
      </c>
      <c r="C149" s="30" t="s">
        <v>202</v>
      </c>
      <c r="D149" s="35">
        <v>1909120036</v>
      </c>
    </row>
    <row r="150" spans="2:4" ht="15.75" x14ac:dyDescent="0.25">
      <c r="B150" s="35">
        <v>1</v>
      </c>
      <c r="C150" s="30" t="s">
        <v>203</v>
      </c>
      <c r="D150" s="35">
        <v>1904234220</v>
      </c>
    </row>
    <row r="151" spans="2:4" ht="15.75" x14ac:dyDescent="0.25">
      <c r="B151" s="35">
        <v>1</v>
      </c>
      <c r="C151" s="30" t="s">
        <v>165</v>
      </c>
      <c r="D151" s="35">
        <v>1907180016</v>
      </c>
    </row>
    <row r="152" spans="2:4" ht="15.75" x14ac:dyDescent="0.25">
      <c r="B152" s="35">
        <v>1</v>
      </c>
      <c r="C152" s="30" t="s">
        <v>204</v>
      </c>
      <c r="D152" s="35">
        <v>1909290066</v>
      </c>
    </row>
    <row r="153" spans="2:4" ht="15.75" x14ac:dyDescent="0.25">
      <c r="B153" s="35">
        <v>1</v>
      </c>
      <c r="C153" s="30" t="s">
        <v>205</v>
      </c>
      <c r="D153" s="35">
        <v>1908220005</v>
      </c>
    </row>
    <row r="154" spans="2:4" ht="15.75" x14ac:dyDescent="0.25">
      <c r="B154" s="35">
        <v>1</v>
      </c>
      <c r="C154" s="30" t="s">
        <v>206</v>
      </c>
      <c r="D154" s="35">
        <v>1906210019</v>
      </c>
    </row>
    <row r="155" spans="2:4" ht="15.75" x14ac:dyDescent="0.25">
      <c r="B155" s="35">
        <v>1</v>
      </c>
      <c r="C155" s="30" t="s">
        <v>207</v>
      </c>
      <c r="D155" s="35">
        <v>1906250029</v>
      </c>
    </row>
    <row r="156" spans="2:4" ht="15.75" x14ac:dyDescent="0.25">
      <c r="B156" s="35">
        <v>1</v>
      </c>
      <c r="C156" s="30" t="s">
        <v>208</v>
      </c>
      <c r="D156" s="35">
        <v>1904234216</v>
      </c>
    </row>
    <row r="157" spans="2:4" ht="15.75" x14ac:dyDescent="0.25">
      <c r="B157" s="35">
        <v>1</v>
      </c>
      <c r="C157" s="30" t="s">
        <v>209</v>
      </c>
      <c r="D157" s="35">
        <v>1906210022</v>
      </c>
    </row>
    <row r="158" spans="2:4" ht="15.75" x14ac:dyDescent="0.25">
      <c r="B158" s="35">
        <v>1</v>
      </c>
      <c r="C158" s="30" t="s">
        <v>210</v>
      </c>
      <c r="D158" s="35">
        <v>1904234229</v>
      </c>
    </row>
    <row r="159" spans="2:4" ht="15.75" x14ac:dyDescent="0.25">
      <c r="B159" s="35">
        <v>4</v>
      </c>
      <c r="C159" s="30" t="s">
        <v>211</v>
      </c>
      <c r="D159" s="35">
        <v>1904024043</v>
      </c>
    </row>
    <row r="160" spans="2:4" ht="15.75" x14ac:dyDescent="0.25">
      <c r="B160" s="35">
        <v>3</v>
      </c>
      <c r="C160" s="30" t="s">
        <v>212</v>
      </c>
      <c r="D160" s="35">
        <v>1903154011</v>
      </c>
    </row>
    <row r="161" spans="2:4" ht="15.75" x14ac:dyDescent="0.25">
      <c r="B161" s="35">
        <v>1</v>
      </c>
      <c r="C161" s="30" t="s">
        <v>213</v>
      </c>
      <c r="D161" s="35">
        <v>1904024059</v>
      </c>
    </row>
    <row r="162" spans="2:4" ht="15.75" x14ac:dyDescent="0.25">
      <c r="B162" s="35">
        <v>1</v>
      </c>
      <c r="C162" s="30" t="s">
        <v>214</v>
      </c>
      <c r="D162" s="35" t="s">
        <v>215</v>
      </c>
    </row>
    <row r="163" spans="2:4" ht="15.75" x14ac:dyDescent="0.25">
      <c r="B163" s="35">
        <v>1</v>
      </c>
      <c r="C163" s="30" t="s">
        <v>216</v>
      </c>
      <c r="D163" s="35">
        <v>1909120102</v>
      </c>
    </row>
    <row r="164" spans="2:4" ht="15.75" x14ac:dyDescent="0.25">
      <c r="B164" s="35">
        <v>1</v>
      </c>
      <c r="C164" s="30" t="s">
        <v>217</v>
      </c>
      <c r="D164" s="35">
        <v>1909120038</v>
      </c>
    </row>
    <row r="165" spans="2:4" ht="15.75" x14ac:dyDescent="0.25">
      <c r="B165" s="35">
        <v>1</v>
      </c>
      <c r="C165" s="30" t="s">
        <v>218</v>
      </c>
      <c r="D165" s="35">
        <v>1903154004</v>
      </c>
    </row>
    <row r="166" spans="2:4" ht="15.75" x14ac:dyDescent="0.25">
      <c r="B166" s="35">
        <v>1</v>
      </c>
      <c r="C166" s="30" t="s">
        <v>219</v>
      </c>
      <c r="D166" s="35">
        <v>1906210037</v>
      </c>
    </row>
    <row r="167" spans="2:4" ht="15.75" x14ac:dyDescent="0.25">
      <c r="B167" s="35">
        <v>1</v>
      </c>
      <c r="C167" s="30" t="s">
        <v>220</v>
      </c>
      <c r="D167" s="35">
        <v>1909120035</v>
      </c>
    </row>
    <row r="168" spans="2:4" ht="15.75" x14ac:dyDescent="0.25">
      <c r="B168" s="35">
        <v>1</v>
      </c>
      <c r="C168" s="30" t="s">
        <v>221</v>
      </c>
      <c r="D168" s="35">
        <v>1906240086</v>
      </c>
    </row>
    <row r="169" spans="2:4" ht="15.75" x14ac:dyDescent="0.25">
      <c r="B169" s="35">
        <v>1</v>
      </c>
      <c r="C169" s="30" t="s">
        <v>222</v>
      </c>
      <c r="D169" s="35">
        <v>1904024041</v>
      </c>
    </row>
    <row r="170" spans="2:4" ht="15.75" x14ac:dyDescent="0.25">
      <c r="B170" s="35">
        <v>1</v>
      </c>
      <c r="C170" s="30" t="s">
        <v>223</v>
      </c>
      <c r="D170" s="35">
        <v>1904024049</v>
      </c>
    </row>
    <row r="171" spans="2:4" ht="15.75" x14ac:dyDescent="0.25">
      <c r="B171" s="35">
        <v>2</v>
      </c>
      <c r="C171" s="30" t="s">
        <v>224</v>
      </c>
      <c r="D171" s="35"/>
    </row>
    <row r="172" spans="2:4" ht="15.75" x14ac:dyDescent="0.25">
      <c r="B172" s="38">
        <f>SUM(B148:B171)</f>
        <v>30</v>
      </c>
      <c r="C172" s="30"/>
      <c r="D172" s="38"/>
    </row>
    <row r="174" spans="2:4" ht="15.75" x14ac:dyDescent="0.25">
      <c r="B174" s="35">
        <v>1</v>
      </c>
      <c r="C174" s="49" t="s">
        <v>239</v>
      </c>
    </row>
    <row r="175" spans="2:4" ht="15.75" x14ac:dyDescent="0.25">
      <c r="B175" s="35">
        <v>4</v>
      </c>
      <c r="C175" s="49" t="s">
        <v>240</v>
      </c>
    </row>
    <row r="176" spans="2:4" ht="15.75" x14ac:dyDescent="0.25">
      <c r="B176" s="35">
        <v>1</v>
      </c>
      <c r="C176" s="49" t="s">
        <v>241</v>
      </c>
    </row>
    <row r="177" spans="2:3" ht="15.75" x14ac:dyDescent="0.25">
      <c r="B177" s="35">
        <v>1</v>
      </c>
      <c r="C177" s="49" t="s">
        <v>242</v>
      </c>
    </row>
    <row r="178" spans="2:3" ht="15.75" x14ac:dyDescent="0.25">
      <c r="B178" s="35">
        <v>2</v>
      </c>
      <c r="C178" s="49" t="s">
        <v>243</v>
      </c>
    </row>
    <row r="179" spans="2:3" ht="15.75" x14ac:dyDescent="0.25">
      <c r="B179" s="34">
        <f>SUM(B174:B178)</f>
        <v>9</v>
      </c>
      <c r="C179" s="49"/>
    </row>
    <row r="180" spans="2:3" ht="15.75" x14ac:dyDescent="0.25">
      <c r="B180" s="35"/>
      <c r="C180" s="49"/>
    </row>
    <row r="183" spans="2:3" ht="18" x14ac:dyDescent="0.25">
      <c r="B183" s="39" t="s">
        <v>225</v>
      </c>
      <c r="C183" s="40" t="s">
        <v>226</v>
      </c>
    </row>
    <row r="184" spans="2:3" ht="18" x14ac:dyDescent="0.25">
      <c r="B184" s="41"/>
      <c r="C184" s="40" t="s">
        <v>227</v>
      </c>
    </row>
    <row r="185" spans="2:3" ht="18" x14ac:dyDescent="0.25">
      <c r="B185" s="41"/>
      <c r="C185" s="40" t="s">
        <v>228</v>
      </c>
    </row>
    <row r="186" spans="2:3" ht="18" x14ac:dyDescent="0.25">
      <c r="B186" s="41"/>
      <c r="C186" s="40" t="s">
        <v>229</v>
      </c>
    </row>
    <row r="187" spans="2:3" ht="18" x14ac:dyDescent="0.25">
      <c r="B187" s="41"/>
      <c r="C187" s="40" t="s">
        <v>230</v>
      </c>
    </row>
    <row r="188" spans="2:3" ht="18" x14ac:dyDescent="0.25">
      <c r="B188" s="41"/>
      <c r="C188" s="40"/>
    </row>
    <row r="189" spans="2:3" ht="18" x14ac:dyDescent="0.25">
      <c r="B189" s="42" t="s">
        <v>11</v>
      </c>
      <c r="C189" s="43" t="s">
        <v>231</v>
      </c>
    </row>
    <row r="190" spans="2:3" ht="18" x14ac:dyDescent="0.25">
      <c r="B190" s="42"/>
      <c r="C190" s="43" t="s">
        <v>232</v>
      </c>
    </row>
    <row r="191" spans="2:3" ht="18" x14ac:dyDescent="0.25">
      <c r="B191" s="42"/>
      <c r="C191" s="43" t="s">
        <v>233</v>
      </c>
    </row>
    <row r="192" spans="2:3" ht="18" x14ac:dyDescent="0.25">
      <c r="B192" s="44"/>
      <c r="C192" s="45"/>
    </row>
    <row r="193" spans="2:3" ht="18" x14ac:dyDescent="0.25">
      <c r="B193" s="44"/>
      <c r="C193" s="45"/>
    </row>
    <row r="194" spans="2:3" ht="15.75" x14ac:dyDescent="0.25">
      <c r="C194" s="46"/>
    </row>
    <row r="195" spans="2:3" ht="15.75" x14ac:dyDescent="0.25">
      <c r="B195" s="46"/>
      <c r="C195" s="46"/>
    </row>
    <row r="196" spans="2:3" ht="15.75" x14ac:dyDescent="0.25">
      <c r="B196" s="46"/>
      <c r="C196" s="46"/>
    </row>
    <row r="197" spans="2:3" ht="16.5" thickBot="1" x14ac:dyDescent="0.3">
      <c r="B197" s="47" t="s">
        <v>234</v>
      </c>
      <c r="C197" s="48"/>
    </row>
    <row r="200" spans="2:3" ht="16.5" thickBot="1" x14ac:dyDescent="0.3">
      <c r="B200" s="47" t="s">
        <v>235</v>
      </c>
      <c r="C200" s="48"/>
    </row>
    <row r="201" spans="2:3" ht="15.75" x14ac:dyDescent="0.25">
      <c r="B201" s="47"/>
      <c r="C201" s="47"/>
    </row>
    <row r="202" spans="2:3" ht="15.75" x14ac:dyDescent="0.25">
      <c r="B202" s="47"/>
      <c r="C202" s="47"/>
    </row>
    <row r="205" spans="2:3" ht="16.5" thickBot="1" x14ac:dyDescent="0.3">
      <c r="B205" s="47" t="s">
        <v>236</v>
      </c>
      <c r="C205" s="48"/>
    </row>
    <row r="209" spans="2:3" ht="16.5" thickBot="1" x14ac:dyDescent="0.3">
      <c r="B209" s="47" t="s">
        <v>237</v>
      </c>
      <c r="C209" s="48"/>
    </row>
    <row r="212" spans="2:3" ht="16.5" thickBot="1" x14ac:dyDescent="0.3">
      <c r="B212" s="47" t="s">
        <v>238</v>
      </c>
      <c r="C212" s="48"/>
    </row>
  </sheetData>
  <mergeCells count="6"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2024-02-02T14:45:24Z</cp:lastPrinted>
  <dcterms:created xsi:type="dcterms:W3CDTF">2024-02-02T14:34:39Z</dcterms:created>
  <dcterms:modified xsi:type="dcterms:W3CDTF">2024-04-10T21:30:48Z</dcterms:modified>
</cp:coreProperties>
</file>