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7409C787-28D7-47EA-B78A-293498CB2E3F}" xr6:coauthVersionLast="47" xr6:coauthVersionMax="47" xr10:uidLastSave="{00000000-0000-0000-0000-000000000000}"/>
  <bookViews>
    <workbookView xWindow="13125" yWindow="180" windowWidth="10365" windowHeight="12450" xr2:uid="{00000000-000D-0000-FFFF-FFFF00000000}"/>
  </bookViews>
  <sheets>
    <sheet name="INQUIORT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3" l="1"/>
  <c r="C7" i="3" l="1"/>
  <c r="G55" i="3" l="1"/>
  <c r="G54" i="3"/>
  <c r="G53" i="3"/>
  <c r="G52" i="3"/>
  <c r="G51" i="3"/>
  <c r="G49" i="3"/>
  <c r="G48" i="3"/>
  <c r="G47" i="3"/>
  <c r="G25" i="3"/>
  <c r="G62" i="3" l="1"/>
  <c r="G63" i="3" s="1"/>
  <c r="G6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<sst xmlns="http://schemas.openxmlformats.org/spreadsheetml/2006/main" count="176" uniqueCount="172">
  <si>
    <t>CANT.</t>
  </si>
  <si>
    <t>COD. ARTICULO</t>
  </si>
  <si>
    <t xml:space="preserve">DESCRIPCION ARTICULO </t>
  </si>
  <si>
    <t>CANTIDAD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</si>
  <si>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</si>
  <si>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</si>
  <si>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</si>
  <si>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</si>
  <si>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</si>
  <si>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</si>
  <si>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</si>
  <si>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</si>
  <si>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</si>
  <si>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</si>
  <si>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</si>
  <si>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</si>
  <si>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</si>
  <si>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</si>
  <si>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</si>
  <si>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</si>
  <si>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</si>
  <si>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</si>
  <si>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</si>
  <si>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</si>
  <si>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</si>
  <si>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</si>
  <si>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Q.080.12</t>
  </si>
  <si>
    <t>Q.080.14</t>
  </si>
  <si>
    <t>Q.080.13</t>
  </si>
  <si>
    <t xml:space="preserve">Pine De 1.0MM </t>
  </si>
  <si>
    <t xml:space="preserve">Pines De 1.2MM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</si>
  <si>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</si>
  <si>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</si>
  <si>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</si>
  <si>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</si>
  <si>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</si>
  <si>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</si>
  <si>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</si>
  <si>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</si>
  <si>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</si>
  <si>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</si>
  <si>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PRECIO UNITARIO</t>
  </si>
  <si>
    <t>PRECIO TOTAL</t>
  </si>
  <si>
    <t>DESCARGO</t>
  </si>
  <si>
    <t>VENTA -CIRUGÍA</t>
  </si>
  <si>
    <t>Lote</t>
  </si>
  <si>
    <t>C190600216</t>
  </si>
  <si>
    <t>M180600209</t>
  </si>
  <si>
    <t>B190600204</t>
  </si>
  <si>
    <t>A190210605</t>
  </si>
  <si>
    <t>A190210902</t>
  </si>
  <si>
    <t>A190211502</t>
  </si>
  <si>
    <t>M180211402</t>
  </si>
  <si>
    <t xml:space="preserve">Atornillador Canulado  </t>
  </si>
  <si>
    <t>Macho de Canulado para Tornillos Canulado 4.5mm</t>
  </si>
  <si>
    <t>Macho de Canulado para Tornillos Canulado 3.5mm</t>
  </si>
  <si>
    <t>Q.080.15</t>
  </si>
  <si>
    <t>TORNILLO CANULADO 4.0*24mm TITANIO</t>
  </si>
  <si>
    <t>TORNILLO CANULADO 4.0*30mm TITANIO</t>
  </si>
  <si>
    <t>TORNILLO CANULADO 4.0*32mm TITANIO</t>
  </si>
  <si>
    <t>TORNILLO CANULADO 4.0*36mm TITANIO</t>
  </si>
  <si>
    <t>TORNILLO CANULADO 4.0*38mm TITANIO</t>
  </si>
  <si>
    <t>TORNILLO CANULADO 4.0*44mm TITANIO</t>
  </si>
  <si>
    <t>TORNILLO CANULADO 4.0*46mm TITANIO</t>
  </si>
  <si>
    <t>TORNILLO CANULADO 4.0*48mm TITANIO</t>
  </si>
  <si>
    <t>TORNILLO CANULADO 4.0*50mm TITANIO</t>
  </si>
  <si>
    <t>TORNILLO CANULADO 4.0*52mm TITANIO</t>
  </si>
  <si>
    <t>OBSERVACIONES</t>
  </si>
  <si>
    <t>Ti-116.320</t>
  </si>
  <si>
    <t>Ti-116.324</t>
  </si>
  <si>
    <t>Ti-116.326</t>
  </si>
  <si>
    <t>Ti-116.330</t>
  </si>
  <si>
    <t>Ti-116.332</t>
  </si>
  <si>
    <t>Ti-116.336</t>
  </si>
  <si>
    <t>Ti-116.338</t>
  </si>
  <si>
    <t xml:space="preserve">TORNILLO CANULADO 4.0*20mm TITANIO </t>
  </si>
  <si>
    <t xml:space="preserve">TORNILLO CANULADO 4.0*26mm TITANIO </t>
  </si>
  <si>
    <t xml:space="preserve">TORNILLO CANULADO 4.0*40mm TITANIO </t>
  </si>
  <si>
    <t xml:space="preserve">TORNILLO CANULADO 4.0*60mm TITANIO </t>
  </si>
  <si>
    <t>TI-115.030</t>
  </si>
  <si>
    <t xml:space="preserve">ARANDELA 3.5mm TITANIO </t>
  </si>
  <si>
    <t>Ti-116.318</t>
  </si>
  <si>
    <t>Ti-116.328</t>
  </si>
  <si>
    <t xml:space="preserve">TORNILLO CANULADO 4.0*28mm TITANIO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</si>
  <si>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</si>
  <si>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</si>
  <si>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</si>
  <si>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</si>
  <si>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</si>
  <si>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</si>
  <si>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</si>
  <si>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</si>
  <si>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</si>
  <si>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 xml:space="preserve">TIPO DE SEGURO </t>
  </si>
  <si>
    <t xml:space="preserve">IDENTIFICACION DEL PACIENTE </t>
  </si>
  <si>
    <t>INSTRUMENTAL TORNILLO CANULADO 4.0MM TITANIO UNO</t>
  </si>
  <si>
    <t xml:space="preserve">TORNILLO CANULADO 4.0*18mm TITANIO </t>
  </si>
  <si>
    <t xml:space="preserve">ENTREGADO </t>
  </si>
  <si>
    <t xml:space="preserve">RECIBIDO </t>
  </si>
  <si>
    <t xml:space="preserve">VERIFICADO </t>
  </si>
  <si>
    <t>TORNILLO CANULADO 3.5*34mm TITANIO</t>
  </si>
  <si>
    <t>TORNILLO CANULADO 3.5*38mm TITANIO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</si>
  <si>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</si>
  <si>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</si>
  <si>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</si>
  <si>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</si>
  <si>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</si>
  <si>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</si>
  <si>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</si>
  <si>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</si>
  <si>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</si>
  <si>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INSTRUMENTADOR</t>
  </si>
  <si>
    <t>Ti-116.322</t>
  </si>
  <si>
    <t xml:space="preserve">TORNILLO CANULADO 4.0*22mm TITANIO </t>
  </si>
  <si>
    <t>Ti-462.150</t>
  </si>
  <si>
    <t>TORNILLO CANULADO 3.5*50mm TITANIO</t>
  </si>
  <si>
    <t>2306000773</t>
  </si>
  <si>
    <t>Ti-462.148</t>
  </si>
  <si>
    <t>2306000772</t>
  </si>
  <si>
    <t>TORNILLO CANULADO 3.5*48mm TITANIO</t>
  </si>
  <si>
    <t>Ti-462.146</t>
  </si>
  <si>
    <t>2306000771</t>
  </si>
  <si>
    <t>TORNILLO CANULADO 3.5*46mm TITANIO</t>
  </si>
  <si>
    <t>Ti-462.144</t>
  </si>
  <si>
    <t>Ti-462.142</t>
  </si>
  <si>
    <t>TORNILLO CANULADO 3.5*44mm TITANIO</t>
  </si>
  <si>
    <t>2306000770</t>
  </si>
  <si>
    <t>TORNILLO CANULADO 3.5*42mm TITANIO</t>
  </si>
  <si>
    <t>2306000769</t>
  </si>
  <si>
    <t>Ti-462.140</t>
  </si>
  <si>
    <t>Ti-462.138</t>
  </si>
  <si>
    <t>2306000767</t>
  </si>
  <si>
    <t>Ti-462.136</t>
  </si>
  <si>
    <t>TORNILLO CANULADO 3.5*36mm TITANIO</t>
  </si>
  <si>
    <t>Ti-462.134</t>
  </si>
  <si>
    <t>2306000766</t>
  </si>
  <si>
    <t>2306000765</t>
  </si>
  <si>
    <t>Ti-462.132</t>
  </si>
  <si>
    <t>2306000764</t>
  </si>
  <si>
    <t>TORNILLO CANULADO 3.5*32mm TITANIO</t>
  </si>
  <si>
    <t>190703837</t>
  </si>
  <si>
    <t>Ti-462.130</t>
  </si>
  <si>
    <t>T56034530</t>
  </si>
  <si>
    <t>190703833</t>
  </si>
  <si>
    <t xml:space="preserve">TORNILLO CANULADO 4.5*30mm TITANIO </t>
  </si>
  <si>
    <t>T56034536</t>
  </si>
  <si>
    <t>190703832</t>
  </si>
  <si>
    <t xml:space="preserve">TORNILLO CANULADO 4.5*36mm TITANIO </t>
  </si>
  <si>
    <t>T56034540</t>
  </si>
  <si>
    <t>190703831</t>
  </si>
  <si>
    <t xml:space="preserve">TORNILLO CANULADO 4.5*40mm TITANIO </t>
  </si>
  <si>
    <t>Ti-462.126</t>
  </si>
  <si>
    <t>TORNILLO CANULADO 3.5*26mm TITANIO</t>
  </si>
  <si>
    <t>2306000778</t>
  </si>
  <si>
    <t>TORNILLO CANULADO 3.5*30mm TITANIO</t>
  </si>
  <si>
    <t>2306000709</t>
  </si>
  <si>
    <t>TORNILLO CANULADO 3.5*40mm TITANIO</t>
  </si>
  <si>
    <t>190703836</t>
  </si>
  <si>
    <t>TORNILLO CANULADO 4.0*55mm TITANIO</t>
  </si>
  <si>
    <t>Ti-116.340</t>
  </si>
  <si>
    <t>Ti-116.344</t>
  </si>
  <si>
    <t>Ti-116.346</t>
  </si>
  <si>
    <t>Ti-116.348</t>
  </si>
  <si>
    <t>Ti-116.350</t>
  </si>
  <si>
    <t>Ti-116.352</t>
  </si>
  <si>
    <t>Ti-116.355</t>
  </si>
  <si>
    <t>Ti-116.360</t>
  </si>
  <si>
    <t/>
  </si>
  <si>
    <t>2306000768</t>
  </si>
  <si>
    <t xml:space="preserve">SUBTOTAL </t>
  </si>
  <si>
    <t>IVA 12%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</si>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</sst>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&quot;$&quot;#,##0.00"/>
    <numFmt numFmtId="165" formatCode="[$-F800]dddd\,\ mmmm\ dd\,\ yyyy"/>
    <numFmt numFmtId="166" formatCode="[$-C0A]d\ &quot;de&quot;\ mmmm\ &quot;de&quot;\ yyyy;@"/>
  </numFmts>
  <fonts count="3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25" fillId="0" borderId="0"/>
    <xf numFmtId="0" fontId="1" fillId="0" borderId="0"/>
    <xf numFmtId="44" fontId="29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3" fillId="2" borderId="1" xfId="0" applyFont="1" applyFill="1" applyBorder="1"/>
    <xf numFmtId="0" fontId="9" fillId="6" borderId="2" xfId="0" applyFont="1" applyFill="1" applyBorder="1"/>
    <xf numFmtId="49" fontId="3" fillId="0" borderId="0" xfId="0" applyNumberFormat="1" applyFont="1" applyAlignment="1">
      <alignment horizontal="center"/>
    </xf>
    <xf numFmtId="49" fontId="9" fillId="6" borderId="2" xfId="0" applyNumberFormat="1" applyFont="1" applyFill="1" applyBorder="1"/>
    <xf numFmtId="49" fontId="3" fillId="0" borderId="0" xfId="0" applyNumberFormat="1" applyFont="1" applyAlignment="1">
      <alignment horizontal="left"/>
    </xf>
    <xf numFmtId="164" fontId="3" fillId="0" borderId="1" xfId="0" applyNumberFormat="1" applyFont="1" applyBorder="1"/>
    <xf numFmtId="164" fontId="11" fillId="0" borderId="0" xfId="0" applyNumberFormat="1" applyFont="1" applyAlignment="1">
      <alignment horizontal="right"/>
    </xf>
    <xf numFmtId="0" fontId="8" fillId="0" borderId="0" xfId="0" applyFont="1"/>
    <xf numFmtId="49" fontId="7" fillId="0" borderId="0" xfId="0" applyNumberFormat="1" applyFont="1"/>
    <xf numFmtId="20" fontId="7" fillId="0" borderId="0" xfId="0" applyNumberFormat="1" applyFont="1"/>
    <xf numFmtId="4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0" fillId="5" borderId="1" xfId="0" applyFont="1" applyFill="1" applyBorder="1" applyAlignment="1" applyProtection="1">
      <alignment horizontal="center" wrapText="1" readingOrder="1"/>
      <protection locked="0"/>
    </xf>
    <xf numFmtId="164" fontId="3" fillId="0" borderId="1" xfId="1" quotePrefix="1" applyNumberFormat="1" applyFont="1" applyBorder="1" applyAlignment="1" applyProtection="1">
      <alignment horizontal="left" readingOrder="1"/>
      <protection locked="0"/>
    </xf>
    <xf numFmtId="0" fontId="3" fillId="0" borderId="0" xfId="1" applyFont="1" applyAlignment="1" applyProtection="1">
      <alignment readingOrder="1"/>
      <protection locked="0"/>
    </xf>
    <xf numFmtId="49" fontId="3" fillId="0" borderId="0" xfId="0" applyNumberFormat="1" applyFont="1"/>
    <xf numFmtId="49" fontId="3" fillId="0" borderId="1" xfId="0" applyNumberFormat="1" applyFont="1" applyBorder="1" applyAlignment="1">
      <alignment horizontal="center"/>
    </xf>
    <xf numFmtId="0" fontId="3" fillId="0" borderId="1" xfId="1" applyFont="1" applyBorder="1" applyAlignment="1" applyProtection="1">
      <alignment readingOrder="1"/>
      <protection locked="0"/>
    </xf>
    <xf numFmtId="1" fontId="2" fillId="0" borderId="1" xfId="0" applyNumberFormat="1" applyFont="1" applyBorder="1" applyAlignment="1">
      <alignment horizontal="center"/>
    </xf>
    <xf numFmtId="49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164" fontId="11" fillId="0" borderId="1" xfId="0" applyNumberFormat="1" applyFont="1" applyBorder="1" applyAlignment="1">
      <alignment horizontal="right"/>
    </xf>
    <xf numFmtId="164" fontId="2" fillId="0" borderId="0" xfId="0" applyNumberFormat="1" applyFont="1"/>
    <xf numFmtId="0" fontId="12" fillId="0" borderId="0" xfId="1" applyFont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15" fillId="2" borderId="0" xfId="0" applyFont="1" applyFill="1" applyAlignment="1">
      <alignment horizontal="left" vertic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16" fillId="0" borderId="10" xfId="0" applyFont="1" applyBorder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0" fontId="18" fillId="0" borderId="16" xfId="1" applyFont="1" applyBorder="1"/>
    <xf numFmtId="0" fontId="18" fillId="0" borderId="17" xfId="1" applyFont="1" applyBorder="1"/>
    <xf numFmtId="0" fontId="19" fillId="0" borderId="0" xfId="1" applyFont="1"/>
    <xf numFmtId="0" fontId="18" fillId="0" borderId="0" xfId="1" applyFont="1"/>
    <xf numFmtId="0" fontId="6" fillId="3" borderId="0" xfId="0" applyFont="1" applyFill="1" applyAlignment="1">
      <alignment vertical="center"/>
    </xf>
    <xf numFmtId="166" fontId="7" fillId="0" borderId="1" xfId="0" applyNumberFormat="1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165" fontId="7" fillId="0" borderId="1" xfId="0" applyNumberFormat="1" applyFont="1" applyBorder="1" applyAlignment="1">
      <alignment horizontal="left" vertical="center"/>
    </xf>
    <xf numFmtId="20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164" fontId="2" fillId="0" borderId="1" xfId="0" applyNumberFormat="1" applyFont="1" applyBorder="1"/>
    <xf numFmtId="0" fontId="3" fillId="0" borderId="4" xfId="0" applyFont="1" applyBorder="1"/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27" fillId="0" borderId="0" xfId="0" applyFont="1"/>
    <xf numFmtId="0" fontId="26" fillId="0" borderId="0" xfId="0" applyFont="1"/>
    <xf numFmtId="49" fontId="3" fillId="0" borderId="5" xfId="1" quotePrefix="1" applyNumberFormat="1" applyFont="1" applyBorder="1" applyAlignment="1" applyProtection="1">
      <alignment horizontal="center" readingOrder="1"/>
      <protection locked="0"/>
    </xf>
    <xf numFmtId="49" fontId="3" fillId="0" borderId="6" xfId="1" quotePrefix="1" applyNumberFormat="1" applyFont="1" applyBorder="1" applyAlignment="1" applyProtection="1">
      <alignment horizontal="left" readingOrder="1"/>
      <protection locked="0"/>
    </xf>
    <xf numFmtId="1" fontId="3" fillId="0" borderId="1" xfId="0" applyNumberFormat="1" applyFont="1" applyBorder="1" applyAlignment="1">
      <alignment horizontal="center"/>
    </xf>
    <xf numFmtId="49" fontId="3" fillId="7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left"/>
    </xf>
    <xf numFmtId="164" fontId="2" fillId="0" borderId="1" xfId="1" applyNumberFormat="1" applyFont="1" applyBorder="1" applyAlignment="1">
      <alignment horizontal="right" wrapText="1"/>
    </xf>
    <xf numFmtId="164" fontId="2" fillId="0" borderId="3" xfId="4" applyNumberFormat="1" applyFont="1" applyBorder="1" applyAlignment="1"/>
    <xf numFmtId="164" fontId="2" fillId="0" borderId="1" xfId="4" applyNumberFormat="1" applyFont="1" applyBorder="1" applyAlignment="1"/>
    <xf numFmtId="0" fontId="9" fillId="3" borderId="3" xfId="0" applyFont="1" applyFill="1" applyBorder="1" applyAlignment="1">
      <alignment horizontal="center"/>
    </xf>
    <xf numFmtId="0" fontId="6" fillId="3" borderId="0" xfId="0" applyFont="1" applyFill="1" applyAlignment="1">
      <alignment horizontal="left" vertical="center"/>
    </xf>
    <xf numFmtId="0" fontId="6" fillId="3" borderId="18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4" fillId="2" borderId="10" xfId="0" applyFont="1" applyFill="1" applyBorder="1" applyAlignment="1">
      <alignment horizontal="left" vertical="center"/>
    </xf>
    <xf numFmtId="0" fontId="14" fillId="2" borderId="11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</cellXfs>
  <cellStyles count="5">
    <cellStyle name="Moneda" xfId="4" builtinId="4"/>
    <cellStyle name="Normal" xfId="0" builtinId="0"/>
    <cellStyle name="Normal 2" xfId="1" xr:uid="{00000000-0005-0000-0000-000002000000}"/>
    <cellStyle name="Normal 3" xfId="2" xr:uid="{00000000-0005-0000-0000-000003000000}"/>
    <cellStyle name="Normal 3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07FB03B-D75E-42FD-99E2-F9A2C3ADD3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125"/>
  <sheetViews>
    <sheetView showGridLines="0" tabSelected="1" topLeftCell="A20" zoomScale="60" zoomScaleNormal="60" workbookViewId="0">
      <selection activeCell="A35" sqref="A35"/>
    </sheetView>
  </sheetViews>
  <sheetFormatPr baseColWidth="10" defaultColWidth="8.42578125" defaultRowHeight="24.95" customHeight="1"/>
  <cols>
    <col min="1" max="1" width="25.7109375" style="29" customWidth="1"/>
    <col min="2" max="2" width="20.140625" style="1" customWidth="1"/>
    <col min="3" max="3" width="71" style="1" customWidth="1"/>
    <col min="4" max="4" width="22.7109375" style="1" bestFit="1" customWidth="1"/>
    <col min="5" max="5" width="24.28515625" style="9" customWidth="1"/>
    <col min="6" max="6" width="20.7109375" style="9" bestFit="1" customWidth="1"/>
    <col min="7" max="7" width="17.85546875" style="1" customWidth="1"/>
    <col min="8" max="16384" width="8.42578125" style="1"/>
  </cols>
  <sheetData>
    <row r="1" spans="1:7" ht="24.95" customHeight="1" thickBot="1"/>
    <row r="2" spans="1:7" ht="24.95" customHeight="1" thickBot="1">
      <c r="A2" s="38"/>
      <c r="B2" s="39"/>
      <c r="C2" s="83" t="s">
        <v>84</v>
      </c>
      <c r="D2" s="85" t="s">
        <v>85</v>
      </c>
      <c r="E2" s="86"/>
      <c r="F2" s="40"/>
    </row>
    <row r="3" spans="1:7" ht="24.95" customHeight="1" thickBot="1">
      <c r="A3" s="41"/>
      <c r="B3" s="42"/>
      <c r="C3" s="84"/>
      <c r="D3" s="43" t="s">
        <v>86</v>
      </c>
      <c r="E3" s="44"/>
      <c r="F3" s="40"/>
    </row>
    <row r="4" spans="1:7" ht="24.95" customHeight="1" thickBot="1">
      <c r="A4" s="41"/>
      <c r="B4" s="42"/>
      <c r="C4" s="87" t="s">
        <v>87</v>
      </c>
      <c r="D4" s="89" t="s">
        <v>88</v>
      </c>
      <c r="E4" s="90"/>
      <c r="F4" s="40"/>
    </row>
    <row r="5" spans="1:7" ht="24.95" customHeight="1" thickBot="1">
      <c r="A5" s="45"/>
      <c r="B5" s="46"/>
      <c r="C5" s="88"/>
      <c r="D5" s="91" t="s">
        <v>89</v>
      </c>
      <c r="E5" s="92"/>
      <c r="F5" s="47"/>
    </row>
    <row r="6" spans="1:7" s="10" customFormat="1" ht="24.95" customHeight="1">
      <c r="A6" s="48"/>
      <c r="B6" s="48"/>
      <c r="C6" s="48"/>
      <c r="D6" s="48"/>
      <c r="E6" s="48"/>
    </row>
    <row r="7" spans="1:7" s="10" customFormat="1" ht="24.95" customHeight="1">
      <c r="A7" s="49" t="s">
        <v>31</v>
      </c>
      <c r="B7" s="49"/>
      <c r="C7" s="50">
        <f ca="1">NOW()</f>
        <v>45397.915307407406</v>
      </c>
      <c r="D7" s="49" t="s">
        <v>32</v>
      </c>
      <c r="E7" s="51">
        <v>20230300236</v>
      </c>
      <c r="G7" s="37"/>
    </row>
    <row r="8" spans="1:7" s="10" customFormat="1" ht="24.95" customHeight="1">
      <c r="A8" s="13"/>
      <c r="B8" s="13"/>
      <c r="C8" s="13"/>
      <c r="D8" s="13"/>
      <c r="E8" s="13"/>
      <c r="G8" s="37"/>
    </row>
    <row r="9" spans="1:7" s="10" customFormat="1" ht="24.95" customHeight="1">
      <c r="A9" s="49" t="s">
        <v>33</v>
      </c>
      <c r="B9" s="49"/>
      <c r="C9" s="52"/>
      <c r="D9" s="53" t="s">
        <v>34</v>
      </c>
      <c r="E9" s="54"/>
      <c r="G9" s="37"/>
    </row>
    <row r="10" spans="1:7" s="10" customFormat="1" ht="24.95" customHeight="1">
      <c r="A10" s="13"/>
      <c r="B10" s="13"/>
      <c r="C10" s="13"/>
      <c r="D10" s="13"/>
      <c r="E10" s="13"/>
    </row>
    <row r="11" spans="1:7" s="10" customFormat="1" ht="24.95" customHeight="1">
      <c r="A11" s="81" t="s">
        <v>90</v>
      </c>
      <c r="B11" s="82"/>
      <c r="C11" s="52"/>
      <c r="D11" s="53" t="s">
        <v>91</v>
      </c>
      <c r="E11" s="55" t="s">
        <v>92</v>
      </c>
    </row>
    <row r="12" spans="1:7" s="10" customFormat="1" ht="24.95" customHeight="1">
      <c r="A12" s="13"/>
      <c r="B12" s="13"/>
      <c r="C12" s="13"/>
      <c r="D12" s="13"/>
      <c r="E12" s="13"/>
      <c r="G12" s="21"/>
    </row>
    <row r="13" spans="1:7" s="10" customFormat="1" ht="24.95" customHeight="1">
      <c r="A13" s="49" t="s">
        <v>35</v>
      </c>
      <c r="B13" s="49"/>
      <c r="C13" s="56"/>
      <c r="D13" s="53" t="s">
        <v>36</v>
      </c>
      <c r="E13" s="52" t="s">
        <v>44</v>
      </c>
      <c r="G13" s="1"/>
    </row>
    <row r="14" spans="1:7" s="10" customFormat="1" ht="24.95" customHeight="1">
      <c r="A14" s="13"/>
      <c r="B14" s="13"/>
      <c r="C14" s="13"/>
      <c r="D14" s="13"/>
      <c r="E14" s="13"/>
      <c r="G14" s="22"/>
    </row>
    <row r="15" spans="1:7" s="10" customFormat="1" ht="24.95" customHeight="1">
      <c r="A15" s="49" t="s">
        <v>37</v>
      </c>
      <c r="B15" s="49"/>
      <c r="C15" s="57"/>
      <c r="D15" s="53" t="s">
        <v>38</v>
      </c>
      <c r="E15" s="58"/>
      <c r="G15" s="1"/>
    </row>
    <row r="16" spans="1:7" s="10" customFormat="1" ht="24.95" customHeight="1">
      <c r="A16" s="13"/>
      <c r="B16" s="13"/>
      <c r="C16" s="13"/>
      <c r="D16" s="13"/>
      <c r="E16" s="13"/>
      <c r="G16" s="12"/>
    </row>
    <row r="17" spans="1:7" s="10" customFormat="1" ht="24.95" customHeight="1">
      <c r="A17" s="49" t="s">
        <v>39</v>
      </c>
      <c r="B17" s="49"/>
      <c r="C17" s="52"/>
      <c r="D17" s="59"/>
      <c r="E17" s="60"/>
      <c r="G17" s="1"/>
    </row>
    <row r="18" spans="1:7" s="10" customFormat="1" ht="24.95" customHeight="1">
      <c r="A18" s="13"/>
      <c r="B18" s="13"/>
      <c r="C18" s="13"/>
      <c r="D18" s="13"/>
      <c r="E18" s="13"/>
      <c r="G18" s="23"/>
    </row>
    <row r="19" spans="1:7" s="10" customFormat="1" ht="24.95" customHeight="1">
      <c r="A19" s="49" t="s">
        <v>40</v>
      </c>
      <c r="B19" s="49"/>
      <c r="C19" s="52"/>
      <c r="D19" s="53" t="s">
        <v>93</v>
      </c>
      <c r="E19" s="58"/>
      <c r="G19" s="12"/>
    </row>
    <row r="20" spans="1:7" s="10" customFormat="1" ht="24.95" customHeight="1">
      <c r="A20" s="13"/>
      <c r="B20" s="13"/>
      <c r="C20" s="13"/>
      <c r="D20" s="13"/>
      <c r="E20" s="13"/>
      <c r="G20" s="12"/>
    </row>
    <row r="21" spans="1:7" s="10" customFormat="1" ht="24.95" customHeight="1">
      <c r="A21" s="49" t="s">
        <v>94</v>
      </c>
      <c r="B21" s="49"/>
      <c r="C21" s="61"/>
      <c r="D21" s="62"/>
      <c r="E21" s="63"/>
      <c r="G21" s="12"/>
    </row>
    <row r="22" spans="1:7" s="10" customFormat="1" ht="24.95" customHeight="1">
      <c r="A22" s="16"/>
      <c r="B22" s="7"/>
      <c r="C22" s="1"/>
      <c r="D22" s="1"/>
      <c r="E22" s="1"/>
      <c r="F22" s="1"/>
      <c r="G22" s="1"/>
    </row>
    <row r="23" spans="1:7" s="10" customFormat="1" ht="24.95" customHeight="1">
      <c r="A23" s="17"/>
      <c r="B23" s="15"/>
      <c r="C23" s="15"/>
      <c r="D23" s="15"/>
      <c r="E23" s="15"/>
      <c r="F23" s="15"/>
      <c r="G23" s="15"/>
    </row>
    <row r="24" spans="1:7" s="10" customFormat="1" ht="42" customHeight="1">
      <c r="A24" s="24" t="s">
        <v>1</v>
      </c>
      <c r="B24" s="25" t="s">
        <v>45</v>
      </c>
      <c r="C24" s="25" t="s">
        <v>2</v>
      </c>
      <c r="D24" s="25" t="s">
        <v>0</v>
      </c>
      <c r="E24" s="25" t="s">
        <v>43</v>
      </c>
      <c r="F24" s="26" t="s">
        <v>41</v>
      </c>
      <c r="G24" s="26" t="s">
        <v>42</v>
      </c>
    </row>
    <row r="25" spans="1:7" ht="24.95" customHeight="1">
      <c r="A25" s="3" t="s">
        <v>81</v>
      </c>
      <c r="B25" s="3">
        <v>200214392</v>
      </c>
      <c r="C25" s="4" t="s">
        <v>96</v>
      </c>
      <c r="D25" s="3">
        <v>3</v>
      </c>
      <c r="E25" s="14"/>
      <c r="F25" s="19"/>
      <c r="G25" s="19">
        <f>+D25*F25</f>
        <v>0</v>
      </c>
    </row>
    <row r="26" spans="1:7" ht="24.95" customHeight="1">
      <c r="A26" s="3" t="s">
        <v>68</v>
      </c>
      <c r="B26" s="3">
        <v>200214393</v>
      </c>
      <c r="C26" s="4" t="s">
        <v>75</v>
      </c>
      <c r="D26" s="3">
        <v>3</v>
      </c>
      <c r="E26" s="14"/>
      <c r="F26" s="19"/>
      <c r="G26" s="19"/>
    </row>
    <row r="27" spans="1:7" ht="24.95" customHeight="1">
      <c r="A27" s="3" t="s">
        <v>112</v>
      </c>
      <c r="B27" s="3">
        <v>200214393</v>
      </c>
      <c r="C27" s="4" t="s">
        <v>113</v>
      </c>
      <c r="D27" s="3">
        <v>0</v>
      </c>
      <c r="E27" s="14"/>
      <c r="F27" s="19"/>
      <c r="G27" s="19"/>
    </row>
    <row r="28" spans="1:7" ht="24.95" customHeight="1">
      <c r="A28" s="3" t="s">
        <v>69</v>
      </c>
      <c r="B28" s="3">
        <v>211140271</v>
      </c>
      <c r="C28" s="4" t="s">
        <v>57</v>
      </c>
      <c r="D28" s="3">
        <v>3</v>
      </c>
      <c r="E28" s="14"/>
      <c r="F28" s="19"/>
      <c r="G28" s="19"/>
    </row>
    <row r="29" spans="1:7" ht="24.95" customHeight="1">
      <c r="A29" s="3" t="s">
        <v>70</v>
      </c>
      <c r="B29" s="3">
        <v>190703834</v>
      </c>
      <c r="C29" s="4" t="s">
        <v>76</v>
      </c>
      <c r="D29" s="3">
        <v>0</v>
      </c>
      <c r="E29" s="14"/>
      <c r="F29" s="19"/>
      <c r="G29" s="19"/>
    </row>
    <row r="30" spans="1:7" ht="24.95" customHeight="1">
      <c r="A30" s="3" t="s">
        <v>82</v>
      </c>
      <c r="B30" s="3">
        <v>190703787</v>
      </c>
      <c r="C30" s="4" t="s">
        <v>83</v>
      </c>
      <c r="D30" s="3">
        <v>2</v>
      </c>
      <c r="E30" s="14"/>
      <c r="F30" s="19"/>
      <c r="G30" s="19"/>
    </row>
    <row r="31" spans="1:7" ht="24.95" customHeight="1">
      <c r="A31" s="3" t="s">
        <v>71</v>
      </c>
      <c r="B31" s="3">
        <v>220344116</v>
      </c>
      <c r="C31" s="4" t="s">
        <v>58</v>
      </c>
      <c r="D31" s="3">
        <v>1</v>
      </c>
      <c r="E31" s="14"/>
      <c r="F31" s="19"/>
      <c r="G31" s="19"/>
    </row>
    <row r="32" spans="1:7" ht="24.95" customHeight="1">
      <c r="A32" s="3" t="s">
        <v>72</v>
      </c>
      <c r="B32" s="30" t="s">
        <v>46</v>
      </c>
      <c r="C32" s="31" t="s">
        <v>59</v>
      </c>
      <c r="D32" s="3">
        <v>0</v>
      </c>
      <c r="E32" s="14"/>
      <c r="F32" s="19"/>
      <c r="G32" s="19"/>
    </row>
    <row r="33" spans="1:7" ht="24.95" customHeight="1">
      <c r="A33" s="3" t="s">
        <v>73</v>
      </c>
      <c r="B33" s="3" t="s">
        <v>47</v>
      </c>
      <c r="C33" s="4" t="s">
        <v>60</v>
      </c>
      <c r="D33" s="3">
        <v>0</v>
      </c>
      <c r="E33" s="14"/>
      <c r="F33" s="19"/>
      <c r="G33" s="19"/>
    </row>
    <row r="34" spans="1:7" ht="24.95" customHeight="1">
      <c r="A34" s="3" t="s">
        <v>74</v>
      </c>
      <c r="B34" s="30" t="s">
        <v>48</v>
      </c>
      <c r="C34" s="31" t="s">
        <v>61</v>
      </c>
      <c r="D34" s="3">
        <v>0</v>
      </c>
      <c r="E34" s="14"/>
      <c r="F34" s="19"/>
      <c r="G34" s="19"/>
    </row>
    <row r="35" spans="1:7" ht="24.95" customHeight="1">
      <c r="A35" s="3" t="s">
        <v>159</v>
      </c>
      <c r="B35" s="30">
        <v>190703839</v>
      </c>
      <c r="C35" s="31" t="s">
        <v>77</v>
      </c>
      <c r="D35" s="3">
        <v>1</v>
      </c>
      <c r="E35" s="14"/>
      <c r="F35" s="19"/>
      <c r="G35" s="19"/>
    </row>
    <row r="36" spans="1:7" ht="24.95" customHeight="1">
      <c r="A36" s="3" t="s">
        <v>160</v>
      </c>
      <c r="B36" s="30" t="s">
        <v>49</v>
      </c>
      <c r="C36" s="31" t="s">
        <v>62</v>
      </c>
      <c r="D36" s="3">
        <v>0</v>
      </c>
      <c r="E36" s="14"/>
      <c r="F36" s="19"/>
      <c r="G36" s="19"/>
    </row>
    <row r="37" spans="1:7" ht="24.95" customHeight="1">
      <c r="A37" s="3" t="s">
        <v>161</v>
      </c>
      <c r="B37" s="30" t="s">
        <v>50</v>
      </c>
      <c r="C37" s="31" t="s">
        <v>63</v>
      </c>
      <c r="D37" s="3">
        <v>0</v>
      </c>
      <c r="E37" s="14"/>
      <c r="F37" s="19"/>
      <c r="G37" s="19"/>
    </row>
    <row r="38" spans="1:7" ht="24.95" customHeight="1">
      <c r="A38" s="3" t="s">
        <v>162</v>
      </c>
      <c r="B38" s="30" t="s">
        <v>51</v>
      </c>
      <c r="C38" s="31" t="s">
        <v>64</v>
      </c>
      <c r="D38" s="3">
        <v>0</v>
      </c>
      <c r="E38" s="14"/>
      <c r="F38" s="19"/>
      <c r="G38" s="19"/>
    </row>
    <row r="39" spans="1:7" ht="24.95" customHeight="1">
      <c r="A39" s="3" t="s">
        <v>163</v>
      </c>
      <c r="B39" s="30" t="s">
        <v>140</v>
      </c>
      <c r="C39" s="31" t="s">
        <v>65</v>
      </c>
      <c r="D39" s="3">
        <v>0</v>
      </c>
      <c r="E39" s="14"/>
      <c r="F39" s="19"/>
      <c r="G39" s="19"/>
    </row>
    <row r="40" spans="1:7" ht="24.95" customHeight="1">
      <c r="A40" s="3" t="s">
        <v>164</v>
      </c>
      <c r="B40" s="30" t="s">
        <v>52</v>
      </c>
      <c r="C40" s="31" t="s">
        <v>66</v>
      </c>
      <c r="D40" s="3">
        <v>0</v>
      </c>
      <c r="E40" s="14"/>
      <c r="F40" s="19"/>
      <c r="G40" s="19"/>
    </row>
    <row r="41" spans="1:7" ht="24.95" customHeight="1">
      <c r="A41" s="3" t="s">
        <v>165</v>
      </c>
      <c r="B41" s="30" t="s">
        <v>157</v>
      </c>
      <c r="C41" s="31" t="s">
        <v>158</v>
      </c>
      <c r="D41" s="3">
        <v>3</v>
      </c>
      <c r="E41" s="14"/>
      <c r="F41" s="19"/>
      <c r="G41" s="19"/>
    </row>
    <row r="42" spans="1:7" ht="24.95" customHeight="1">
      <c r="A42" s="3" t="s">
        <v>166</v>
      </c>
      <c r="B42" s="30">
        <v>190703835</v>
      </c>
      <c r="C42" s="31" t="s">
        <v>78</v>
      </c>
      <c r="D42" s="3">
        <v>3</v>
      </c>
      <c r="E42" s="14"/>
      <c r="F42" s="19"/>
      <c r="G42" s="19"/>
    </row>
    <row r="43" spans="1:7" ht="24.95" customHeight="1">
      <c r="A43" s="3" t="s">
        <v>167</v>
      </c>
      <c r="B43" s="7"/>
      <c r="D43" s="32">
        <v>46</v>
      </c>
      <c r="E43" s="14"/>
      <c r="F43" s="19"/>
      <c r="G43" s="19"/>
    </row>
    <row r="44" spans="1:7" ht="24.95" customHeight="1">
      <c r="A44" s="3" t="s">
        <v>151</v>
      </c>
      <c r="B44" s="72" t="s">
        <v>153</v>
      </c>
      <c r="C44" s="73" t="s">
        <v>152</v>
      </c>
      <c r="D44" s="74">
        <v>3</v>
      </c>
      <c r="E44" s="14"/>
      <c r="F44" s="19"/>
      <c r="G44" s="19"/>
    </row>
    <row r="45" spans="1:7" ht="24.95" customHeight="1">
      <c r="A45" s="3" t="s">
        <v>141</v>
      </c>
      <c r="B45" s="72" t="s">
        <v>155</v>
      </c>
      <c r="C45" s="73" t="s">
        <v>154</v>
      </c>
      <c r="D45" s="74">
        <v>1</v>
      </c>
      <c r="E45" s="14"/>
      <c r="F45" s="19"/>
      <c r="G45" s="19"/>
    </row>
    <row r="46" spans="1:7" ht="24.95" customHeight="1">
      <c r="A46" s="3" t="s">
        <v>137</v>
      </c>
      <c r="B46" s="30" t="s">
        <v>138</v>
      </c>
      <c r="C46" s="31" t="s">
        <v>139</v>
      </c>
      <c r="D46" s="3">
        <v>4</v>
      </c>
      <c r="E46" s="14"/>
      <c r="F46" s="19"/>
      <c r="G46" s="19"/>
    </row>
    <row r="47" spans="1:7" ht="24.95" customHeight="1">
      <c r="A47" s="3" t="s">
        <v>134</v>
      </c>
      <c r="B47" s="30" t="s">
        <v>136</v>
      </c>
      <c r="C47" s="31" t="s">
        <v>100</v>
      </c>
      <c r="D47" s="3">
        <v>3</v>
      </c>
      <c r="E47" s="14"/>
      <c r="F47" s="19"/>
      <c r="G47" s="19">
        <f t="shared" ref="G47:G56" si="0">+D47*F47</f>
        <v>0</v>
      </c>
    </row>
    <row r="48" spans="1:7" ht="24.95" customHeight="1">
      <c r="A48" s="3" t="s">
        <v>132</v>
      </c>
      <c r="B48" s="30" t="s">
        <v>135</v>
      </c>
      <c r="C48" s="31" t="s">
        <v>133</v>
      </c>
      <c r="D48" s="3">
        <v>1</v>
      </c>
      <c r="E48" s="14"/>
      <c r="F48" s="19"/>
      <c r="G48" s="19">
        <f t="shared" si="0"/>
        <v>0</v>
      </c>
    </row>
    <row r="49" spans="1:7" ht="24.95" customHeight="1">
      <c r="A49" s="3" t="s">
        <v>130</v>
      </c>
      <c r="B49" s="30" t="s">
        <v>131</v>
      </c>
      <c r="C49" s="31" t="s">
        <v>101</v>
      </c>
      <c r="D49" s="3">
        <v>1</v>
      </c>
      <c r="E49" s="14"/>
      <c r="F49" s="19"/>
      <c r="G49" s="19">
        <f t="shared" si="0"/>
        <v>0</v>
      </c>
    </row>
    <row r="50" spans="1:7" ht="24.95" customHeight="1">
      <c r="A50" s="3" t="s">
        <v>129</v>
      </c>
      <c r="B50" s="30" t="s">
        <v>168</v>
      </c>
      <c r="C50" s="31" t="s">
        <v>156</v>
      </c>
      <c r="D50" s="3">
        <v>0</v>
      </c>
      <c r="E50" s="14"/>
      <c r="F50" s="19"/>
      <c r="G50" s="19"/>
    </row>
    <row r="51" spans="1:7" ht="24.95" customHeight="1">
      <c r="A51" s="3" t="s">
        <v>124</v>
      </c>
      <c r="B51" s="30" t="s">
        <v>128</v>
      </c>
      <c r="C51" s="31" t="s">
        <v>127</v>
      </c>
      <c r="D51" s="3">
        <v>1</v>
      </c>
      <c r="E51" s="14"/>
      <c r="F51" s="27"/>
      <c r="G51" s="19">
        <f t="shared" si="0"/>
        <v>0</v>
      </c>
    </row>
    <row r="52" spans="1:7" ht="24.95" customHeight="1">
      <c r="A52" s="3" t="s">
        <v>123</v>
      </c>
      <c r="B52" s="30" t="s">
        <v>126</v>
      </c>
      <c r="C52" s="31" t="s">
        <v>125</v>
      </c>
      <c r="D52" s="3">
        <v>2</v>
      </c>
      <c r="E52" s="14"/>
      <c r="F52" s="27"/>
      <c r="G52" s="19">
        <f t="shared" si="0"/>
        <v>0</v>
      </c>
    </row>
    <row r="53" spans="1:7" ht="24.95" customHeight="1">
      <c r="A53" s="3" t="s">
        <v>120</v>
      </c>
      <c r="B53" s="30" t="s">
        <v>121</v>
      </c>
      <c r="C53" s="31" t="s">
        <v>122</v>
      </c>
      <c r="D53" s="3">
        <v>2</v>
      </c>
      <c r="E53" s="14"/>
      <c r="F53" s="19"/>
      <c r="G53" s="19">
        <f t="shared" si="0"/>
        <v>0</v>
      </c>
    </row>
    <row r="54" spans="1:7" ht="24.95" customHeight="1">
      <c r="A54" s="3" t="s">
        <v>117</v>
      </c>
      <c r="B54" s="30" t="s">
        <v>118</v>
      </c>
      <c r="C54" s="31" t="s">
        <v>119</v>
      </c>
      <c r="D54" s="3">
        <v>1</v>
      </c>
      <c r="E54" s="14"/>
      <c r="F54" s="19"/>
      <c r="G54" s="19">
        <f t="shared" si="0"/>
        <v>0</v>
      </c>
    </row>
    <row r="55" spans="1:7" ht="24.95" customHeight="1">
      <c r="A55" s="3" t="s">
        <v>114</v>
      </c>
      <c r="B55" s="30" t="s">
        <v>116</v>
      </c>
      <c r="C55" s="31" t="s">
        <v>115</v>
      </c>
      <c r="D55" s="3">
        <v>3</v>
      </c>
      <c r="E55" s="14"/>
      <c r="F55" s="19"/>
      <c r="G55" s="19">
        <f t="shared" si="0"/>
        <v>0</v>
      </c>
    </row>
    <row r="56" spans="1:7" ht="24.95" customHeight="1">
      <c r="A56" s="3" t="s">
        <v>167</v>
      </c>
      <c r="B56" s="30"/>
      <c r="C56" s="31"/>
      <c r="D56" s="5">
        <v>30</v>
      </c>
      <c r="E56" s="14"/>
      <c r="F56" s="19"/>
      <c r="G56" s="19">
        <f t="shared" si="0"/>
        <v>0</v>
      </c>
    </row>
    <row r="57" spans="1:7" ht="24.95" customHeight="1">
      <c r="A57" s="3" t="s">
        <v>142</v>
      </c>
      <c r="B57" s="30" t="s">
        <v>143</v>
      </c>
      <c r="C57" s="31" t="s">
        <v>144</v>
      </c>
      <c r="D57" s="3">
        <v>2</v>
      </c>
      <c r="E57" s="14"/>
      <c r="F57" s="19"/>
      <c r="G57" s="19"/>
    </row>
    <row r="58" spans="1:7" ht="24.95" customHeight="1">
      <c r="A58" s="3" t="s">
        <v>145</v>
      </c>
      <c r="B58" s="30" t="s">
        <v>146</v>
      </c>
      <c r="C58" s="31" t="s">
        <v>147</v>
      </c>
      <c r="D58" s="3">
        <v>0</v>
      </c>
      <c r="E58" s="14"/>
      <c r="F58" s="19"/>
      <c r="G58" s="19"/>
    </row>
    <row r="59" spans="1:7" ht="24.95" customHeight="1">
      <c r="A59" s="3" t="s">
        <v>148</v>
      </c>
      <c r="B59" s="30" t="s">
        <v>149</v>
      </c>
      <c r="C59" s="31" t="s">
        <v>150</v>
      </c>
      <c r="D59" s="3">
        <v>0</v>
      </c>
      <c r="E59" s="14"/>
      <c r="F59" s="19"/>
      <c r="G59" s="19"/>
    </row>
    <row r="60" spans="1:7" ht="24.95" customHeight="1">
      <c r="A60" s="3" t="s">
        <v>167</v>
      </c>
      <c r="B60" s="30"/>
      <c r="C60" s="31"/>
      <c r="D60" s="3"/>
      <c r="E60" s="14"/>
      <c r="F60" s="19"/>
      <c r="G60" s="19"/>
    </row>
    <row r="61" spans="1:7" ht="24.95" customHeight="1">
      <c r="A61" s="3" t="s">
        <v>79</v>
      </c>
      <c r="B61" s="33">
        <v>210228152</v>
      </c>
      <c r="C61" s="34" t="s">
        <v>80</v>
      </c>
      <c r="D61" s="3">
        <v>6</v>
      </c>
      <c r="E61" s="14"/>
      <c r="F61" s="35"/>
      <c r="G61" s="64"/>
    </row>
    <row r="62" spans="1:7" ht="24.95" customHeight="1">
      <c r="A62" s="7"/>
      <c r="B62" s="75"/>
      <c r="C62" s="76"/>
      <c r="D62" s="7"/>
      <c r="F62" s="77" t="s">
        <v>169</v>
      </c>
      <c r="G62" s="78">
        <f>SUM(G44:G61)</f>
        <v>0</v>
      </c>
    </row>
    <row r="63" spans="1:7" ht="24.95" customHeight="1">
      <c r="A63" s="7"/>
      <c r="B63" s="75"/>
      <c r="C63" s="76"/>
      <c r="D63" s="7"/>
      <c r="F63" s="77" t="s">
        <v>170</v>
      </c>
      <c r="G63" s="79">
        <f>+G62*0.12</f>
        <v>0</v>
      </c>
    </row>
    <row r="64" spans="1:7" ht="24.95" customHeight="1">
      <c r="A64" s="7"/>
      <c r="B64" s="75"/>
      <c r="C64" s="76"/>
      <c r="D64" s="7"/>
      <c r="F64" s="77" t="s">
        <v>171</v>
      </c>
      <c r="G64" s="79">
        <f>+G62+G63</f>
        <v>0</v>
      </c>
    </row>
    <row r="65" spans="1:7" ht="24.95" customHeight="1">
      <c r="A65" s="7"/>
      <c r="B65" s="75"/>
      <c r="C65" s="76"/>
      <c r="D65" s="7"/>
      <c r="F65" s="20"/>
      <c r="G65" s="36"/>
    </row>
    <row r="66" spans="1:7" ht="24.95" customHeight="1">
      <c r="A66" s="18"/>
      <c r="B66" s="16"/>
      <c r="C66" s="28"/>
      <c r="D66" s="7"/>
      <c r="F66" s="20"/>
      <c r="G66" s="36"/>
    </row>
    <row r="67" spans="1:7" ht="24.95" customHeight="1">
      <c r="A67" s="18"/>
      <c r="B67" s="16"/>
      <c r="C67" s="28"/>
      <c r="D67" s="7"/>
      <c r="F67"/>
    </row>
    <row r="68" spans="1:7" ht="24.95" customHeight="1">
      <c r="A68" s="18"/>
      <c r="B68" s="16"/>
      <c r="C68" s="28"/>
      <c r="D68" s="7"/>
      <c r="F68"/>
    </row>
    <row r="69" spans="1:7" ht="24.95" customHeight="1">
      <c r="A69" s="18"/>
      <c r="B69" s="16"/>
      <c r="C69" s="28"/>
      <c r="D69" s="7"/>
      <c r="F69"/>
    </row>
    <row r="70" spans="1:7" ht="24.95" customHeight="1">
      <c r="B70" s="80" t="s">
        <v>95</v>
      </c>
      <c r="C70" s="80"/>
      <c r="D70" s="80"/>
      <c r="E70"/>
      <c r="F70"/>
    </row>
    <row r="71" spans="1:7" ht="24.95" customHeight="1">
      <c r="B71" s="5" t="s">
        <v>4</v>
      </c>
      <c r="C71" s="5" t="s">
        <v>5</v>
      </c>
      <c r="D71" s="5" t="s">
        <v>3</v>
      </c>
      <c r="E71"/>
      <c r="F71"/>
    </row>
    <row r="72" spans="1:7" ht="24.95" customHeight="1">
      <c r="B72" s="6" t="s">
        <v>6</v>
      </c>
      <c r="C72" s="4" t="s">
        <v>7</v>
      </c>
      <c r="D72" s="3">
        <v>1</v>
      </c>
      <c r="E72"/>
      <c r="F72"/>
    </row>
    <row r="73" spans="1:7" ht="24.95" customHeight="1">
      <c r="B73" s="6" t="s">
        <v>8</v>
      </c>
      <c r="C73" s="4" t="s">
        <v>9</v>
      </c>
      <c r="D73" s="3">
        <v>1</v>
      </c>
      <c r="E73"/>
      <c r="F73"/>
    </row>
    <row r="74" spans="1:7" ht="24.95" customHeight="1">
      <c r="B74" s="6" t="s">
        <v>10</v>
      </c>
      <c r="C74" s="4" t="s">
        <v>11</v>
      </c>
      <c r="D74" s="3">
        <v>1</v>
      </c>
      <c r="E74"/>
      <c r="F74"/>
    </row>
    <row r="75" spans="1:7" ht="24.95" customHeight="1">
      <c r="B75" s="6" t="s">
        <v>10</v>
      </c>
      <c r="C75" s="4" t="s">
        <v>12</v>
      </c>
      <c r="D75" s="3">
        <v>1</v>
      </c>
      <c r="E75"/>
      <c r="F75"/>
    </row>
    <row r="76" spans="1:7" ht="24.95" customHeight="1">
      <c r="B76" s="6" t="s">
        <v>13</v>
      </c>
      <c r="C76" s="4" t="s">
        <v>14</v>
      </c>
      <c r="D76" s="3">
        <v>1</v>
      </c>
      <c r="E76"/>
      <c r="F76"/>
    </row>
    <row r="77" spans="1:7" ht="24.95" customHeight="1">
      <c r="B77" s="6" t="s">
        <v>15</v>
      </c>
      <c r="C77" s="4" t="s">
        <v>54</v>
      </c>
      <c r="D77" s="3">
        <v>1</v>
      </c>
      <c r="E77"/>
      <c r="F77"/>
    </row>
    <row r="78" spans="1:7" ht="24.95" customHeight="1">
      <c r="B78" s="6" t="s">
        <v>16</v>
      </c>
      <c r="C78" s="4" t="s">
        <v>55</v>
      </c>
      <c r="D78" s="3">
        <v>1</v>
      </c>
      <c r="E78"/>
      <c r="F78"/>
    </row>
    <row r="79" spans="1:7" ht="24.95" customHeight="1">
      <c r="B79" s="6" t="s">
        <v>18</v>
      </c>
      <c r="C79" s="4" t="s">
        <v>17</v>
      </c>
      <c r="D79" s="3">
        <v>1</v>
      </c>
      <c r="E79"/>
      <c r="F79"/>
    </row>
    <row r="80" spans="1:7" ht="24.95" customHeight="1">
      <c r="B80" s="6" t="s">
        <v>20</v>
      </c>
      <c r="C80" s="4" t="s">
        <v>19</v>
      </c>
      <c r="D80" s="3">
        <v>1</v>
      </c>
      <c r="E80"/>
      <c r="F80"/>
    </row>
    <row r="81" spans="1:6" ht="24.95" customHeight="1">
      <c r="B81" s="6" t="s">
        <v>22</v>
      </c>
      <c r="C81" s="4" t="s">
        <v>21</v>
      </c>
      <c r="D81" s="3">
        <v>1</v>
      </c>
      <c r="E81"/>
      <c r="F81"/>
    </row>
    <row r="82" spans="1:6" ht="24.95" customHeight="1">
      <c r="B82" s="6" t="s">
        <v>24</v>
      </c>
      <c r="C82" s="4" t="s">
        <v>23</v>
      </c>
      <c r="D82" s="3">
        <v>1</v>
      </c>
      <c r="E82"/>
      <c r="F82"/>
    </row>
    <row r="83" spans="1:6" ht="24.95" customHeight="1">
      <c r="B83" s="6" t="s">
        <v>26</v>
      </c>
      <c r="C83" s="4" t="s">
        <v>25</v>
      </c>
      <c r="D83" s="3">
        <v>1</v>
      </c>
      <c r="E83"/>
      <c r="F83"/>
    </row>
    <row r="84" spans="1:6" ht="24.95" customHeight="1">
      <c r="B84" s="6" t="s">
        <v>28</v>
      </c>
      <c r="C84" s="4" t="s">
        <v>29</v>
      </c>
      <c r="D84" s="3">
        <v>7</v>
      </c>
      <c r="E84"/>
      <c r="F84"/>
    </row>
    <row r="85" spans="1:6" ht="24.95" customHeight="1">
      <c r="B85" s="6" t="s">
        <v>27</v>
      </c>
      <c r="C85" s="4" t="s">
        <v>30</v>
      </c>
      <c r="D85" s="3">
        <v>6</v>
      </c>
      <c r="E85"/>
      <c r="F85"/>
    </row>
    <row r="86" spans="1:6" ht="24.95" customHeight="1">
      <c r="B86" s="6" t="s">
        <v>56</v>
      </c>
      <c r="C86" s="4" t="s">
        <v>53</v>
      </c>
      <c r="D86" s="3">
        <v>1</v>
      </c>
      <c r="E86"/>
      <c r="F86"/>
    </row>
    <row r="87" spans="1:6" ht="24.95" customHeight="1">
      <c r="A87" s="16"/>
      <c r="B87" s="6"/>
      <c r="C87" s="4"/>
      <c r="D87" s="5">
        <v>26</v>
      </c>
      <c r="E87"/>
      <c r="F87"/>
    </row>
    <row r="88" spans="1:6" ht="24.95" customHeight="1">
      <c r="A88" s="16"/>
      <c r="B88" s="2"/>
      <c r="C88" s="8"/>
      <c r="D88" s="8"/>
      <c r="E88"/>
      <c r="F88"/>
    </row>
    <row r="89" spans="1:6" ht="24.95" customHeight="1">
      <c r="A89" s="16"/>
      <c r="B89" s="6"/>
      <c r="C89" s="4"/>
      <c r="D89" s="8"/>
      <c r="E89"/>
      <c r="F89"/>
    </row>
    <row r="90" spans="1:6" ht="24.95" customHeight="1">
      <c r="A90" s="16"/>
      <c r="B90" s="6"/>
      <c r="C90" s="4"/>
      <c r="D90" s="8"/>
      <c r="E90"/>
      <c r="F90"/>
    </row>
    <row r="91" spans="1:6" ht="24.95" customHeight="1">
      <c r="A91" s="16"/>
      <c r="B91" s="6"/>
      <c r="C91" s="4"/>
      <c r="D91" s="8"/>
      <c r="E91"/>
      <c r="F91"/>
    </row>
    <row r="92" spans="1:6" ht="24.95" customHeight="1">
      <c r="A92" s="16"/>
      <c r="B92" s="6"/>
      <c r="C92" s="4"/>
      <c r="D92" s="8"/>
      <c r="E92"/>
      <c r="F92"/>
    </row>
    <row r="93" spans="1:6" ht="24.95" customHeight="1">
      <c r="A93" s="16"/>
      <c r="B93" s="6"/>
      <c r="C93" s="4"/>
      <c r="D93" s="8"/>
      <c r="E93"/>
      <c r="F93"/>
    </row>
    <row r="94" spans="1:6" ht="24.95" customHeight="1">
      <c r="A94" s="16"/>
      <c r="B94" s="6"/>
      <c r="C94" s="4"/>
      <c r="D94" s="8"/>
      <c r="E94"/>
      <c r="F94"/>
    </row>
    <row r="95" spans="1:6" ht="24.95" customHeight="1">
      <c r="A95" s="16"/>
      <c r="B95" s="6"/>
      <c r="C95" s="4"/>
      <c r="D95" s="8"/>
      <c r="E95"/>
      <c r="F95"/>
    </row>
    <row r="96" spans="1:6" ht="24.95" customHeight="1">
      <c r="A96" s="16"/>
      <c r="B96" s="66" t="s">
        <v>102</v>
      </c>
      <c r="C96" s="67" t="s">
        <v>103</v>
      </c>
      <c r="D96" s="8"/>
      <c r="E96"/>
      <c r="F96"/>
    </row>
    <row r="97" spans="1:6" ht="24.95" customHeight="1">
      <c r="A97" s="16"/>
      <c r="B97" s="66"/>
      <c r="C97" s="67" t="s">
        <v>104</v>
      </c>
      <c r="D97" s="8"/>
      <c r="E97"/>
      <c r="F97"/>
    </row>
    <row r="98" spans="1:6" ht="24.95" customHeight="1">
      <c r="B98" s="66"/>
      <c r="C98" s="67" t="s">
        <v>105</v>
      </c>
      <c r="E98" s="8"/>
      <c r="F98" s="1"/>
    </row>
    <row r="99" spans="1:6" ht="24.95" customHeight="1">
      <c r="B99" s="66"/>
      <c r="C99" s="67" t="s">
        <v>106</v>
      </c>
      <c r="E99" s="8"/>
      <c r="F99" s="1"/>
    </row>
    <row r="100" spans="1:6" ht="24.95" customHeight="1">
      <c r="B100" s="66"/>
      <c r="C100" s="67" t="s">
        <v>107</v>
      </c>
      <c r="E100" s="7"/>
      <c r="F100" s="1"/>
    </row>
    <row r="101" spans="1:6" ht="24.95" customHeight="1">
      <c r="B101" s="66"/>
      <c r="C101" s="67"/>
      <c r="E101" s="7"/>
      <c r="F101" s="1"/>
    </row>
    <row r="102" spans="1:6" ht="24.95" customHeight="1">
      <c r="B102" s="68" t="s">
        <v>91</v>
      </c>
      <c r="C102" s="69" t="s">
        <v>108</v>
      </c>
      <c r="E102" s="7"/>
      <c r="F102" s="1"/>
    </row>
    <row r="103" spans="1:6" ht="24.95" customHeight="1">
      <c r="B103" s="68"/>
      <c r="C103" s="69" t="s">
        <v>109</v>
      </c>
      <c r="E103" s="7"/>
      <c r="F103" s="1"/>
    </row>
    <row r="104" spans="1:6" ht="24.95" customHeight="1">
      <c r="B104" s="68"/>
      <c r="C104" s="69" t="s">
        <v>110</v>
      </c>
      <c r="D104" s="12"/>
      <c r="E104" s="11"/>
      <c r="F104" s="1"/>
    </row>
    <row r="105" spans="1:6" ht="24.95" customHeight="1">
      <c r="B105" s="70"/>
      <c r="C105" s="71"/>
      <c r="E105" s="7"/>
      <c r="F105" s="7"/>
    </row>
    <row r="106" spans="1:6" ht="24.95" customHeight="1">
      <c r="B106" s="70"/>
      <c r="C106" s="71"/>
      <c r="D106" s="12"/>
      <c r="E106" s="7"/>
      <c r="F106" s="7"/>
    </row>
    <row r="107" spans="1:6" ht="24.95" customHeight="1">
      <c r="C107" s="7"/>
      <c r="E107" s="7"/>
      <c r="F107" s="7"/>
    </row>
    <row r="108" spans="1:6" ht="24.95" customHeight="1">
      <c r="B108"/>
      <c r="C108" s="7"/>
      <c r="E108" s="7"/>
      <c r="F108" s="7"/>
    </row>
    <row r="109" spans="1:6" ht="24.95" customHeight="1">
      <c r="B109"/>
      <c r="C109" s="7"/>
    </row>
    <row r="110" spans="1:6" ht="24.95" customHeight="1" thickBot="1">
      <c r="B110" s="1" t="s">
        <v>98</v>
      </c>
      <c r="C110" s="65"/>
    </row>
    <row r="111" spans="1:6" ht="24.95" customHeight="1">
      <c r="C111"/>
    </row>
    <row r="112" spans="1:6" ht="24.95" customHeight="1">
      <c r="C112"/>
    </row>
    <row r="113" spans="2:3" ht="24.95" customHeight="1" thickBot="1">
      <c r="B113" s="1" t="s">
        <v>97</v>
      </c>
      <c r="C113" s="65"/>
    </row>
    <row r="116" spans="2:3" ht="24.95" customHeight="1">
      <c r="C116"/>
    </row>
    <row r="117" spans="2:3" ht="24.95" customHeight="1">
      <c r="C117"/>
    </row>
    <row r="118" spans="2:3" ht="24.95" customHeight="1" thickBot="1">
      <c r="B118" s="1" t="s">
        <v>111</v>
      </c>
      <c r="C118" s="65"/>
    </row>
    <row r="120" spans="2:3" ht="24.95" customHeight="1">
      <c r="C120"/>
    </row>
    <row r="121" spans="2:3" ht="24.95" customHeight="1">
      <c r="C121"/>
    </row>
    <row r="122" spans="2:3" ht="24.95" customHeight="1" thickBot="1">
      <c r="B122" s="1" t="s">
        <v>99</v>
      </c>
      <c r="C122" s="65"/>
    </row>
    <row r="123" spans="2:3" ht="24.95" customHeight="1">
      <c r="C123"/>
    </row>
    <row r="124" spans="2:3" ht="24.95" customHeight="1">
      <c r="C124"/>
    </row>
    <row r="125" spans="2:3" ht="24.95" customHeight="1" thickBot="1">
      <c r="B125" s="1" t="s">
        <v>67</v>
      </c>
      <c r="C125" s="65"/>
    </row>
  </sheetData>
  <mergeCells count="7">
    <mergeCell ref="B70:D70"/>
    <mergeCell ref="A11:B11"/>
    <mergeCell ref="C2:C3"/>
    <mergeCell ref="D2:E2"/>
    <mergeCell ref="C4:C5"/>
    <mergeCell ref="D4:E4"/>
    <mergeCell ref="D5:E5"/>
  </mergeCells>
  <phoneticPr fontId="1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</cp:lastModifiedBy>
  <dcterms:created xsi:type="dcterms:W3CDTF">2022-07-11T20:12:00Z</dcterms:created>
  <dcterms:modified xsi:type="dcterms:W3CDTF">2024-04-16T03:14:02Z</dcterms:modified>
</cp:coreProperties>
</file>