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1CF61137-FAB5-4264-A203-9FCB15714B0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1" r:id="rId1"/>
  </sheets>
  <definedNames>
    <definedName name="_xlnm.Print_Area" localSheetId="0">JAIRO!$A$6:$G$104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1" l="1"/>
  <c r="G119" i="1"/>
  <c r="G75" i="1"/>
  <c r="C7" i="1"/>
  <c r="D130" i="1" l="1"/>
  <c r="D111" i="1"/>
  <c r="D95" i="1"/>
  <c r="D79" i="1"/>
  <c r="D51" i="1"/>
  <c r="G88" i="1" l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8" i="1"/>
  <c r="G120" i="1"/>
  <c r="G122" i="1"/>
  <c r="G123" i="1"/>
  <c r="G124" i="1"/>
  <c r="G125" i="1"/>
  <c r="G126" i="1"/>
  <c r="G127" i="1"/>
  <c r="G128" i="1"/>
  <c r="G129" i="1"/>
  <c r="G131" i="1"/>
  <c r="G87" i="1"/>
  <c r="G86" i="1"/>
  <c r="G85" i="1"/>
  <c r="G84" i="1"/>
  <c r="G83" i="1"/>
  <c r="G82" i="1"/>
  <c r="G80" i="1"/>
  <c r="G77" i="1"/>
  <c r="G76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<sst xmlns="http://schemas.openxmlformats.org/spreadsheetml/2006/main" count="317" uniqueCount="267">
  <si>
    <t>CANT.</t>
  </si>
  <si>
    <t>COD. ARTICULO</t>
  </si>
  <si>
    <t xml:space="preserve">DESCRIPCION ARTICULO 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</si>
  <si>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</si>
  <si>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</si>
  <si>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</si>
  <si>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</si>
  <si>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</si>
  <si>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</si>
  <si>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</si>
  <si>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</si>
  <si>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</si>
  <si>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</si>
  <si>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</si>
  <si>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</si>
  <si>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</si>
  <si>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</si>
  <si>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</si>
  <si>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SF-500.056</t>
  </si>
  <si>
    <t>SF-500.060</t>
  </si>
  <si>
    <t>SF-500.065</t>
  </si>
  <si>
    <t>SF-500.070</t>
  </si>
  <si>
    <t>SF-500.075</t>
  </si>
  <si>
    <t>SF-500.080</t>
  </si>
  <si>
    <t>SF-500.085</t>
  </si>
  <si>
    <t>190602957</t>
  </si>
  <si>
    <t>190906301</t>
  </si>
  <si>
    <t>210733778</t>
  </si>
  <si>
    <t>190906307</t>
  </si>
  <si>
    <t>200215323</t>
  </si>
  <si>
    <t>190602956</t>
  </si>
  <si>
    <t>200112093</t>
  </si>
  <si>
    <t>190906305</t>
  </si>
  <si>
    <t>190906309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</si>
  <si>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</si>
  <si>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</si>
  <si>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</si>
  <si>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</si>
  <si>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</si>
  <si>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</si>
  <si>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</si>
  <si>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</si>
  <si>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</si>
  <si>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</si>
  <si>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</si>
  <si>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PRECIO UNITARIO</t>
  </si>
  <si>
    <t>PRECIO TOTAL</t>
  </si>
  <si>
    <t>DESCARGO</t>
  </si>
  <si>
    <t>110.055</t>
  </si>
  <si>
    <t>110.060</t>
  </si>
  <si>
    <t>110.070</t>
  </si>
  <si>
    <t>110.090</t>
  </si>
  <si>
    <t>110.095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</si>
  <si>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</si>
  <si>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</si>
  <si>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</si>
  <si>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</si>
  <si>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</si>
  <si>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</si>
  <si>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</si>
  <si>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</si>
  <si>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</si>
  <si>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</si>
  <si>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</si>
  <si>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</si>
  <si>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</si>
  <si>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</si>
  <si>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106.254</t>
  </si>
  <si>
    <t>106.258</t>
  </si>
  <si>
    <t>106.260</t>
  </si>
  <si>
    <t>106.265</t>
  </si>
  <si>
    <t>106.275</t>
  </si>
  <si>
    <t>106.280</t>
  </si>
  <si>
    <t>106.285</t>
  </si>
  <si>
    <t>108.030</t>
  </si>
  <si>
    <t>108.040</t>
  </si>
  <si>
    <t>108.055</t>
  </si>
  <si>
    <t>108.060</t>
  </si>
  <si>
    <t>108.070</t>
  </si>
  <si>
    <t>108.075</t>
  </si>
  <si>
    <t>108.080</t>
  </si>
  <si>
    <t>108.085</t>
  </si>
  <si>
    <t>108.090</t>
  </si>
  <si>
    <t>109.050</t>
  </si>
  <si>
    <t>190805269</t>
  </si>
  <si>
    <t>190805272</t>
  </si>
  <si>
    <t>190805273</t>
  </si>
  <si>
    <t>190805275</t>
  </si>
  <si>
    <t>190805276</t>
  </si>
  <si>
    <t>190805277</t>
  </si>
  <si>
    <t>190805278</t>
  </si>
  <si>
    <t>190805279</t>
  </si>
  <si>
    <t>190805267</t>
  </si>
  <si>
    <t>190805265</t>
  </si>
  <si>
    <t>190805266</t>
  </si>
  <si>
    <t>190805268</t>
  </si>
  <si>
    <t>SF-500.058</t>
  </si>
  <si>
    <t>210936106</t>
  </si>
  <si>
    <t xml:space="preserve">TORNILLO CORTICAL 4.5 *48 MM ACERO </t>
  </si>
  <si>
    <t>106.250</t>
  </si>
  <si>
    <t>106.252</t>
  </si>
  <si>
    <t>106.256</t>
  </si>
  <si>
    <t>106.270</t>
  </si>
  <si>
    <t>106.290</t>
  </si>
  <si>
    <t>200112179</t>
  </si>
  <si>
    <t>SF-500.022</t>
  </si>
  <si>
    <t>190906311</t>
  </si>
  <si>
    <t>190906333</t>
  </si>
  <si>
    <t>SF-500.090</t>
  </si>
  <si>
    <t>108.035</t>
  </si>
  <si>
    <t>108.045</t>
  </si>
  <si>
    <t>190805270</t>
  </si>
  <si>
    <t>108.050</t>
  </si>
  <si>
    <t>190805271</t>
  </si>
  <si>
    <t>108.065</t>
  </si>
  <si>
    <t>190805274</t>
  </si>
  <si>
    <t>108.095</t>
  </si>
  <si>
    <t>190805280</t>
  </si>
  <si>
    <t>108.100</t>
  </si>
  <si>
    <t>109.040</t>
  </si>
  <si>
    <t>109.045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</si>
  <si>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</si>
  <si>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</si>
  <si>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</si>
  <si>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</si>
  <si>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</si>
  <si>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</si>
  <si>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</si>
  <si>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</si>
  <si>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</si>
  <si>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</si>
  <si>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</si>
  <si>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</si>
  <si>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</si>
  <si>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</si>
  <si>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</si>
  <si>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</si>
  <si>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</si>
  <si>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</si>
  <si>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</si>
  <si>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</si>
  <si>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</si>
  <si>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</si>
  <si>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110.065</t>
  </si>
  <si>
    <t>110.075</t>
  </si>
  <si>
    <t>110.080</t>
  </si>
  <si>
    <t>110.085</t>
  </si>
  <si>
    <t>110.100</t>
  </si>
  <si>
    <t>115.020</t>
  </si>
  <si>
    <t>200316715</t>
  </si>
  <si>
    <t>TORNILLERA 4.5/6.5 ACERO DOS</t>
  </si>
  <si>
    <t xml:space="preserve">TORNILLO CORTICAL 4.5 *22mm ACERO </t>
  </si>
  <si>
    <t xml:space="preserve">TORNILLO CORTICAL 4.5 *24mm ACERO </t>
  </si>
  <si>
    <t xml:space="preserve">TORNILLO CORTICAL 4.5 *26mm ACERO </t>
  </si>
  <si>
    <t xml:space="preserve">TORNILLO CORTICAL 4.5 *28mm ACERO </t>
  </si>
  <si>
    <t xml:space="preserve">TORNILLO CORTICAL 4.5 *30mm ACERO </t>
  </si>
  <si>
    <t xml:space="preserve">TORNILLO CORTICAL 4.5 *32mm ACERO </t>
  </si>
  <si>
    <t xml:space="preserve">TORNILLO CORTICAL 4.5 *34mm ACERO </t>
  </si>
  <si>
    <t xml:space="preserve">TORNILLO CORTICAL 4.5 *36mm ACERO </t>
  </si>
  <si>
    <t xml:space="preserve">TORNILLO CORTICAL 4.5 *38mm ACERO </t>
  </si>
  <si>
    <t xml:space="preserve">TORNILLO CORTICAL 4.5 *40mm ACERO </t>
  </si>
  <si>
    <t xml:space="preserve">TORNILLO CORTICAL 4.5 *42mm ACERO </t>
  </si>
  <si>
    <t xml:space="preserve">TORNILLO CORTICAL 4.5 *44mm ACERO </t>
  </si>
  <si>
    <t xml:space="preserve">TORNILLO CORTICAL 4.5 *46mm ACERO </t>
  </si>
  <si>
    <t xml:space="preserve">TORNILLO CORTICAL 4.5 *50mm ACERO </t>
  </si>
  <si>
    <t xml:space="preserve">TORNILLO CORTICAL 4.5 *52mm ACERO </t>
  </si>
  <si>
    <t xml:space="preserve">TORNILLO CORTICAL 4.5 *54mm ACERO </t>
  </si>
  <si>
    <t xml:space="preserve">TORNILLO CORTICAL 4.5 *56mm ACERO </t>
  </si>
  <si>
    <t xml:space="preserve">TORNILLO CORTICAL 4.5 *58mm ACERO </t>
  </si>
  <si>
    <t xml:space="preserve">TORNILLO CORTICAL 4.5 *60mm ACERO </t>
  </si>
  <si>
    <t xml:space="preserve">TORNILLO CORTICAL 4.5 *65mm ACERO </t>
  </si>
  <si>
    <t xml:space="preserve">TORNILLO CORTICAL 4.5 *70mm ACERO </t>
  </si>
  <si>
    <t xml:space="preserve">TORNILLO CORTICAL 4.5 *75mm ACERO </t>
  </si>
  <si>
    <t xml:space="preserve">TORNILLO CORTICAL 4.5 *80mmACERO </t>
  </si>
  <si>
    <t xml:space="preserve">TORNILLO CORTICAL 4.5 *85mm ACERO </t>
  </si>
  <si>
    <t>TORNILLO CORTICAL 4.5*90mm ACERO</t>
  </si>
  <si>
    <t xml:space="preserve">TORNILLO DE  BLOQUEO 5.0*22mm ACERO </t>
  </si>
  <si>
    <t xml:space="preserve">TORNILLO DE  BLOQUEO 5.0*24mm ACERO </t>
  </si>
  <si>
    <t xml:space="preserve">TORNILLO DE  BLOQUEO 5.0*26mm ACERO </t>
  </si>
  <si>
    <t xml:space="preserve">TORNILLO DE  BLOQUEO 5.0*28mm ACERO </t>
  </si>
  <si>
    <t xml:space="preserve">TORNILLO DE  BLOQUEO 5.0*30mm ACERO </t>
  </si>
  <si>
    <t xml:space="preserve">TORNILLO DE  BLOQUEO 5.0*32mm ACERO </t>
  </si>
  <si>
    <t xml:space="preserve">TORNILLO DE  BLOQUEO 5.0 *34mm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</si>
  <si>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</si>
  <si>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</si>
  <si>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</si>
  <si>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</si>
  <si>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</si>
  <si>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</si>
  <si>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</si>
  <si>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5.0*50mm ACERO </t>
  </si>
  <si>
    <t xml:space="preserve">TORNILLO DE  BLOQUEO 5.0*52mm ACERO </t>
  </si>
  <si>
    <t xml:space="preserve">TORNILLO DE  BLOQUEO 5.0*54mm ACERO </t>
  </si>
  <si>
    <t xml:space="preserve">TORNILLO DE  BLOQUEO 5.0*56mm ACERO </t>
  </si>
  <si>
    <t xml:space="preserve">TORNILLO DE  BLOQUEO 5.0*58mm ACERO </t>
  </si>
  <si>
    <t xml:space="preserve">TORNILLO DE  BLOQUEO 5.0*60mm ACERO </t>
  </si>
  <si>
    <t xml:space="preserve">TORNILLO DE  BLOQUEO 5.0*65mm ACERO </t>
  </si>
  <si>
    <t xml:space="preserve">TORNILLO DE  BLOQUEO 5.0*70mm ACERO </t>
  </si>
  <si>
    <t xml:space="preserve">TORNILLO DE  BLOQUEO 5.0*75mm ACERO </t>
  </si>
  <si>
    <t xml:space="preserve">TORNILLO DE  BLOQUEO 5.0*80mm ACERO </t>
  </si>
  <si>
    <t xml:space="preserve">TORNILLO DE  BLOQUEO 5.0*85mm ACERO </t>
  </si>
  <si>
    <t xml:space="preserve">TORNILLO DE  BLOQUEO 5.0*90mm ACERO </t>
  </si>
  <si>
    <t>TORNILLOS ESPONJOSOS 6.5* 30mm ROSCA CORTA ACERO</t>
  </si>
  <si>
    <t>TORNILLOS ESPONJOSOS 6.5* 35mm ROSCA CORTA ACERO</t>
  </si>
  <si>
    <t>TORNILLOS ESPONJOSOS 6.5* 40mm ROSCA CORTA ACERO</t>
  </si>
  <si>
    <t>TORNILLOS ESPONJOSOS 6.5* 45mm ROSCA CORTA ACERO</t>
  </si>
  <si>
    <t>TORNILLOS ESPONJOSOS 6.5* 50mm ROSCA CORTA ACERO</t>
  </si>
  <si>
    <t>TORNILLOS ESPONJOSOS 6.5* 55mm ROSCA CORTA ACERO</t>
  </si>
  <si>
    <t>TORNILLOS ESPONJOSOS 6.5* 60mm ROSCA CORTA ACERO</t>
  </si>
  <si>
    <t>TORNILLOS ESPONJOSOS 6.5* 65mm ROSCA CORTA ACERO</t>
  </si>
  <si>
    <t>TORNILLOS ESPONJOSOS 6.5* 70mm ROSCA CORTA ACERO</t>
  </si>
  <si>
    <t>TORNILLOS ESPONJOSOS 6.5* 75mm ROSCA CORTA ACERO</t>
  </si>
  <si>
    <t>TORNILLOS ESPONJOSOS 6.5* 80mm ROSCA CORTA ACERO</t>
  </si>
  <si>
    <t>TORNILLOS ESPONJOSOS 6.5* 85mm ROSCA CORTA ACERO</t>
  </si>
  <si>
    <t>TORNILLOS ESPONJOSOS 6.5* 90mm ROSCA CORTA ACERO</t>
  </si>
  <si>
    <t>TORNILLOS ESPONJOSOS 6.5* 95mm ROSCA CORTA ACERO</t>
  </si>
  <si>
    <t>TORNILLOS ESPONJOSOS 6.5* 100mm ROSCA CORTA ACERO</t>
  </si>
  <si>
    <t>TORNILLOS ESPONJOSOS 6.5* 40mm ROSCA LARGA ACERO</t>
  </si>
  <si>
    <t>TORNILLOS ESPONJOSOS 6.5* 45mm ROSCA LARGA ACERO</t>
  </si>
  <si>
    <t>TORNILLOS ESPONJOSOS 6.5* 50mm ROSCA LARGA ACERO</t>
  </si>
  <si>
    <t>TORNILLOS ESPONJOSOS 6.5* 55mm ROSCA LARGA ACERO</t>
  </si>
  <si>
    <t>TORNILLOS ESPONJOSOS 6.5* 60mm ROSCA LARGA ACERO</t>
  </si>
  <si>
    <t>TORNILLOS ESPONJOSOS 6.5* 65mm ROSCA LARGA ACERO</t>
  </si>
  <si>
    <t>TORNILLOS ESPONJOSOS 6.5* 70mm ROSCA LARGA ACERO</t>
  </si>
  <si>
    <t>TORNILLOS ESPONJOSOS 6.5* 75mm ROSCA LARGA ACERO</t>
  </si>
  <si>
    <t>TORNILLOS ESPONJOSOS 6.5* 80mm ROSCA LARGA ACERO</t>
  </si>
  <si>
    <t>TORNILLOS ESPONJOSOS 6.5* 85mm ROSCA LARGA ACERO</t>
  </si>
  <si>
    <t>TORNILLOS ESPONJOSOS 6.5* 90mm ROSCA LARGA ACERO</t>
  </si>
  <si>
    <t>TORNILLOS ESPONJOSOS 6.5* 95mm ROSCA LARGA ACERO</t>
  </si>
  <si>
    <t>TORNILLOS ESPONJOSOS 6.5* 100mm ROSCA LARGA ACERO</t>
  </si>
  <si>
    <t>TORNILLOS ESPONJOSOS 6.5* 105mm ROSCA LARGA ACERO</t>
  </si>
  <si>
    <t>TORNILLOS ESPONJOSOS 6.5* 110mm ROSCA LARGA ACERO</t>
  </si>
  <si>
    <t>TORNILLOS ESPONJOSOS 6.5* 30mm ROSCA FULL ACERO</t>
  </si>
  <si>
    <t>TORNILLOS ESPONJOSOS 6.5* 35mm ROSCA FULL ACERO</t>
  </si>
  <si>
    <t>TORNILLOS ESPONJOSOS 6.5* 40mm ROSCA FULL ACERO</t>
  </si>
  <si>
    <t>TORNILLOS ESPONJOSOS 6.5* 45mm ROSCA FULL ACERO</t>
  </si>
  <si>
    <t>TORNILLOS ESPONJOSOS 6.5* 50mm ROSCA FULL ACERO</t>
  </si>
  <si>
    <t>TORNILLOS ESPONJOSOS 6.5* 55mmROSCA FULL ACERO</t>
  </si>
  <si>
    <t>TORNILLOS ESPONJOSOS 6.5* 60mm ROSCA FULL ACERO</t>
  </si>
  <si>
    <t>TORNILLOS ESPONJOSOS 6.5* 65mm ROSCA FULL ACERO</t>
  </si>
  <si>
    <t>TORNILLOS ESPONJOSOS 6.5* 70mm ROSCA FULL ACERO</t>
  </si>
  <si>
    <t>TORNILLOS ESPONJOSOS 6.5* 75mm ROSCA FULL ACERO</t>
  </si>
  <si>
    <t>TORNILLOS ESPONJOSOS 6.5* 80mm ROSCA FULL ACERO</t>
  </si>
  <si>
    <t>TORNILLOS ESPONJOSOS 6.5* 85mm ROSCA FULL ACERO</t>
  </si>
  <si>
    <t>TORNILLOS ESPONJOSOS 6.5* 90mm ROSCA FULL ACERO</t>
  </si>
  <si>
    <t>TORNILLOS ESPONJOSOS 6.5* 95mm ROSCA FULL ACERO</t>
  </si>
  <si>
    <t>TORNILLOS ESPONJOSOS 6.5* 100mm ROSCA FULL ACERO</t>
  </si>
  <si>
    <t>ARANDELA 4.5 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</si>
  <si>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</si>
  <si>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</si>
  <si>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</si>
  <si>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</si>
  <si>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</si>
  <si>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</si>
  <si>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</si>
  <si>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</si>
  <si>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</si>
  <si>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>VENTA -CIRUGÍA</t>
  </si>
  <si>
    <t xml:space="preserve">5:00PM </t>
  </si>
  <si>
    <t xml:space="preserve">TIPO DE SEGURO </t>
  </si>
  <si>
    <t xml:space="preserve">IDENTIFICACION DEL PACIENTE </t>
  </si>
  <si>
    <t/>
  </si>
  <si>
    <t>SF-500.024</t>
  </si>
  <si>
    <t>2306000747</t>
  </si>
  <si>
    <t>A</t>
  </si>
  <si>
    <t>TORNILLOS ESPONJOSOS 6.5* 60mmROSCA FULL ACERO</t>
  </si>
  <si>
    <t>200112208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</si>
</sst>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0" borderId="0" xfId="1" applyFont="1"/>
    <xf numFmtId="164" fontId="3" fillId="0" borderId="1" xfId="0" applyNumberFormat="1" applyFont="1" applyBorder="1"/>
    <xf numFmtId="164" fontId="3" fillId="2" borderId="1" xfId="0" applyNumberFormat="1" applyFont="1" applyFill="1" applyBorder="1"/>
    <xf numFmtId="165" fontId="9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/>
    <xf numFmtId="0" fontId="6" fillId="0" borderId="1" xfId="0" applyFont="1" applyBorder="1"/>
    <xf numFmtId="0" fontId="0" fillId="0" borderId="1" xfId="0" applyBorder="1"/>
    <xf numFmtId="0" fontId="3" fillId="0" borderId="1" xfId="1" applyFont="1" applyBorder="1"/>
    <xf numFmtId="164" fontId="2" fillId="0" borderId="1" xfId="1" applyNumberFormat="1" applyFont="1" applyBorder="1" applyAlignment="1">
      <alignment wrapText="1"/>
    </xf>
    <xf numFmtId="4" fontId="3" fillId="2" borderId="1" xfId="0" applyNumberFormat="1" applyFont="1" applyFill="1" applyBorder="1"/>
    <xf numFmtId="0" fontId="11" fillId="0" borderId="1" xfId="0" applyFont="1" applyBorder="1" applyAlignment="1">
      <alignment horizontal="center"/>
    </xf>
    <xf numFmtId="0" fontId="3" fillId="0" borderId="1" xfId="0" applyFont="1" applyBorder="1"/>
    <xf numFmtId="0" fontId="2" fillId="2" borderId="1" xfId="0" applyFont="1" applyFill="1" applyBorder="1"/>
    <xf numFmtId="0" fontId="7" fillId="0" borderId="0" xfId="1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14" fillId="2" borderId="0" xfId="0" applyFont="1" applyFill="1" applyAlignment="1">
      <alignment horizontal="left" vertic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5" fillId="0" borderId="7" xfId="0" applyFont="1" applyBorder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7" fillId="0" borderId="13" xfId="1" applyFont="1" applyBorder="1"/>
    <xf numFmtId="0" fontId="7" fillId="0" borderId="14" xfId="1" applyFont="1" applyBorder="1"/>
    <xf numFmtId="0" fontId="17" fillId="0" borderId="0" xfId="1" applyFont="1"/>
    <xf numFmtId="0" fontId="18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3" fillId="2" borderId="7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13" fillId="0" borderId="6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5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84703B18-F236-452B-95CA-D2DE05B3CA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I132"/>
  <sheetViews>
    <sheetView showGridLines="0" tabSelected="1" topLeftCell="A119" zoomScale="70" zoomScaleNormal="70" workbookViewId="0">
      <selection activeCell="A24" sqref="A24:D50"/>
    </sheetView>
  </sheetViews>
  <sheetFormatPr baseColWidth="10" defaultColWidth="8.42578125" defaultRowHeight="20.100000000000001" customHeight="1" x14ac:dyDescent="0.2"/>
  <cols>
    <col min="1" max="1" width="23.28515625" style="1" bestFit="1" customWidth="1"/>
    <col min="2" max="2" width="19.140625" style="5" customWidth="1"/>
    <col min="3" max="3" width="83.7109375" style="1" customWidth="1"/>
    <col min="4" max="4" width="23" style="4" bestFit="1" customWidth="1"/>
    <col min="5" max="5" width="19.28515625" style="4" bestFit="1" customWidth="1"/>
    <col min="6" max="6" width="15.28515625" style="4" customWidth="1"/>
    <col min="7" max="7" width="16" style="1" customWidth="1"/>
    <col min="8" max="16384" width="8.42578125" style="1"/>
  </cols>
  <sheetData>
    <row r="1" spans="1:7" ht="20.100000000000001" customHeight="1" thickBot="1" x14ac:dyDescent="0.25">
      <c r="A1" s="2"/>
      <c r="B1" s="3"/>
      <c r="C1" s="6"/>
      <c r="D1" s="6"/>
      <c r="E1" s="6"/>
      <c r="F1" s="2"/>
    </row>
    <row r="2" spans="1:7" ht="20.100000000000001" customHeight="1" thickBot="1" x14ac:dyDescent="0.3">
      <c r="A2" s="39"/>
      <c r="B2" s="40"/>
      <c r="C2" s="71" t="s">
        <v>248</v>
      </c>
      <c r="D2" s="73" t="s">
        <v>249</v>
      </c>
      <c r="E2" s="74"/>
      <c r="F2" s="41"/>
    </row>
    <row r="3" spans="1:7" ht="20.100000000000001" customHeight="1" thickBot="1" x14ac:dyDescent="0.3">
      <c r="A3" s="42"/>
      <c r="B3" s="43"/>
      <c r="C3" s="72"/>
      <c r="D3" s="44" t="s">
        <v>250</v>
      </c>
      <c r="E3" s="45"/>
      <c r="F3" s="41"/>
    </row>
    <row r="4" spans="1:7" ht="20.100000000000001" customHeight="1" thickBot="1" x14ac:dyDescent="0.3">
      <c r="A4" s="42"/>
      <c r="B4" s="43"/>
      <c r="C4" s="75" t="s">
        <v>251</v>
      </c>
      <c r="D4" s="77" t="s">
        <v>252</v>
      </c>
      <c r="E4" s="78"/>
      <c r="F4" s="41"/>
    </row>
    <row r="5" spans="1:7" ht="20.100000000000001" customHeight="1" thickBot="1" x14ac:dyDescent="0.4">
      <c r="A5" s="46"/>
      <c r="B5" s="47"/>
      <c r="C5" s="76"/>
      <c r="D5" s="79" t="s">
        <v>253</v>
      </c>
      <c r="E5" s="80"/>
      <c r="F5" s="48"/>
    </row>
    <row r="6" spans="1:7" s="2" customFormat="1" ht="20.100000000000001" customHeight="1" x14ac:dyDescent="0.25">
      <c r="A6" s="14"/>
      <c r="B6" s="14"/>
      <c r="C6" s="14"/>
      <c r="D6" s="14"/>
      <c r="E6" s="14"/>
    </row>
    <row r="7" spans="1:7" s="2" customFormat="1" ht="20.100000000000001" customHeight="1" x14ac:dyDescent="0.25">
      <c r="A7" s="15" t="s">
        <v>34</v>
      </c>
      <c r="B7" s="15"/>
      <c r="C7" s="28">
        <f ca="1">NOW()</f>
        <v>45393.547591898146</v>
      </c>
      <c r="D7" s="15" t="s">
        <v>35</v>
      </c>
      <c r="E7" s="49">
        <v>20230300236</v>
      </c>
      <c r="G7" s="38"/>
    </row>
    <row r="8" spans="1:7" s="2" customFormat="1" ht="20.100000000000001" customHeight="1" x14ac:dyDescent="0.25">
      <c r="A8" s="9"/>
      <c r="B8" s="9"/>
      <c r="C8" s="9"/>
      <c r="D8" s="9"/>
      <c r="E8" s="9"/>
      <c r="G8" s="38"/>
    </row>
    <row r="9" spans="1:7" s="2" customFormat="1" ht="20.100000000000001" customHeight="1" x14ac:dyDescent="0.25">
      <c r="A9" s="15" t="s">
        <v>36</v>
      </c>
      <c r="B9" s="15"/>
      <c r="C9" s="17"/>
      <c r="D9" s="18" t="s">
        <v>37</v>
      </c>
      <c r="E9" s="50"/>
      <c r="G9" s="38"/>
    </row>
    <row r="10" spans="1:7" s="2" customFormat="1" ht="20.100000000000001" customHeight="1" x14ac:dyDescent="0.25">
      <c r="A10" s="9"/>
      <c r="B10" s="9"/>
      <c r="C10" s="9"/>
      <c r="D10" s="9"/>
      <c r="E10" s="9"/>
      <c r="G10" s="14"/>
    </row>
    <row r="11" spans="1:7" s="2" customFormat="1" ht="20.100000000000001" customHeight="1" x14ac:dyDescent="0.25">
      <c r="A11" s="69" t="s">
        <v>254</v>
      </c>
      <c r="B11" s="70"/>
      <c r="C11" s="17"/>
      <c r="D11" s="18" t="s">
        <v>255</v>
      </c>
      <c r="E11" s="51" t="s">
        <v>256</v>
      </c>
      <c r="G11" s="14"/>
    </row>
    <row r="12" spans="1:7" s="2" customFormat="1" ht="20.100000000000001" customHeight="1" x14ac:dyDescent="0.25">
      <c r="A12" s="9"/>
      <c r="B12" s="9"/>
      <c r="C12" s="9"/>
      <c r="D12" s="9"/>
      <c r="E12" s="9"/>
      <c r="G12" s="16"/>
    </row>
    <row r="13" spans="1:7" s="2" customFormat="1" ht="20.100000000000001" customHeight="1" x14ac:dyDescent="0.2">
      <c r="A13" s="15" t="s">
        <v>38</v>
      </c>
      <c r="B13" s="15"/>
      <c r="C13" s="20"/>
      <c r="D13" s="18" t="s">
        <v>39</v>
      </c>
      <c r="E13" s="17" t="s">
        <v>257</v>
      </c>
      <c r="G13" s="1"/>
    </row>
    <row r="14" spans="1:7" s="2" customFormat="1" ht="20.100000000000001" customHeight="1" x14ac:dyDescent="0.25">
      <c r="A14" s="9"/>
      <c r="B14" s="9"/>
      <c r="C14" s="9"/>
      <c r="D14" s="9"/>
      <c r="E14" s="9"/>
      <c r="G14" s="19"/>
    </row>
    <row r="15" spans="1:7" s="2" customFormat="1" ht="20.100000000000001" customHeight="1" x14ac:dyDescent="0.2">
      <c r="A15" s="15" t="s">
        <v>40</v>
      </c>
      <c r="B15" s="15"/>
      <c r="C15" s="28">
        <v>45007</v>
      </c>
      <c r="D15" s="18" t="s">
        <v>41</v>
      </c>
      <c r="E15" s="21" t="s">
        <v>258</v>
      </c>
      <c r="G15" s="1"/>
    </row>
    <row r="16" spans="1:7" s="2" customFormat="1" ht="20.100000000000001" customHeight="1" x14ac:dyDescent="0.25">
      <c r="A16" s="9"/>
      <c r="B16" s="9"/>
      <c r="C16" s="9"/>
      <c r="D16" s="9"/>
      <c r="E16" s="9"/>
      <c r="G16" s="10"/>
    </row>
    <row r="17" spans="1:9" s="2" customFormat="1" ht="20.100000000000001" customHeight="1" x14ac:dyDescent="0.2">
      <c r="A17" s="15" t="s">
        <v>42</v>
      </c>
      <c r="B17" s="15"/>
      <c r="C17" s="17"/>
      <c r="D17" s="10"/>
      <c r="E17" s="23"/>
      <c r="G17" s="1"/>
    </row>
    <row r="18" spans="1:9" s="2" customFormat="1" ht="20.100000000000001" customHeight="1" x14ac:dyDescent="0.25">
      <c r="A18" s="9"/>
      <c r="B18" s="9"/>
      <c r="C18" s="9"/>
      <c r="D18" s="9"/>
      <c r="E18" s="9"/>
      <c r="G18" s="22"/>
    </row>
    <row r="19" spans="1:9" s="2" customFormat="1" ht="20.100000000000001" customHeight="1" x14ac:dyDescent="0.25">
      <c r="A19" s="15" t="s">
        <v>43</v>
      </c>
      <c r="B19" s="15"/>
      <c r="C19" s="17"/>
      <c r="D19" s="18" t="s">
        <v>259</v>
      </c>
      <c r="E19" s="21"/>
      <c r="G19" s="8"/>
    </row>
    <row r="20" spans="1:9" s="2" customFormat="1" ht="20.100000000000001" customHeight="1" x14ac:dyDescent="0.25">
      <c r="A20" s="9"/>
      <c r="B20" s="9"/>
      <c r="C20" s="9"/>
      <c r="D20" s="9"/>
      <c r="E20" s="9"/>
      <c r="G20" s="10"/>
    </row>
    <row r="21" spans="1:9" s="2" customFormat="1" ht="20.100000000000001" customHeight="1" x14ac:dyDescent="0.25">
      <c r="A21" s="15" t="s">
        <v>260</v>
      </c>
      <c r="B21" s="15"/>
      <c r="C21" s="52"/>
      <c r="D21" s="16"/>
      <c r="E21" s="24"/>
      <c r="G21" s="8"/>
    </row>
    <row r="22" spans="1:9" s="2" customFormat="1" ht="20.100000000000001" customHeight="1" x14ac:dyDescent="0.2">
      <c r="A22" s="1"/>
      <c r="B22" s="5"/>
      <c r="C22" s="1"/>
      <c r="D22" s="1"/>
      <c r="E22" s="1"/>
      <c r="F22" s="1"/>
      <c r="G22" s="1"/>
    </row>
    <row r="23" spans="1:9" s="2" customFormat="1" ht="20.100000000000001" customHeight="1" x14ac:dyDescent="0.2">
      <c r="A23" s="68" t="s">
        <v>150</v>
      </c>
      <c r="B23" s="68"/>
      <c r="C23" s="68"/>
      <c r="D23" s="68"/>
      <c r="E23" s="68"/>
      <c r="F23" s="68"/>
      <c r="G23" s="68"/>
    </row>
    <row r="24" spans="1:9" s="2" customFormat="1" ht="30" customHeight="1" x14ac:dyDescent="0.2">
      <c r="A24" s="11" t="s">
        <v>1</v>
      </c>
      <c r="B24" s="11" t="s">
        <v>44</v>
      </c>
      <c r="C24" s="11" t="s">
        <v>2</v>
      </c>
      <c r="D24" s="11" t="s">
        <v>0</v>
      </c>
      <c r="E24" s="11" t="s">
        <v>47</v>
      </c>
      <c r="F24" s="12" t="s">
        <v>45</v>
      </c>
      <c r="G24" s="12" t="s">
        <v>46</v>
      </c>
    </row>
    <row r="25" spans="1:9" ht="15" x14ac:dyDescent="0.2">
      <c r="A25" s="53" t="s">
        <v>53</v>
      </c>
      <c r="B25" s="53">
        <v>210228500</v>
      </c>
      <c r="C25" s="57" t="s">
        <v>151</v>
      </c>
      <c r="D25" s="58">
        <v>5</v>
      </c>
      <c r="E25" s="13"/>
      <c r="F25" s="26"/>
      <c r="G25" s="26">
        <f t="shared" ref="G25:G57" si="0">+D25*F25</f>
        <v>0</v>
      </c>
    </row>
    <row r="26" spans="1:9" ht="15" x14ac:dyDescent="0.2">
      <c r="A26" s="59" t="s">
        <v>54</v>
      </c>
      <c r="B26" s="59">
        <v>201225757</v>
      </c>
      <c r="C26" s="56" t="s">
        <v>152</v>
      </c>
      <c r="D26" s="58">
        <v>5</v>
      </c>
      <c r="E26" s="13"/>
      <c r="F26" s="26"/>
      <c r="G26" s="26">
        <f t="shared" si="0"/>
        <v>0</v>
      </c>
    </row>
    <row r="27" spans="1:9" ht="15" x14ac:dyDescent="0.2">
      <c r="A27" s="53" t="s">
        <v>55</v>
      </c>
      <c r="B27" s="53">
        <v>201225758</v>
      </c>
      <c r="C27" s="57" t="s">
        <v>153</v>
      </c>
      <c r="D27" s="58">
        <v>5</v>
      </c>
      <c r="E27" s="13"/>
      <c r="F27" s="26"/>
      <c r="G27" s="26">
        <f t="shared" si="0"/>
        <v>0</v>
      </c>
    </row>
    <row r="28" spans="1:9" ht="15" x14ac:dyDescent="0.2">
      <c r="A28" s="59" t="s">
        <v>56</v>
      </c>
      <c r="B28" s="59">
        <v>210330220</v>
      </c>
      <c r="C28" s="56" t="s">
        <v>154</v>
      </c>
      <c r="D28" s="58">
        <v>5</v>
      </c>
      <c r="E28" s="13"/>
      <c r="F28" s="26"/>
      <c r="G28" s="26">
        <f t="shared" si="0"/>
        <v>0</v>
      </c>
    </row>
    <row r="29" spans="1:9" ht="15" x14ac:dyDescent="0.2">
      <c r="A29" s="60" t="s">
        <v>57</v>
      </c>
      <c r="B29" s="60">
        <v>210733736</v>
      </c>
      <c r="C29" s="61" t="s">
        <v>155</v>
      </c>
      <c r="D29" s="58">
        <v>10</v>
      </c>
      <c r="E29" s="13"/>
      <c r="F29" s="26"/>
      <c r="G29" s="26">
        <f t="shared" si="0"/>
        <v>0</v>
      </c>
    </row>
    <row r="30" spans="1:9" ht="15" x14ac:dyDescent="0.2">
      <c r="A30" s="59" t="s">
        <v>58</v>
      </c>
      <c r="B30" s="59" t="s">
        <v>97</v>
      </c>
      <c r="C30" s="56" t="s">
        <v>156</v>
      </c>
      <c r="D30" s="58">
        <v>10</v>
      </c>
      <c r="E30" s="13"/>
      <c r="F30" s="26"/>
      <c r="G30" s="26">
        <f t="shared" si="0"/>
        <v>0</v>
      </c>
    </row>
    <row r="31" spans="1:9" ht="15" x14ac:dyDescent="0.2">
      <c r="A31" s="59" t="s">
        <v>59</v>
      </c>
      <c r="B31" s="59">
        <v>200112170</v>
      </c>
      <c r="C31" s="56" t="s">
        <v>157</v>
      </c>
      <c r="D31" s="58">
        <v>10</v>
      </c>
      <c r="E31" s="13"/>
      <c r="F31" s="26"/>
      <c r="G31" s="26">
        <f t="shared" si="0"/>
        <v>0</v>
      </c>
    </row>
    <row r="32" spans="1:9" ht="15" x14ac:dyDescent="0.2">
      <c r="A32" s="59" t="s">
        <v>60</v>
      </c>
      <c r="B32" s="59">
        <v>200112171</v>
      </c>
      <c r="C32" s="56" t="s">
        <v>158</v>
      </c>
      <c r="D32" s="58">
        <v>10</v>
      </c>
      <c r="E32" s="13"/>
      <c r="F32" s="26"/>
      <c r="G32" s="26">
        <f t="shared" si="0"/>
        <v>0</v>
      </c>
      <c r="I32" s="1" t="s">
        <v>264</v>
      </c>
    </row>
    <row r="33" spans="1:9" ht="15" x14ac:dyDescent="0.2">
      <c r="A33" s="59" t="s">
        <v>61</v>
      </c>
      <c r="B33" s="59">
        <v>200112565</v>
      </c>
      <c r="C33" s="56" t="s">
        <v>159</v>
      </c>
      <c r="D33" s="58">
        <v>10</v>
      </c>
      <c r="E33" s="13"/>
      <c r="F33" s="26"/>
      <c r="G33" s="26">
        <f t="shared" si="0"/>
        <v>0</v>
      </c>
      <c r="I33" s="1" t="s">
        <v>264</v>
      </c>
    </row>
    <row r="34" spans="1:9" ht="15" x14ac:dyDescent="0.2">
      <c r="A34" s="59" t="s">
        <v>62</v>
      </c>
      <c r="B34" s="59">
        <v>200112173</v>
      </c>
      <c r="C34" s="56" t="s">
        <v>160</v>
      </c>
      <c r="D34" s="58">
        <v>10</v>
      </c>
      <c r="E34" s="13"/>
      <c r="F34" s="26"/>
      <c r="G34" s="26">
        <f t="shared" si="0"/>
        <v>0</v>
      </c>
    </row>
    <row r="35" spans="1:9" ht="15" x14ac:dyDescent="0.2">
      <c r="A35" s="59" t="s">
        <v>63</v>
      </c>
      <c r="B35" s="59">
        <v>210936631</v>
      </c>
      <c r="C35" s="56" t="s">
        <v>161</v>
      </c>
      <c r="D35" s="58">
        <v>10</v>
      </c>
      <c r="E35" s="13"/>
      <c r="F35" s="26"/>
      <c r="G35" s="26">
        <f t="shared" si="0"/>
        <v>0</v>
      </c>
    </row>
    <row r="36" spans="1:9" ht="15" x14ac:dyDescent="0.2">
      <c r="A36" s="59" t="s">
        <v>64</v>
      </c>
      <c r="B36" s="59">
        <v>210936632</v>
      </c>
      <c r="C36" s="56" t="s">
        <v>162</v>
      </c>
      <c r="D36" s="58">
        <v>5</v>
      </c>
      <c r="E36" s="13"/>
      <c r="F36" s="26"/>
      <c r="G36" s="26">
        <f t="shared" si="0"/>
        <v>0</v>
      </c>
    </row>
    <row r="37" spans="1:9" ht="15" x14ac:dyDescent="0.2">
      <c r="A37" s="53" t="s">
        <v>65</v>
      </c>
      <c r="B37" s="53">
        <v>210936633</v>
      </c>
      <c r="C37" s="57" t="s">
        <v>163</v>
      </c>
      <c r="D37" s="58">
        <v>5</v>
      </c>
      <c r="E37" s="13"/>
      <c r="F37" s="26"/>
      <c r="G37" s="26">
        <f t="shared" si="0"/>
        <v>0</v>
      </c>
    </row>
    <row r="38" spans="1:9" ht="15" x14ac:dyDescent="0.2">
      <c r="A38" s="62" t="s">
        <v>66</v>
      </c>
      <c r="B38" s="62">
        <v>210936633</v>
      </c>
      <c r="C38" s="63" t="s">
        <v>98</v>
      </c>
      <c r="D38" s="58">
        <v>5</v>
      </c>
      <c r="E38" s="13"/>
      <c r="F38" s="26"/>
      <c r="G38" s="26">
        <f t="shared" si="0"/>
        <v>0</v>
      </c>
    </row>
    <row r="39" spans="1:9" ht="15" x14ac:dyDescent="0.2">
      <c r="A39" s="53" t="s">
        <v>99</v>
      </c>
      <c r="B39" s="53">
        <v>210936633</v>
      </c>
      <c r="C39" s="57" t="s">
        <v>164</v>
      </c>
      <c r="D39" s="58">
        <v>5</v>
      </c>
      <c r="E39" s="13"/>
      <c r="F39" s="26"/>
      <c r="G39" s="26">
        <f t="shared" si="0"/>
        <v>0</v>
      </c>
    </row>
    <row r="40" spans="1:9" ht="15" x14ac:dyDescent="0.2">
      <c r="A40" s="64" t="s">
        <v>100</v>
      </c>
      <c r="B40" s="64">
        <v>210936633</v>
      </c>
      <c r="C40" s="65" t="s">
        <v>165</v>
      </c>
      <c r="D40" s="58">
        <v>5</v>
      </c>
      <c r="E40" s="13"/>
      <c r="F40" s="26"/>
      <c r="G40" s="26">
        <f t="shared" si="0"/>
        <v>0</v>
      </c>
    </row>
    <row r="41" spans="1:9" ht="15" x14ac:dyDescent="0.2">
      <c r="A41" s="53" t="s">
        <v>67</v>
      </c>
      <c r="B41" s="53">
        <v>210936633</v>
      </c>
      <c r="C41" s="57" t="s">
        <v>166</v>
      </c>
      <c r="D41" s="58">
        <v>5</v>
      </c>
      <c r="E41" s="13"/>
      <c r="F41" s="26"/>
      <c r="G41" s="26">
        <f t="shared" si="0"/>
        <v>0</v>
      </c>
    </row>
    <row r="42" spans="1:9" ht="15" x14ac:dyDescent="0.2">
      <c r="A42" s="64" t="s">
        <v>101</v>
      </c>
      <c r="B42" s="64">
        <v>210936633</v>
      </c>
      <c r="C42" s="65" t="s">
        <v>167</v>
      </c>
      <c r="D42" s="58">
        <v>5</v>
      </c>
      <c r="E42" s="13"/>
      <c r="F42" s="26"/>
      <c r="G42" s="26">
        <f t="shared" si="0"/>
        <v>0</v>
      </c>
    </row>
    <row r="43" spans="1:9" ht="15" x14ac:dyDescent="0.2">
      <c r="A43" s="53" t="s">
        <v>68</v>
      </c>
      <c r="B43" s="53">
        <v>210936633</v>
      </c>
      <c r="C43" s="57" t="s">
        <v>168</v>
      </c>
      <c r="D43" s="58">
        <v>5</v>
      </c>
      <c r="E43" s="13"/>
      <c r="F43" s="26"/>
      <c r="G43" s="26">
        <f t="shared" si="0"/>
        <v>0</v>
      </c>
    </row>
    <row r="44" spans="1:9" ht="15" x14ac:dyDescent="0.2">
      <c r="A44" s="59" t="s">
        <v>69</v>
      </c>
      <c r="B44" s="59">
        <v>210936633</v>
      </c>
      <c r="C44" s="56" t="s">
        <v>169</v>
      </c>
      <c r="D44" s="58">
        <v>5</v>
      </c>
      <c r="E44" s="13"/>
      <c r="F44" s="26"/>
      <c r="G44" s="26">
        <f t="shared" si="0"/>
        <v>0</v>
      </c>
    </row>
    <row r="45" spans="1:9" ht="15" x14ac:dyDescent="0.2">
      <c r="A45" s="53" t="s">
        <v>70</v>
      </c>
      <c r="B45" s="53">
        <v>210936633</v>
      </c>
      <c r="C45" s="57" t="s">
        <v>170</v>
      </c>
      <c r="D45" s="58">
        <v>5</v>
      </c>
      <c r="E45" s="13"/>
      <c r="F45" s="26"/>
      <c r="G45" s="26">
        <f t="shared" si="0"/>
        <v>0</v>
      </c>
    </row>
    <row r="46" spans="1:9" ht="15" x14ac:dyDescent="0.2">
      <c r="A46" s="53" t="s">
        <v>102</v>
      </c>
      <c r="B46" s="53">
        <v>210936633</v>
      </c>
      <c r="C46" s="57" t="s">
        <v>171</v>
      </c>
      <c r="D46" s="58">
        <v>5</v>
      </c>
      <c r="E46" s="13"/>
      <c r="F46" s="26"/>
      <c r="G46" s="26">
        <f t="shared" si="0"/>
        <v>0</v>
      </c>
    </row>
    <row r="47" spans="1:9" ht="15" x14ac:dyDescent="0.2">
      <c r="A47" s="59" t="s">
        <v>71</v>
      </c>
      <c r="B47" s="59">
        <v>210936633</v>
      </c>
      <c r="C47" s="56" t="s">
        <v>172</v>
      </c>
      <c r="D47" s="58">
        <v>5</v>
      </c>
      <c r="E47" s="13"/>
      <c r="F47" s="26"/>
      <c r="G47" s="26">
        <f t="shared" si="0"/>
        <v>0</v>
      </c>
    </row>
    <row r="48" spans="1:9" ht="15" x14ac:dyDescent="0.2">
      <c r="A48" s="53" t="s">
        <v>72</v>
      </c>
      <c r="B48" s="53">
        <v>210936633</v>
      </c>
      <c r="C48" s="57" t="s">
        <v>173</v>
      </c>
      <c r="D48" s="58">
        <v>5</v>
      </c>
      <c r="E48" s="13"/>
      <c r="F48" s="26"/>
      <c r="G48" s="26">
        <f t="shared" si="0"/>
        <v>0</v>
      </c>
    </row>
    <row r="49" spans="1:7" ht="15" x14ac:dyDescent="0.2">
      <c r="A49" s="62" t="s">
        <v>73</v>
      </c>
      <c r="B49" s="62">
        <v>210936633</v>
      </c>
      <c r="C49" s="63" t="s">
        <v>174</v>
      </c>
      <c r="D49" s="58">
        <v>5</v>
      </c>
      <c r="E49" s="13"/>
      <c r="F49" s="26"/>
      <c r="G49" s="26">
        <f t="shared" si="0"/>
        <v>0</v>
      </c>
    </row>
    <row r="50" spans="1:7" ht="15" x14ac:dyDescent="0.2">
      <c r="A50" s="54" t="s">
        <v>103</v>
      </c>
      <c r="B50" s="55" t="s">
        <v>104</v>
      </c>
      <c r="C50" s="56" t="s">
        <v>175</v>
      </c>
      <c r="D50" s="58">
        <v>5</v>
      </c>
      <c r="E50" s="13"/>
      <c r="F50" s="26"/>
      <c r="G50" s="26">
        <f t="shared" si="0"/>
        <v>0</v>
      </c>
    </row>
    <row r="51" spans="1:7" ht="15.75" x14ac:dyDescent="0.25">
      <c r="A51" s="54" t="s">
        <v>261</v>
      </c>
      <c r="B51" s="55"/>
      <c r="C51" s="56"/>
      <c r="D51" s="35">
        <f>SUM(D25:D50)</f>
        <v>165</v>
      </c>
      <c r="E51" s="13"/>
      <c r="F51" s="26"/>
      <c r="G51" s="26"/>
    </row>
    <row r="52" spans="1:7" ht="15" x14ac:dyDescent="0.2">
      <c r="A52" s="53" t="s">
        <v>105</v>
      </c>
      <c r="B52" s="53" t="s">
        <v>29</v>
      </c>
      <c r="C52" s="56" t="s">
        <v>176</v>
      </c>
      <c r="D52" s="58">
        <v>4</v>
      </c>
      <c r="E52" s="13"/>
      <c r="F52" s="26"/>
      <c r="G52" s="26">
        <f t="shared" si="0"/>
        <v>0</v>
      </c>
    </row>
    <row r="53" spans="1:7" ht="15" x14ac:dyDescent="0.2">
      <c r="A53" s="59" t="s">
        <v>262</v>
      </c>
      <c r="B53" s="59" t="s">
        <v>30</v>
      </c>
      <c r="C53" s="57" t="s">
        <v>177</v>
      </c>
      <c r="D53" s="58">
        <v>5</v>
      </c>
      <c r="E53" s="13"/>
      <c r="F53" s="26"/>
      <c r="G53" s="26">
        <f t="shared" si="0"/>
        <v>0</v>
      </c>
    </row>
    <row r="54" spans="1:7" ht="15" x14ac:dyDescent="0.2">
      <c r="A54" s="53" t="s">
        <v>3</v>
      </c>
      <c r="B54" s="53" t="s">
        <v>25</v>
      </c>
      <c r="C54" s="56" t="s">
        <v>178</v>
      </c>
      <c r="D54" s="58">
        <v>5</v>
      </c>
      <c r="E54" s="13"/>
      <c r="F54" s="26"/>
      <c r="G54" s="26">
        <f t="shared" si="0"/>
        <v>0</v>
      </c>
    </row>
    <row r="55" spans="1:7" ht="15" x14ac:dyDescent="0.2">
      <c r="A55" s="59" t="s">
        <v>4</v>
      </c>
      <c r="B55" s="59" t="s">
        <v>106</v>
      </c>
      <c r="C55" s="57" t="s">
        <v>179</v>
      </c>
      <c r="D55" s="58">
        <v>5</v>
      </c>
      <c r="E55" s="13"/>
      <c r="F55" s="26"/>
      <c r="G55" s="26">
        <f t="shared" si="0"/>
        <v>0</v>
      </c>
    </row>
    <row r="56" spans="1:7" ht="15" x14ac:dyDescent="0.2">
      <c r="A56" s="53" t="s">
        <v>5</v>
      </c>
      <c r="B56" s="53" t="s">
        <v>27</v>
      </c>
      <c r="C56" s="56" t="s">
        <v>180</v>
      </c>
      <c r="D56" s="58">
        <v>10</v>
      </c>
      <c r="E56" s="13"/>
      <c r="F56" s="26"/>
      <c r="G56" s="26">
        <f t="shared" si="0"/>
        <v>0</v>
      </c>
    </row>
    <row r="57" spans="1:7" ht="15" x14ac:dyDescent="0.2">
      <c r="A57" s="59" t="s">
        <v>6</v>
      </c>
      <c r="B57" s="59" t="s">
        <v>32</v>
      </c>
      <c r="C57" s="57" t="s">
        <v>181</v>
      </c>
      <c r="D57" s="58">
        <v>10</v>
      </c>
      <c r="E57" s="13"/>
      <c r="F57" s="26"/>
      <c r="G57" s="26">
        <f t="shared" si="0"/>
        <v>0</v>
      </c>
    </row>
    <row r="58" spans="1:7" ht="15" x14ac:dyDescent="0.2">
      <c r="A58" s="53" t="s">
        <v>7</v>
      </c>
      <c r="B58" s="53" t="s">
        <v>28</v>
      </c>
      <c r="C58" s="56" t="s">
        <v>182</v>
      </c>
      <c r="D58" s="58">
        <v>10</v>
      </c>
      <c r="E58" s="13"/>
      <c r="F58" s="26"/>
      <c r="G58" s="26">
        <f t="shared" ref="G58:G128" si="1">+D58*F58</f>
        <v>0</v>
      </c>
    </row>
    <row r="59" spans="1:7" ht="15" x14ac:dyDescent="0.2">
      <c r="A59" s="59" t="s">
        <v>8</v>
      </c>
      <c r="B59" s="59" t="s">
        <v>33</v>
      </c>
      <c r="C59" s="57" t="s">
        <v>183</v>
      </c>
      <c r="D59" s="58">
        <v>10</v>
      </c>
      <c r="E59" s="13"/>
      <c r="F59" s="26"/>
      <c r="G59" s="26">
        <f t="shared" si="1"/>
        <v>0</v>
      </c>
    </row>
    <row r="60" spans="1:7" ht="15" x14ac:dyDescent="0.2">
      <c r="A60" s="53" t="s">
        <v>9</v>
      </c>
      <c r="B60" s="53" t="s">
        <v>106</v>
      </c>
      <c r="C60" s="56" t="s">
        <v>184</v>
      </c>
      <c r="D60" s="58">
        <v>10</v>
      </c>
      <c r="E60" s="13"/>
      <c r="F60" s="26"/>
      <c r="G60" s="26">
        <f t="shared" si="1"/>
        <v>0</v>
      </c>
    </row>
    <row r="61" spans="1:7" ht="15" x14ac:dyDescent="0.2">
      <c r="A61" s="59" t="s">
        <v>10</v>
      </c>
      <c r="B61" s="59" t="s">
        <v>266</v>
      </c>
      <c r="C61" s="57" t="s">
        <v>185</v>
      </c>
      <c r="D61" s="58">
        <v>10</v>
      </c>
      <c r="E61" s="13"/>
      <c r="F61" s="26"/>
      <c r="G61" s="26">
        <f t="shared" si="1"/>
        <v>0</v>
      </c>
    </row>
    <row r="62" spans="1:7" ht="15" x14ac:dyDescent="0.2">
      <c r="A62" s="53" t="s">
        <v>11</v>
      </c>
      <c r="B62" s="53" t="s">
        <v>29</v>
      </c>
      <c r="C62" s="56" t="s">
        <v>186</v>
      </c>
      <c r="D62" s="58">
        <v>10</v>
      </c>
      <c r="E62" s="13"/>
      <c r="F62" s="26"/>
      <c r="G62" s="26">
        <f t="shared" si="1"/>
        <v>0</v>
      </c>
    </row>
    <row r="63" spans="1:7" ht="15" x14ac:dyDescent="0.2">
      <c r="A63" s="59" t="s">
        <v>12</v>
      </c>
      <c r="B63" s="59" t="s">
        <v>30</v>
      </c>
      <c r="C63" s="57" t="s">
        <v>187</v>
      </c>
      <c r="D63" s="58">
        <v>5</v>
      </c>
      <c r="E63" s="13"/>
      <c r="F63" s="26"/>
      <c r="G63" s="26">
        <f t="shared" si="1"/>
        <v>0</v>
      </c>
    </row>
    <row r="64" spans="1:7" ht="15" x14ac:dyDescent="0.2">
      <c r="A64" s="53" t="s">
        <v>13</v>
      </c>
      <c r="B64" s="53" t="s">
        <v>25</v>
      </c>
      <c r="C64" s="56" t="s">
        <v>188</v>
      </c>
      <c r="D64" s="58">
        <v>5</v>
      </c>
      <c r="E64" s="13"/>
      <c r="F64" s="26"/>
      <c r="G64" s="26">
        <f t="shared" si="1"/>
        <v>0</v>
      </c>
    </row>
    <row r="65" spans="1:9" ht="15" x14ac:dyDescent="0.2">
      <c r="A65" s="59" t="s">
        <v>14</v>
      </c>
      <c r="B65" s="59" t="s">
        <v>26</v>
      </c>
      <c r="C65" s="57" t="s">
        <v>189</v>
      </c>
      <c r="D65" s="58">
        <v>5</v>
      </c>
      <c r="E65" s="13"/>
      <c r="F65" s="26"/>
      <c r="G65" s="26">
        <f t="shared" si="1"/>
        <v>0</v>
      </c>
    </row>
    <row r="66" spans="1:9" ht="15" x14ac:dyDescent="0.2">
      <c r="A66" s="53" t="s">
        <v>15</v>
      </c>
      <c r="B66" s="53" t="s">
        <v>31</v>
      </c>
      <c r="C66" s="56" t="s">
        <v>190</v>
      </c>
      <c r="D66" s="58">
        <v>5</v>
      </c>
      <c r="E66" s="13"/>
      <c r="F66" s="26"/>
      <c r="G66" s="26">
        <f t="shared" si="1"/>
        <v>0</v>
      </c>
    </row>
    <row r="67" spans="1:9" ht="15" x14ac:dyDescent="0.2">
      <c r="A67" s="59" t="s">
        <v>16</v>
      </c>
      <c r="B67" s="59" t="s">
        <v>32</v>
      </c>
      <c r="C67" s="57" t="s">
        <v>191</v>
      </c>
      <c r="D67" s="58">
        <v>5</v>
      </c>
      <c r="E67" s="13"/>
      <c r="F67" s="26"/>
      <c r="G67" s="26">
        <f t="shared" si="1"/>
        <v>0</v>
      </c>
    </row>
    <row r="68" spans="1:9" ht="15" x14ac:dyDescent="0.2">
      <c r="A68" s="53" t="s">
        <v>17</v>
      </c>
      <c r="B68" s="53" t="s">
        <v>29</v>
      </c>
      <c r="C68" s="56" t="s">
        <v>192</v>
      </c>
      <c r="D68" s="58">
        <v>5</v>
      </c>
      <c r="E68" s="13"/>
      <c r="F68" s="26"/>
      <c r="G68" s="26">
        <f t="shared" si="1"/>
        <v>0</v>
      </c>
    </row>
    <row r="69" spans="1:9" ht="15" x14ac:dyDescent="0.2">
      <c r="A69" s="59" t="s">
        <v>18</v>
      </c>
      <c r="B69" s="59" t="s">
        <v>33</v>
      </c>
      <c r="C69" s="57" t="s">
        <v>193</v>
      </c>
      <c r="D69" s="58">
        <v>5</v>
      </c>
      <c r="E69" s="13"/>
      <c r="F69" s="26"/>
      <c r="G69" s="26">
        <f t="shared" si="1"/>
        <v>0</v>
      </c>
    </row>
    <row r="70" spans="1:9" ht="15" x14ac:dyDescent="0.2">
      <c r="A70" s="53" t="s">
        <v>96</v>
      </c>
      <c r="B70" s="60" t="s">
        <v>107</v>
      </c>
      <c r="C70" s="56" t="s">
        <v>194</v>
      </c>
      <c r="D70" s="58">
        <v>5</v>
      </c>
      <c r="E70" s="13"/>
      <c r="F70" s="26"/>
      <c r="G70" s="26">
        <f t="shared" si="1"/>
        <v>0</v>
      </c>
    </row>
    <row r="71" spans="1:9" ht="15" x14ac:dyDescent="0.2">
      <c r="A71" s="64" t="s">
        <v>19</v>
      </c>
      <c r="B71" s="64" t="s">
        <v>29</v>
      </c>
      <c r="C71" s="61" t="s">
        <v>195</v>
      </c>
      <c r="D71" s="58">
        <v>6</v>
      </c>
      <c r="E71" s="13"/>
      <c r="F71" s="26"/>
      <c r="G71" s="26">
        <f t="shared" si="1"/>
        <v>0</v>
      </c>
      <c r="I71" s="1" t="s">
        <v>264</v>
      </c>
    </row>
    <row r="72" spans="1:9" ht="15" x14ac:dyDescent="0.2">
      <c r="A72" s="53" t="s">
        <v>20</v>
      </c>
      <c r="B72" s="53" t="s">
        <v>30</v>
      </c>
      <c r="C72" s="56" t="s">
        <v>196</v>
      </c>
      <c r="D72" s="58">
        <v>5</v>
      </c>
      <c r="E72" s="13"/>
      <c r="F72" s="26"/>
      <c r="G72" s="26">
        <f t="shared" si="1"/>
        <v>0</v>
      </c>
    </row>
    <row r="73" spans="1:9" ht="15" x14ac:dyDescent="0.2">
      <c r="A73" s="62" t="s">
        <v>21</v>
      </c>
      <c r="B73" s="62" t="s">
        <v>25</v>
      </c>
      <c r="C73" s="57" t="s">
        <v>197</v>
      </c>
      <c r="D73" s="58">
        <v>5</v>
      </c>
      <c r="E73" s="13"/>
      <c r="F73" s="26"/>
      <c r="G73" s="26">
        <f t="shared" si="1"/>
        <v>0</v>
      </c>
    </row>
    <row r="74" spans="1:9" ht="15" x14ac:dyDescent="0.2">
      <c r="A74" s="53" t="s">
        <v>22</v>
      </c>
      <c r="B74" s="53" t="s">
        <v>26</v>
      </c>
      <c r="C74" s="56" t="s">
        <v>198</v>
      </c>
      <c r="D74" s="58">
        <v>3</v>
      </c>
      <c r="E74" s="13"/>
      <c r="F74" s="26"/>
      <c r="G74" s="26">
        <f t="shared" si="1"/>
        <v>0</v>
      </c>
    </row>
    <row r="75" spans="1:9" ht="15" x14ac:dyDescent="0.2">
      <c r="A75" s="53" t="s">
        <v>22</v>
      </c>
      <c r="B75" s="53" t="s">
        <v>263</v>
      </c>
      <c r="C75" s="56" t="s">
        <v>198</v>
      </c>
      <c r="D75" s="58">
        <v>2</v>
      </c>
      <c r="E75" s="13"/>
      <c r="F75" s="26"/>
      <c r="G75" s="26">
        <f t="shared" si="1"/>
        <v>0</v>
      </c>
    </row>
    <row r="76" spans="1:9" ht="15" x14ac:dyDescent="0.2">
      <c r="A76" s="59" t="s">
        <v>23</v>
      </c>
      <c r="B76" s="59" t="s">
        <v>31</v>
      </c>
      <c r="C76" s="57" t="s">
        <v>199</v>
      </c>
      <c r="D76" s="58">
        <v>5</v>
      </c>
      <c r="E76" s="13"/>
      <c r="F76" s="26"/>
      <c r="G76" s="26">
        <f t="shared" si="1"/>
        <v>0</v>
      </c>
    </row>
    <row r="77" spans="1:9" ht="15" x14ac:dyDescent="0.2">
      <c r="A77" s="53" t="s">
        <v>24</v>
      </c>
      <c r="B77" s="53" t="s">
        <v>32</v>
      </c>
      <c r="C77" s="56" t="s">
        <v>200</v>
      </c>
      <c r="D77" s="58">
        <v>5</v>
      </c>
      <c r="E77" s="13"/>
      <c r="F77" s="26"/>
      <c r="G77" s="26">
        <f t="shared" si="1"/>
        <v>0</v>
      </c>
    </row>
    <row r="78" spans="1:9" ht="15" x14ac:dyDescent="0.2">
      <c r="A78" s="54" t="s">
        <v>108</v>
      </c>
      <c r="B78" s="55">
        <v>2306000750</v>
      </c>
      <c r="C78" s="56" t="s">
        <v>201</v>
      </c>
      <c r="D78" s="58">
        <v>5</v>
      </c>
      <c r="E78" s="13"/>
      <c r="F78" s="26"/>
      <c r="G78" s="26"/>
    </row>
    <row r="79" spans="1:9" ht="15.75" x14ac:dyDescent="0.25">
      <c r="A79" s="54" t="s">
        <v>261</v>
      </c>
      <c r="B79" s="55"/>
      <c r="C79" s="56"/>
      <c r="D79" s="35">
        <f>SUM(D52:D77)</f>
        <v>160</v>
      </c>
      <c r="E79" s="13"/>
      <c r="F79" s="26"/>
      <c r="G79" s="26"/>
    </row>
    <row r="80" spans="1:9" ht="15" x14ac:dyDescent="0.2">
      <c r="A80" s="55" t="s">
        <v>74</v>
      </c>
      <c r="B80" s="55">
        <v>190805267</v>
      </c>
      <c r="C80" s="56" t="s">
        <v>202</v>
      </c>
      <c r="D80" s="58">
        <v>2</v>
      </c>
      <c r="E80" s="13"/>
      <c r="F80" s="26"/>
      <c r="G80" s="26">
        <f t="shared" si="1"/>
        <v>0</v>
      </c>
    </row>
    <row r="81" spans="1:7" ht="15" x14ac:dyDescent="0.2">
      <c r="A81" s="55" t="s">
        <v>109</v>
      </c>
      <c r="B81" s="55" t="s">
        <v>95</v>
      </c>
      <c r="C81" s="56" t="s">
        <v>203</v>
      </c>
      <c r="D81" s="58">
        <v>2</v>
      </c>
      <c r="E81" s="13"/>
      <c r="F81" s="26"/>
      <c r="G81" s="26"/>
    </row>
    <row r="82" spans="1:7" ht="15" x14ac:dyDescent="0.2">
      <c r="A82" s="55" t="s">
        <v>75</v>
      </c>
      <c r="B82" s="55" t="s">
        <v>84</v>
      </c>
      <c r="C82" s="56" t="s">
        <v>204</v>
      </c>
      <c r="D82" s="58">
        <v>2</v>
      </c>
      <c r="E82" s="13"/>
      <c r="F82" s="26"/>
      <c r="G82" s="26">
        <f t="shared" si="1"/>
        <v>0</v>
      </c>
    </row>
    <row r="83" spans="1:7" ht="20.100000000000001" customHeight="1" x14ac:dyDescent="0.2">
      <c r="A83" s="55" t="s">
        <v>110</v>
      </c>
      <c r="B83" s="55" t="s">
        <v>111</v>
      </c>
      <c r="C83" s="56" t="s">
        <v>205</v>
      </c>
      <c r="D83" s="58">
        <v>2</v>
      </c>
      <c r="E83" s="13"/>
      <c r="F83" s="27"/>
      <c r="G83" s="26">
        <f t="shared" si="1"/>
        <v>0</v>
      </c>
    </row>
    <row r="84" spans="1:7" ht="20.100000000000001" customHeight="1" x14ac:dyDescent="0.2">
      <c r="A84" s="55" t="s">
        <v>112</v>
      </c>
      <c r="B84" s="55" t="s">
        <v>113</v>
      </c>
      <c r="C84" s="56" t="s">
        <v>206</v>
      </c>
      <c r="D84" s="58">
        <v>2</v>
      </c>
      <c r="E84" s="13"/>
      <c r="F84" s="27"/>
      <c r="G84" s="26">
        <f t="shared" si="1"/>
        <v>0</v>
      </c>
    </row>
    <row r="85" spans="1:7" ht="20.100000000000001" customHeight="1" x14ac:dyDescent="0.2">
      <c r="A85" s="55" t="s">
        <v>76</v>
      </c>
      <c r="B85" s="55" t="s">
        <v>85</v>
      </c>
      <c r="C85" s="56" t="s">
        <v>207</v>
      </c>
      <c r="D85" s="58">
        <v>2</v>
      </c>
      <c r="E85" s="13"/>
      <c r="F85" s="27"/>
      <c r="G85" s="26">
        <f t="shared" si="1"/>
        <v>0</v>
      </c>
    </row>
    <row r="86" spans="1:7" ht="20.100000000000001" customHeight="1" x14ac:dyDescent="0.2">
      <c r="A86" s="55" t="s">
        <v>77</v>
      </c>
      <c r="B86" s="55" t="s">
        <v>86</v>
      </c>
      <c r="C86" s="56" t="s">
        <v>208</v>
      </c>
      <c r="D86" s="58">
        <v>2</v>
      </c>
      <c r="E86" s="13"/>
      <c r="F86" s="27"/>
      <c r="G86" s="26">
        <f t="shared" si="1"/>
        <v>0</v>
      </c>
    </row>
    <row r="87" spans="1:7" ht="20.100000000000001" customHeight="1" x14ac:dyDescent="0.2">
      <c r="A87" s="55" t="s">
        <v>114</v>
      </c>
      <c r="B87" s="55" t="s">
        <v>115</v>
      </c>
      <c r="C87" s="56" t="s">
        <v>209</v>
      </c>
      <c r="D87" s="58">
        <v>2</v>
      </c>
      <c r="E87" s="13"/>
      <c r="F87" s="27"/>
      <c r="G87" s="26">
        <f t="shared" si="1"/>
        <v>0</v>
      </c>
    </row>
    <row r="88" spans="1:7" ht="20.100000000000001" customHeight="1" x14ac:dyDescent="0.25">
      <c r="A88" s="55" t="s">
        <v>78</v>
      </c>
      <c r="B88" s="55" t="s">
        <v>87</v>
      </c>
      <c r="C88" s="56" t="s">
        <v>210</v>
      </c>
      <c r="D88" s="58">
        <v>2</v>
      </c>
      <c r="E88" s="29"/>
      <c r="F88" s="33"/>
      <c r="G88" s="26">
        <f t="shared" si="1"/>
        <v>0</v>
      </c>
    </row>
    <row r="89" spans="1:7" ht="20.100000000000001" customHeight="1" x14ac:dyDescent="0.25">
      <c r="A89" s="55" t="s">
        <v>79</v>
      </c>
      <c r="B89" s="55" t="s">
        <v>88</v>
      </c>
      <c r="C89" s="56" t="s">
        <v>211</v>
      </c>
      <c r="D89" s="58">
        <v>2</v>
      </c>
      <c r="E89" s="29"/>
      <c r="F89" s="33"/>
      <c r="G89" s="26">
        <f t="shared" si="1"/>
        <v>0</v>
      </c>
    </row>
    <row r="90" spans="1:7" ht="20.100000000000001" customHeight="1" x14ac:dyDescent="0.25">
      <c r="A90" s="55" t="s">
        <v>80</v>
      </c>
      <c r="B90" s="55" t="s">
        <v>89</v>
      </c>
      <c r="C90" s="56" t="s">
        <v>212</v>
      </c>
      <c r="D90" s="58">
        <v>2</v>
      </c>
      <c r="E90" s="29"/>
      <c r="F90" s="33"/>
      <c r="G90" s="26">
        <f t="shared" si="1"/>
        <v>0</v>
      </c>
    </row>
    <row r="91" spans="1:7" ht="20.100000000000001" customHeight="1" x14ac:dyDescent="0.2">
      <c r="A91" s="55" t="s">
        <v>81</v>
      </c>
      <c r="B91" s="55" t="s">
        <v>90</v>
      </c>
      <c r="C91" s="56" t="s">
        <v>213</v>
      </c>
      <c r="D91" s="58">
        <v>2</v>
      </c>
      <c r="E91" s="29"/>
      <c r="F91" s="34"/>
      <c r="G91" s="26">
        <f t="shared" si="1"/>
        <v>0</v>
      </c>
    </row>
    <row r="92" spans="1:7" s="7" customFormat="1" ht="15.75" x14ac:dyDescent="0.25">
      <c r="A92" s="55" t="s">
        <v>82</v>
      </c>
      <c r="B92" s="55" t="s">
        <v>91</v>
      </c>
      <c r="C92" s="56" t="s">
        <v>214</v>
      </c>
      <c r="D92" s="58">
        <v>2</v>
      </c>
      <c r="E92" s="30"/>
      <c r="F92" s="30"/>
      <c r="G92" s="26">
        <f t="shared" si="1"/>
        <v>0</v>
      </c>
    </row>
    <row r="93" spans="1:7" s="7" customFormat="1" ht="15.75" x14ac:dyDescent="0.25">
      <c r="A93" s="55" t="s">
        <v>116</v>
      </c>
      <c r="B93" s="55" t="s">
        <v>117</v>
      </c>
      <c r="C93" s="56" t="s">
        <v>215</v>
      </c>
      <c r="D93" s="58">
        <v>2</v>
      </c>
      <c r="E93" s="30"/>
      <c r="F93" s="30"/>
      <c r="G93" s="26">
        <f t="shared" si="1"/>
        <v>0</v>
      </c>
    </row>
    <row r="94" spans="1:7" s="7" customFormat="1" ht="15.75" x14ac:dyDescent="0.25">
      <c r="A94" s="55" t="s">
        <v>118</v>
      </c>
      <c r="B94" s="55" t="s">
        <v>91</v>
      </c>
      <c r="C94" s="56" t="s">
        <v>216</v>
      </c>
      <c r="D94" s="58">
        <v>2</v>
      </c>
      <c r="E94" s="30"/>
      <c r="F94" s="30"/>
      <c r="G94" s="26">
        <f t="shared" si="1"/>
        <v>0</v>
      </c>
    </row>
    <row r="95" spans="1:7" s="7" customFormat="1" ht="15.75" x14ac:dyDescent="0.25">
      <c r="A95" s="55" t="s">
        <v>261</v>
      </c>
      <c r="B95" s="55"/>
      <c r="C95" s="56"/>
      <c r="D95" s="66">
        <f>SUM(D80:D94)</f>
        <v>30</v>
      </c>
      <c r="E95" s="30"/>
      <c r="F95" s="30"/>
      <c r="G95" s="26"/>
    </row>
    <row r="96" spans="1:7" s="7" customFormat="1" ht="15.75" x14ac:dyDescent="0.25">
      <c r="A96" s="55" t="s">
        <v>119</v>
      </c>
      <c r="B96" s="55" t="s">
        <v>93</v>
      </c>
      <c r="C96" s="56" t="s">
        <v>217</v>
      </c>
      <c r="D96" s="13">
        <v>2</v>
      </c>
      <c r="E96" s="30"/>
      <c r="F96" s="30"/>
      <c r="G96" s="26">
        <f t="shared" si="1"/>
        <v>0</v>
      </c>
    </row>
    <row r="97" spans="1:7" s="7" customFormat="1" ht="15.75" x14ac:dyDescent="0.25">
      <c r="A97" s="55" t="s">
        <v>120</v>
      </c>
      <c r="B97" s="55" t="s">
        <v>94</v>
      </c>
      <c r="C97" s="56" t="s">
        <v>218</v>
      </c>
      <c r="D97" s="13">
        <v>2</v>
      </c>
      <c r="E97" s="30"/>
      <c r="F97" s="30"/>
      <c r="G97" s="26">
        <f t="shared" si="1"/>
        <v>0</v>
      </c>
    </row>
    <row r="98" spans="1:7" s="7" customFormat="1" ht="15.75" x14ac:dyDescent="0.25">
      <c r="A98" s="55" t="s">
        <v>83</v>
      </c>
      <c r="B98" s="55" t="s">
        <v>92</v>
      </c>
      <c r="C98" s="56" t="s">
        <v>219</v>
      </c>
      <c r="D98" s="13">
        <v>2</v>
      </c>
      <c r="E98" s="30"/>
      <c r="F98" s="30"/>
      <c r="G98" s="26">
        <f t="shared" si="1"/>
        <v>0</v>
      </c>
    </row>
    <row r="99" spans="1:7" customFormat="1" ht="15.75" x14ac:dyDescent="0.25">
      <c r="A99" s="55" t="s">
        <v>121</v>
      </c>
      <c r="B99" s="55" t="s">
        <v>95</v>
      </c>
      <c r="C99" s="56" t="s">
        <v>220</v>
      </c>
      <c r="D99" s="13">
        <v>2</v>
      </c>
      <c r="E99" s="31"/>
      <c r="F99" s="31"/>
      <c r="G99" s="26">
        <f t="shared" si="1"/>
        <v>0</v>
      </c>
    </row>
    <row r="100" spans="1:7" customFormat="1" ht="15.75" x14ac:dyDescent="0.25">
      <c r="A100" s="55" t="s">
        <v>122</v>
      </c>
      <c r="B100" s="55" t="s">
        <v>84</v>
      </c>
      <c r="C100" s="56" t="s">
        <v>221</v>
      </c>
      <c r="D100" s="13">
        <v>2</v>
      </c>
      <c r="E100" s="31"/>
      <c r="F100" s="31"/>
      <c r="G100" s="26">
        <f t="shared" si="1"/>
        <v>0</v>
      </c>
    </row>
    <row r="101" spans="1:7" s="7" customFormat="1" ht="15.75" x14ac:dyDescent="0.25">
      <c r="A101" s="55" t="s">
        <v>123</v>
      </c>
      <c r="B101" s="55" t="s">
        <v>111</v>
      </c>
      <c r="C101" s="56" t="s">
        <v>222</v>
      </c>
      <c r="D101" s="13">
        <v>2</v>
      </c>
      <c r="E101" s="30"/>
      <c r="F101" s="30"/>
      <c r="G101" s="26">
        <f t="shared" si="1"/>
        <v>0</v>
      </c>
    </row>
    <row r="102" spans="1:7" s="7" customFormat="1" ht="15.75" x14ac:dyDescent="0.25">
      <c r="A102" s="55" t="s">
        <v>124</v>
      </c>
      <c r="B102" s="55" t="s">
        <v>113</v>
      </c>
      <c r="C102" s="56" t="s">
        <v>223</v>
      </c>
      <c r="D102" s="13">
        <v>2</v>
      </c>
      <c r="E102" s="30"/>
      <c r="F102" s="30"/>
      <c r="G102" s="26">
        <f t="shared" si="1"/>
        <v>0</v>
      </c>
    </row>
    <row r="103" spans="1:7" s="25" customFormat="1" ht="20.100000000000001" customHeight="1" x14ac:dyDescent="0.2">
      <c r="A103" s="55" t="s">
        <v>125</v>
      </c>
      <c r="B103" s="55" t="s">
        <v>85</v>
      </c>
      <c r="C103" s="56" t="s">
        <v>224</v>
      </c>
      <c r="D103" s="13">
        <v>2</v>
      </c>
      <c r="E103" s="32"/>
      <c r="F103" s="32"/>
      <c r="G103" s="26">
        <f t="shared" si="1"/>
        <v>0</v>
      </c>
    </row>
    <row r="104" spans="1:7" s="25" customFormat="1" ht="20.100000000000001" customHeight="1" x14ac:dyDescent="0.2">
      <c r="A104" s="55" t="s">
        <v>126</v>
      </c>
      <c r="B104" s="55" t="s">
        <v>86</v>
      </c>
      <c r="C104" s="56" t="s">
        <v>225</v>
      </c>
      <c r="D104" s="13">
        <v>2</v>
      </c>
      <c r="E104" s="32"/>
      <c r="F104" s="32"/>
      <c r="G104" s="26">
        <f t="shared" si="1"/>
        <v>0</v>
      </c>
    </row>
    <row r="105" spans="1:7" ht="20.100000000000001" customHeight="1" x14ac:dyDescent="0.2">
      <c r="A105" s="55" t="s">
        <v>127</v>
      </c>
      <c r="B105" s="55" t="s">
        <v>115</v>
      </c>
      <c r="C105" s="56" t="s">
        <v>226</v>
      </c>
      <c r="D105" s="13">
        <v>2</v>
      </c>
      <c r="E105" s="29"/>
      <c r="F105" s="29"/>
      <c r="G105" s="26">
        <f t="shared" si="1"/>
        <v>0</v>
      </c>
    </row>
    <row r="106" spans="1:7" ht="20.100000000000001" customHeight="1" x14ac:dyDescent="0.2">
      <c r="A106" s="55" t="s">
        <v>128</v>
      </c>
      <c r="B106" s="55" t="s">
        <v>87</v>
      </c>
      <c r="C106" s="56" t="s">
        <v>227</v>
      </c>
      <c r="D106" s="13">
        <v>2</v>
      </c>
      <c r="E106" s="29"/>
      <c r="F106" s="29"/>
      <c r="G106" s="26">
        <f t="shared" si="1"/>
        <v>0</v>
      </c>
    </row>
    <row r="107" spans="1:7" ht="20.100000000000001" customHeight="1" x14ac:dyDescent="0.2">
      <c r="A107" s="54" t="s">
        <v>129</v>
      </c>
      <c r="B107" s="55" t="s">
        <v>88</v>
      </c>
      <c r="C107" s="56" t="s">
        <v>228</v>
      </c>
      <c r="D107" s="13">
        <v>2</v>
      </c>
      <c r="E107" s="29"/>
      <c r="F107" s="29"/>
      <c r="G107" s="26">
        <f t="shared" si="1"/>
        <v>0</v>
      </c>
    </row>
    <row r="108" spans="1:7" ht="20.100000000000001" customHeight="1" x14ac:dyDescent="0.2">
      <c r="A108" s="54" t="s">
        <v>130</v>
      </c>
      <c r="B108" s="55" t="s">
        <v>88</v>
      </c>
      <c r="C108" s="56" t="s">
        <v>229</v>
      </c>
      <c r="D108" s="13">
        <v>2</v>
      </c>
      <c r="E108" s="29"/>
      <c r="F108" s="29"/>
      <c r="G108" s="26">
        <f t="shared" si="1"/>
        <v>0</v>
      </c>
    </row>
    <row r="109" spans="1:7" ht="20.100000000000001" customHeight="1" x14ac:dyDescent="0.2">
      <c r="A109" s="54" t="s">
        <v>131</v>
      </c>
      <c r="B109" s="55" t="s">
        <v>89</v>
      </c>
      <c r="C109" s="56" t="s">
        <v>230</v>
      </c>
      <c r="D109" s="13">
        <v>2</v>
      </c>
      <c r="E109" s="29"/>
      <c r="F109" s="29"/>
      <c r="G109" s="26">
        <f t="shared" si="1"/>
        <v>0</v>
      </c>
    </row>
    <row r="110" spans="1:7" ht="20.100000000000001" customHeight="1" x14ac:dyDescent="0.2">
      <c r="A110" s="54" t="s">
        <v>132</v>
      </c>
      <c r="B110" s="55" t="s">
        <v>90</v>
      </c>
      <c r="C110" s="56" t="s">
        <v>231</v>
      </c>
      <c r="D110" s="13">
        <v>2</v>
      </c>
      <c r="E110" s="29"/>
      <c r="F110" s="29"/>
      <c r="G110" s="26">
        <f t="shared" si="1"/>
        <v>0</v>
      </c>
    </row>
    <row r="111" spans="1:7" ht="20.100000000000001" customHeight="1" x14ac:dyDescent="0.25">
      <c r="A111" s="54" t="s">
        <v>261</v>
      </c>
      <c r="B111" s="55"/>
      <c r="C111" s="56"/>
      <c r="D111" s="67">
        <f>SUM(D96:D110)</f>
        <v>30</v>
      </c>
      <c r="E111" s="29"/>
      <c r="F111" s="29"/>
      <c r="G111" s="26"/>
    </row>
    <row r="112" spans="1:7" ht="20.100000000000001" customHeight="1" x14ac:dyDescent="0.2">
      <c r="A112" s="54" t="s">
        <v>133</v>
      </c>
      <c r="B112" s="55" t="s">
        <v>134</v>
      </c>
      <c r="C112" s="56" t="s">
        <v>232</v>
      </c>
      <c r="D112" s="55">
        <v>2</v>
      </c>
      <c r="E112" s="29"/>
      <c r="F112" s="29"/>
      <c r="G112" s="26">
        <f t="shared" si="1"/>
        <v>0</v>
      </c>
    </row>
    <row r="113" spans="1:7" ht="20.100000000000001" customHeight="1" x14ac:dyDescent="0.2">
      <c r="A113" s="54" t="s">
        <v>135</v>
      </c>
      <c r="B113" s="55" t="s">
        <v>136</v>
      </c>
      <c r="C113" s="56" t="s">
        <v>233</v>
      </c>
      <c r="D113" s="55">
        <v>2</v>
      </c>
      <c r="E113" s="29"/>
      <c r="F113" s="29"/>
      <c r="G113" s="26">
        <f t="shared" si="1"/>
        <v>0</v>
      </c>
    </row>
    <row r="114" spans="1:7" ht="20.100000000000001" customHeight="1" x14ac:dyDescent="0.2">
      <c r="A114" s="54" t="s">
        <v>137</v>
      </c>
      <c r="B114" s="55" t="s">
        <v>138</v>
      </c>
      <c r="C114" s="56" t="s">
        <v>234</v>
      </c>
      <c r="D114" s="55">
        <v>2</v>
      </c>
      <c r="E114" s="29"/>
      <c r="F114" s="29"/>
      <c r="G114" s="26">
        <f t="shared" si="1"/>
        <v>0</v>
      </c>
    </row>
    <row r="115" spans="1:7" ht="20.100000000000001" customHeight="1" x14ac:dyDescent="0.2">
      <c r="A115" s="54" t="s">
        <v>139</v>
      </c>
      <c r="B115" s="55" t="s">
        <v>140</v>
      </c>
      <c r="C115" s="56" t="s">
        <v>235</v>
      </c>
      <c r="D115" s="55">
        <v>2</v>
      </c>
      <c r="E115" s="29"/>
      <c r="F115" s="29"/>
      <c r="G115" s="26">
        <f t="shared" si="1"/>
        <v>0</v>
      </c>
    </row>
    <row r="116" spans="1:7" ht="20.100000000000001" customHeight="1" x14ac:dyDescent="0.2">
      <c r="A116" s="54" t="s">
        <v>141</v>
      </c>
      <c r="B116" s="55" t="s">
        <v>142</v>
      </c>
      <c r="C116" s="56" t="s">
        <v>236</v>
      </c>
      <c r="D116" s="55">
        <v>1</v>
      </c>
      <c r="E116" s="29"/>
      <c r="F116" s="29"/>
      <c r="G116" s="26">
        <f t="shared" si="1"/>
        <v>0</v>
      </c>
    </row>
    <row r="117" spans="1:7" ht="20.100000000000001" customHeight="1" x14ac:dyDescent="0.2">
      <c r="A117" s="54" t="s">
        <v>141</v>
      </c>
      <c r="B117" s="55">
        <v>210632486</v>
      </c>
      <c r="C117" s="56" t="s">
        <v>236</v>
      </c>
      <c r="D117" s="55">
        <v>1</v>
      </c>
      <c r="E117" s="29"/>
      <c r="F117" s="29"/>
      <c r="G117" s="26"/>
    </row>
    <row r="118" spans="1:7" ht="20.100000000000001" customHeight="1" x14ac:dyDescent="0.2">
      <c r="A118" s="54" t="s">
        <v>48</v>
      </c>
      <c r="B118" s="55" t="s">
        <v>93</v>
      </c>
      <c r="C118" s="56" t="s">
        <v>237</v>
      </c>
      <c r="D118" s="55">
        <v>1</v>
      </c>
      <c r="E118" s="29"/>
      <c r="F118" s="29"/>
      <c r="G118" s="26">
        <f t="shared" si="1"/>
        <v>0</v>
      </c>
    </row>
    <row r="119" spans="1:7" ht="20.100000000000001" customHeight="1" x14ac:dyDescent="0.2">
      <c r="A119" s="54" t="s">
        <v>48</v>
      </c>
      <c r="B119" s="55">
        <v>210632486</v>
      </c>
      <c r="C119" s="56" t="s">
        <v>237</v>
      </c>
      <c r="D119" s="55">
        <v>1</v>
      </c>
      <c r="E119" s="29"/>
      <c r="F119" s="29"/>
      <c r="G119" s="26">
        <f t="shared" si="1"/>
        <v>0</v>
      </c>
    </row>
    <row r="120" spans="1:7" ht="20.100000000000001" customHeight="1" x14ac:dyDescent="0.2">
      <c r="A120" s="54" t="s">
        <v>49</v>
      </c>
      <c r="B120" s="55" t="s">
        <v>94</v>
      </c>
      <c r="C120" s="56" t="s">
        <v>238</v>
      </c>
      <c r="D120" s="55">
        <v>1</v>
      </c>
      <c r="E120" s="29"/>
      <c r="F120" s="29"/>
      <c r="G120" s="26">
        <f t="shared" si="1"/>
        <v>0</v>
      </c>
    </row>
    <row r="121" spans="1:7" ht="20.100000000000001" customHeight="1" x14ac:dyDescent="0.2">
      <c r="A121" s="54" t="s">
        <v>49</v>
      </c>
      <c r="B121" s="55">
        <v>210632486</v>
      </c>
      <c r="C121" s="56" t="s">
        <v>265</v>
      </c>
      <c r="D121" s="55">
        <v>1</v>
      </c>
      <c r="E121" s="29"/>
      <c r="F121" s="29"/>
      <c r="G121" s="26">
        <f t="shared" si="1"/>
        <v>0</v>
      </c>
    </row>
    <row r="122" spans="1:7" ht="20.100000000000001" customHeight="1" x14ac:dyDescent="0.2">
      <c r="A122" s="54" t="s">
        <v>143</v>
      </c>
      <c r="B122" s="55" t="s">
        <v>92</v>
      </c>
      <c r="C122" s="56" t="s">
        <v>239</v>
      </c>
      <c r="D122" s="55">
        <v>2</v>
      </c>
      <c r="E122" s="29"/>
      <c r="F122" s="29"/>
      <c r="G122" s="26">
        <f t="shared" si="1"/>
        <v>0</v>
      </c>
    </row>
    <row r="123" spans="1:7" ht="20.100000000000001" customHeight="1" x14ac:dyDescent="0.2">
      <c r="A123" s="54" t="s">
        <v>50</v>
      </c>
      <c r="B123" s="55" t="s">
        <v>95</v>
      </c>
      <c r="C123" s="56" t="s">
        <v>240</v>
      </c>
      <c r="D123" s="55">
        <v>2</v>
      </c>
      <c r="E123" s="29"/>
      <c r="F123" s="29"/>
      <c r="G123" s="26">
        <f t="shared" si="1"/>
        <v>0</v>
      </c>
    </row>
    <row r="124" spans="1:7" ht="20.100000000000001" customHeight="1" x14ac:dyDescent="0.2">
      <c r="A124" s="54" t="s">
        <v>144</v>
      </c>
      <c r="B124" s="55" t="s">
        <v>84</v>
      </c>
      <c r="C124" s="56" t="s">
        <v>241</v>
      </c>
      <c r="D124" s="55">
        <v>2</v>
      </c>
      <c r="E124" s="29"/>
      <c r="F124" s="29"/>
      <c r="G124" s="26">
        <f t="shared" si="1"/>
        <v>0</v>
      </c>
    </row>
    <row r="125" spans="1:7" ht="20.100000000000001" customHeight="1" x14ac:dyDescent="0.2">
      <c r="A125" s="54" t="s">
        <v>145</v>
      </c>
      <c r="B125" s="55" t="s">
        <v>111</v>
      </c>
      <c r="C125" s="56" t="s">
        <v>242</v>
      </c>
      <c r="D125" s="55">
        <v>2</v>
      </c>
      <c r="E125" s="29"/>
      <c r="F125" s="29"/>
      <c r="G125" s="26">
        <f t="shared" si="1"/>
        <v>0</v>
      </c>
    </row>
    <row r="126" spans="1:7" ht="20.100000000000001" customHeight="1" x14ac:dyDescent="0.2">
      <c r="A126" s="54" t="s">
        <v>146</v>
      </c>
      <c r="B126" s="55" t="s">
        <v>113</v>
      </c>
      <c r="C126" s="56" t="s">
        <v>243</v>
      </c>
      <c r="D126" s="55">
        <v>2</v>
      </c>
      <c r="E126" s="29"/>
      <c r="F126" s="29"/>
      <c r="G126" s="26">
        <f t="shared" si="1"/>
        <v>0</v>
      </c>
    </row>
    <row r="127" spans="1:7" ht="20.100000000000001" customHeight="1" x14ac:dyDescent="0.2">
      <c r="A127" s="54" t="s">
        <v>51</v>
      </c>
      <c r="B127" s="55" t="s">
        <v>85</v>
      </c>
      <c r="C127" s="56" t="s">
        <v>244</v>
      </c>
      <c r="D127" s="55">
        <v>2</v>
      </c>
      <c r="E127" s="29"/>
      <c r="F127" s="29"/>
      <c r="G127" s="26">
        <f t="shared" si="1"/>
        <v>0</v>
      </c>
    </row>
    <row r="128" spans="1:7" ht="20.100000000000001" customHeight="1" x14ac:dyDescent="0.2">
      <c r="A128" s="54" t="s">
        <v>52</v>
      </c>
      <c r="B128" s="55" t="s">
        <v>86</v>
      </c>
      <c r="C128" s="56" t="s">
        <v>245</v>
      </c>
      <c r="D128" s="55">
        <v>2</v>
      </c>
      <c r="E128" s="29"/>
      <c r="F128" s="29"/>
      <c r="G128" s="26">
        <f t="shared" si="1"/>
        <v>0</v>
      </c>
    </row>
    <row r="129" spans="1:7" ht="20.100000000000001" customHeight="1" x14ac:dyDescent="0.2">
      <c r="A129" s="54" t="s">
        <v>147</v>
      </c>
      <c r="B129" s="55" t="s">
        <v>115</v>
      </c>
      <c r="C129" s="56" t="s">
        <v>246</v>
      </c>
      <c r="D129" s="55">
        <v>2</v>
      </c>
      <c r="E129" s="29"/>
      <c r="F129" s="29"/>
      <c r="G129" s="26">
        <f t="shared" ref="G129:G131" si="2">+D129*F129</f>
        <v>0</v>
      </c>
    </row>
    <row r="130" spans="1:7" ht="20.100000000000001" customHeight="1" x14ac:dyDescent="0.25">
      <c r="A130" s="54" t="s">
        <v>261</v>
      </c>
      <c r="B130" s="55"/>
      <c r="C130" s="56"/>
      <c r="D130" s="67">
        <f>SUM(D112:D129)</f>
        <v>30</v>
      </c>
      <c r="E130" s="29"/>
      <c r="F130" s="29"/>
      <c r="G130" s="26"/>
    </row>
    <row r="131" spans="1:7" ht="20.100000000000001" customHeight="1" x14ac:dyDescent="0.2">
      <c r="A131" s="54" t="s">
        <v>148</v>
      </c>
      <c r="B131" s="55" t="s">
        <v>149</v>
      </c>
      <c r="C131" s="56" t="s">
        <v>247</v>
      </c>
      <c r="D131" s="55">
        <v>4</v>
      </c>
      <c r="E131" s="29"/>
      <c r="F131" s="29"/>
      <c r="G131" s="26">
        <f t="shared" si="2"/>
        <v>0</v>
      </c>
    </row>
    <row r="132" spans="1:7" ht="20.100000000000001" customHeight="1" x14ac:dyDescent="0.25">
      <c r="A132" s="36" t="s">
        <v>261</v>
      </c>
      <c r="B132" s="13"/>
      <c r="C132" s="36"/>
      <c r="D132" s="37"/>
      <c r="E132" s="29"/>
      <c r="F132" s="29"/>
      <c r="G132" s="36"/>
    </row>
  </sheetData>
  <mergeCells count="7">
    <mergeCell ref="A23:G23"/>
    <mergeCell ref="A11:B11"/>
    <mergeCell ref="C2:C3"/>
    <mergeCell ref="D2:E2"/>
    <mergeCell ref="C4:C5"/>
    <mergeCell ref="D4:E4"/>
    <mergeCell ref="D5:E5"/>
  </mergeCells>
  <phoneticPr fontId="12" type="noConversion"/>
  <pageMargins left="0.7" right="0.7" top="0.75" bottom="0.75" header="0.3" footer="0.3"/>
  <pageSetup paperSize="9" scale="49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2022-08-05T17:49:10Z</cp:lastPrinted>
  <dcterms:created xsi:type="dcterms:W3CDTF">2022-07-06T22:58:40Z</dcterms:created>
  <dcterms:modified xsi:type="dcterms:W3CDTF">2024-04-11T23:59:35Z</dcterms:modified>
</cp:coreProperties>
</file>