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JAIRO" sheetId="5" r:id="rId1"/>
    <sheet name="INQUIORT" sheetId="7" r:id="rId2"/>
  </sheets>
  <definedNames>
    <definedName name="_xlnm.Print_Area" localSheetId="1">INQUIORT!$A$1:$H$54</definedName>
    <definedName name="_xlnm.Print_Area" localSheetId="0">JAIRO!$A$9:$H$62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42" i="7" s="1"/>
  <c r="G43" i="7" l="1"/>
  <c r="G44" i="7" s="1"/>
</calcChain>
</file>

<file path=xl/comments1.xml><?xml version="1.0" encoding="utf-8"?>
<comments xmlns="http://schemas.openxmlformats.org/spreadsheetml/2006/main">
  <authors>
    <author>Asus</author>
  </authors>
  <commentList>
    <comment ref="E8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<sst xmlns="http://schemas.openxmlformats.org/spreadsheetml/2006/main" count="199" uniqueCount="131">
  <si>
    <t>INSUMOS QUIRURGICOS ORTOMACX INQUIORT S.A.</t>
  </si>
  <si>
    <t>RUC: 0993007803001</t>
  </si>
  <si>
    <t>RECIBIDO POR:</t>
  </si>
  <si>
    <t>NOTA DE ENTREGA</t>
  </si>
  <si>
    <t>186.30-16</t>
  </si>
  <si>
    <t>186.30-18</t>
  </si>
  <si>
    <t>186.30-26</t>
  </si>
  <si>
    <t>186.30-65</t>
  </si>
  <si>
    <t>186.30-90</t>
  </si>
  <si>
    <t>186.30-25</t>
  </si>
  <si>
    <t>186.30-23</t>
  </si>
  <si>
    <t>186.30-22</t>
  </si>
  <si>
    <t>186.30-14</t>
  </si>
  <si>
    <t>186.30-12</t>
  </si>
  <si>
    <t>186.30-10</t>
  </si>
  <si>
    <t>186.40-20</t>
  </si>
  <si>
    <t>186.40-22</t>
  </si>
  <si>
    <t>186.40-24</t>
  </si>
  <si>
    <t>186.40-26</t>
  </si>
  <si>
    <t>186.40-28</t>
  </si>
  <si>
    <t>186.50-20</t>
  </si>
  <si>
    <t>186.50-22</t>
  </si>
  <si>
    <t>186.50-24</t>
  </si>
  <si>
    <t>190804943</t>
  </si>
  <si>
    <t>200112185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</si>
  <si>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</si>
  <si>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</si>
  <si>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</si>
  <si>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</si>
  <si>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</si>
  <si>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</si>
  <si>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</si>
  <si>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</si>
  <si>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</si>
  <si>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</si>
  <si>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</si>
  <si>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</si>
  <si>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</si>
  <si>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</si>
  <si>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</si>
  <si>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</si>
  <si>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</si>
  <si>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</si>
  <si>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</si>
  <si>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</si>
  <si>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</si>
  <si>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</si>
  <si>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</si>
  <si>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</si>
  <si>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</si>
  <si>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</si>
  <si>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INSRUMENTADOR</t>
  </si>
  <si>
    <t>0990967946001</t>
  </si>
  <si>
    <t>VENTA -CIRUGÍA</t>
  </si>
  <si>
    <t>VERIFICADO POR:</t>
  </si>
  <si>
    <t>No. IDENTIFICACION</t>
  </si>
  <si>
    <t xml:space="preserve">CLAVOS DE RUSH 3.0*10mm ACERO </t>
  </si>
  <si>
    <t xml:space="preserve">CLAVOS DE RUSH 3.0*12mm ACERO </t>
  </si>
  <si>
    <t>190804976</t>
  </si>
  <si>
    <t xml:space="preserve">CLAVOS DE RUSH 4.0*22mm ACERO </t>
  </si>
  <si>
    <t>200112187</t>
  </si>
  <si>
    <t xml:space="preserve">CLAVOS DE RUSH 4.0*24mm ACERO </t>
  </si>
  <si>
    <t>180804979</t>
  </si>
  <si>
    <t xml:space="preserve">CLAVOS DE RUSH 4.0*26mm ACERO </t>
  </si>
  <si>
    <t>190804980</t>
  </si>
  <si>
    <t xml:space="preserve">CLAVOS DE RUSH 4.0*28mm ACERO </t>
  </si>
  <si>
    <t xml:space="preserve">CLAVOS DE RUSH 3.0*16mm ACERO </t>
  </si>
  <si>
    <t xml:space="preserve">CLAVOS DE RUSH 3.0*18mm ACERO </t>
  </si>
  <si>
    <t xml:space="preserve">CLAVOS DE RUSH 3.0*26mm ACERO </t>
  </si>
  <si>
    <t xml:space="preserve">CLAVOS DE RUSH 3.0*65mm ACERO </t>
  </si>
  <si>
    <t xml:space="preserve">CLAVOS DE RUSH 3.0*90mm ACERO </t>
  </si>
  <si>
    <t xml:space="preserve">CLAVOS DE RUSH 3.0*25mm ACERO </t>
  </si>
  <si>
    <t xml:space="preserve">CLAVOS DE RUSH 3.0*23mm ACERO </t>
  </si>
  <si>
    <t xml:space="preserve">CLAVOS DE RUSH 3.0*22mm ACERO </t>
  </si>
  <si>
    <t xml:space="preserve">CLAVOS DE RUSH 3.0*14mm ACERO </t>
  </si>
  <si>
    <t xml:space="preserve">CLAVOS DE RUSH 4.0*20mm ACERO </t>
  </si>
  <si>
    <t xml:space="preserve">CLAVOS DE RUSH 5.0*20mm ACERO </t>
  </si>
  <si>
    <t xml:space="preserve">CLAVOS DE RUSH 5.0*22mm ACERO </t>
  </si>
  <si>
    <t xml:space="preserve">CLAVOS DE RUSH 5.0*24mm ACERO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</si>
  <si>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</si>
  <si>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</si>
  <si>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</si>
  <si>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</si>
  <si>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</si>
  <si>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</si>
  <si>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</si>
  <si>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</si>
  <si>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</si>
  <si>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</si>
  <si>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 xml:space="preserve">IDENTIFICACION DEL PACIENTE </t>
  </si>
  <si>
    <t>CLINICA BAJAÑA</t>
  </si>
  <si>
    <t>KILOMETRO 52</t>
  </si>
  <si>
    <t>7:00PM</t>
  </si>
  <si>
    <t>186.30-15</t>
  </si>
  <si>
    <t>186.30-20</t>
  </si>
  <si>
    <t>186.30-24</t>
  </si>
  <si>
    <t xml:space="preserve">CLAVOS DE RUSH 3.0*250mm ACERO </t>
  </si>
  <si>
    <t xml:space="preserve">CLAVOS DE RUSH 3.0*260mm ACERO </t>
  </si>
  <si>
    <t xml:space="preserve">CLAVOS DE RUSH 3.0*265mm ACERO </t>
  </si>
  <si>
    <t xml:space="preserve">CLAVOS DE RUSH 3.0*290mm ACERO </t>
  </si>
  <si>
    <t>INSTRUMENTAL CLAVOS RUSH</t>
  </si>
  <si>
    <t>IMPACTORES</t>
  </si>
  <si>
    <t>PUNZONES</t>
  </si>
  <si>
    <t xml:space="preserve">PUNZONES EN T </t>
  </si>
  <si>
    <t>DOBLADORA</t>
  </si>
  <si>
    <t xml:space="preserve">BROCA EN T </t>
  </si>
  <si>
    <t xml:space="preserve">CLAVOS DE RUSH 5.0*20 ACERO </t>
  </si>
  <si>
    <t>186-20-14</t>
  </si>
  <si>
    <t xml:space="preserve">CLAVOS DE RUSH 2.0*140mm ACERO </t>
  </si>
  <si>
    <t>186-20-15</t>
  </si>
  <si>
    <t xml:space="preserve">CLAVOS DE RUSH 2.0*150mm ACERO </t>
  </si>
  <si>
    <t>186-20-23</t>
  </si>
  <si>
    <t>186-20-24</t>
  </si>
  <si>
    <t xml:space="preserve">CLAVOS DE RUSH 2.0*240mm ACERO </t>
  </si>
  <si>
    <t xml:space="preserve">CLAVOS DE RUSH 2.0*230mm ACERO </t>
  </si>
  <si>
    <t>185.25-24</t>
  </si>
  <si>
    <t xml:space="preserve">CLAVO DE RUSH 2.5*240MM ACERO </t>
  </si>
  <si>
    <t xml:space="preserve">CLAVOS DE RUSH 3.0*100mm ACERO </t>
  </si>
  <si>
    <t xml:space="preserve">CLAVOS DE RUSH 3.0*120mm ACERO </t>
  </si>
  <si>
    <t xml:space="preserve">CLAVOS DE RUSH 3.0*140mm ACERO </t>
  </si>
  <si>
    <t xml:space="preserve">CLAVOS DE RUSH 3.0*150mm ACERO </t>
  </si>
  <si>
    <t xml:space="preserve">CLAVOS DE RUSH 3.0*160mm ACERO </t>
  </si>
  <si>
    <t xml:space="preserve">CLAVOS DE RUSH 3.0*180mm ACERO </t>
  </si>
  <si>
    <t xml:space="preserve">CLAVOS DE RUSH 3.0*200mm ACERO </t>
  </si>
  <si>
    <t xml:space="preserve">CLAVOS DE RUSH 3.0*220mm ACERO </t>
  </si>
  <si>
    <t xml:space="preserve">CLAVOS DE RUSH 3.0*230mm ACERO </t>
  </si>
  <si>
    <t xml:space="preserve">CLAVOS DE RUSH 3.0*240mm ACERO </t>
  </si>
  <si>
    <t>200112186</t>
  </si>
  <si>
    <t>186.50-26</t>
  </si>
  <si>
    <t xml:space="preserve">CLAVOS DE RUSH 5.0*26mm ACERO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</si>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</sst>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#,##0.00_ ;\-#,##0.00\ "/>
    <numFmt numFmtId="166" formatCode="[$-F800]dddd\,\ mmmm\ dd\,\ yyyy"/>
    <numFmt numFmtId="167" formatCode="[$-C0A]d\ &quot;de&quot;\ mmmm\ &quot;de&quot;\ yy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2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 readingOrder="1"/>
    </xf>
    <xf numFmtId="0" fontId="4" fillId="0" borderId="0" xfId="1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1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164" fontId="3" fillId="0" borderId="1" xfId="0" applyNumberFormat="1" applyFont="1" applyBorder="1" applyAlignment="1">
      <alignment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4" fontId="3" fillId="0" borderId="1" xfId="0" applyNumberFormat="1" applyFont="1" applyBorder="1" applyAlignment="1">
      <alignment horizontal="left" vertical="center"/>
    </xf>
    <xf numFmtId="20" fontId="3" fillId="0" borderId="0" xfId="0" applyNumberFormat="1" applyFont="1" applyAlignment="1">
      <alignment vertical="center"/>
    </xf>
    <xf numFmtId="0" fontId="3" fillId="0" borderId="0" xfId="0" applyFont="1"/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1" applyFont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4" fontId="4" fillId="0" borderId="1" xfId="1" applyNumberFormat="1" applyFont="1" applyBorder="1" applyAlignment="1">
      <alignment horizontal="right" readingOrder="1"/>
    </xf>
    <xf numFmtId="0" fontId="6" fillId="0" borderId="0" xfId="1" applyFont="1" applyAlignment="1">
      <alignment wrapText="1"/>
    </xf>
    <xf numFmtId="165" fontId="6" fillId="0" borderId="1" xfId="10" applyNumberFormat="1" applyFont="1" applyBorder="1" applyAlignment="1"/>
    <xf numFmtId="9" fontId="6" fillId="0" borderId="0" xfId="1" applyNumberFormat="1" applyFont="1" applyAlignment="1">
      <alignment wrapText="1"/>
    </xf>
    <xf numFmtId="0" fontId="10" fillId="0" borderId="3" xfId="0" applyFont="1" applyBorder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16" fillId="4" borderId="2" xfId="0" applyFont="1" applyFill="1" applyBorder="1"/>
    <xf numFmtId="0" fontId="16" fillId="2" borderId="0" xfId="0" applyFont="1" applyFill="1"/>
    <xf numFmtId="20" fontId="3" fillId="0" borderId="1" xfId="0" applyNumberFormat="1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12" fillId="2" borderId="0" xfId="0" applyFont="1" applyFill="1" applyAlignment="1">
      <alignment vertical="center"/>
    </xf>
    <xf numFmtId="166" fontId="3" fillId="0" borderId="1" xfId="0" applyNumberFormat="1" applyFont="1" applyBorder="1" applyAlignment="1">
      <alignment horizontal="left" vertical="center"/>
    </xf>
    <xf numFmtId="0" fontId="11" fillId="0" borderId="0" xfId="1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11" fillId="0" borderId="13" xfId="1" applyFont="1" applyBorder="1"/>
    <xf numFmtId="0" fontId="11" fillId="0" borderId="14" xfId="1" applyFont="1" applyBorder="1"/>
    <xf numFmtId="0" fontId="11" fillId="0" borderId="0" xfId="1" applyFont="1"/>
    <xf numFmtId="167" fontId="3" fillId="0" borderId="1" xfId="0" applyNumberFormat="1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9" fillId="4" borderId="16" xfId="0" applyFont="1" applyFill="1" applyBorder="1" applyAlignment="1">
      <alignment horizontal="center"/>
    </xf>
    <xf numFmtId="0" fontId="29" fillId="4" borderId="17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2" borderId="7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21" fillId="0" borderId="6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11" fillId="0" borderId="0" xfId="1" applyFont="1" applyAlignment="1">
      <alignment horizontal="center"/>
    </xf>
    <xf numFmtId="0" fontId="19" fillId="0" borderId="0" xfId="0" applyFont="1" applyAlignment="1">
      <alignment horizontal="center"/>
    </xf>
  </cellXfs>
  <cellStyles count="11">
    <cellStyle name="Moneda" xfId="10" builtinId="4"/>
    <cellStyle name="Moneda [0] 2" xfId="4"/>
    <cellStyle name="Moneda [0] 3" xfId="2"/>
    <cellStyle name="Moneda 2" xfId="7"/>
    <cellStyle name="Moneda 3 2" xfId="3"/>
    <cellStyle name="Moneda 3 2 2" xfId="6"/>
    <cellStyle name="Moneda 5" xfId="5"/>
    <cellStyle name="Normal" xfId="0" builtinId="0"/>
    <cellStyle name="Normal 2" xfId="1"/>
    <cellStyle name="Normal 3" xfId="9"/>
    <cellStyle name="常规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D91CB0-CE8F-41BA-9477-007400E3C1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87137D60-04C8-4DB1-AA15-687501479E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502417</xdr:colOff>
      <xdr:row>5</xdr:row>
      <xdr:rowOff>16748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AE579A-BCF9-4D30-AB72-391AB40F3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838659" cy="137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N69"/>
  <sheetViews>
    <sheetView showGridLines="0" tabSelected="1" topLeftCell="A19" zoomScale="64" zoomScaleNormal="64" workbookViewId="0">
      <selection activeCell="C26" sqref="C26"/>
    </sheetView>
  </sheetViews>
  <sheetFormatPr baseColWidth="10" defaultColWidth="11.453125" defaultRowHeight="20.149999999999999" customHeight="1"/>
  <cols>
    <col min="1" max="1" width="23.1796875" style="2" customWidth="1"/>
    <col min="2" max="2" width="14.7265625" style="2" customWidth="1"/>
    <col min="3" max="3" width="57.26953125" style="4" customWidth="1"/>
    <col min="4" max="4" width="22.7265625" style="1" bestFit="1" customWidth="1"/>
    <col min="5" max="5" width="25.7265625" style="1" customWidth="1"/>
    <col min="6" max="6" width="13.1796875" style="1" customWidth="1"/>
    <col min="7" max="7" width="11.54296875" style="1" customWidth="1"/>
    <col min="8" max="8" width="12.81640625" style="1" customWidth="1"/>
    <col min="9" max="9" width="41.7265625" style="1" bestFit="1" customWidth="1"/>
    <col min="10" max="252" width="11.453125" style="1"/>
    <col min="253" max="253" width="13.1796875" style="1" customWidth="1"/>
    <col min="254" max="254" width="15.1796875" style="1" customWidth="1"/>
    <col min="255" max="255" width="39.453125" style="1" customWidth="1"/>
    <col min="256" max="508" width="11.453125" style="1"/>
    <col min="509" max="509" width="13.1796875" style="1" customWidth="1"/>
    <col min="510" max="510" width="15.1796875" style="1" customWidth="1"/>
    <col min="511" max="511" width="39.453125" style="1" customWidth="1"/>
    <col min="512" max="764" width="11.453125" style="1"/>
    <col min="765" max="765" width="13.1796875" style="1" customWidth="1"/>
    <col min="766" max="766" width="15.1796875" style="1" customWidth="1"/>
    <col min="767" max="767" width="39.453125" style="1" customWidth="1"/>
    <col min="768" max="1020" width="11.453125" style="1"/>
    <col min="1021" max="1021" width="13.1796875" style="1" customWidth="1"/>
    <col min="1022" max="1022" width="15.1796875" style="1" customWidth="1"/>
    <col min="1023" max="1023" width="39.453125" style="1" customWidth="1"/>
    <col min="1024" max="1276" width="11.453125" style="1"/>
    <col min="1277" max="1277" width="13.1796875" style="1" customWidth="1"/>
    <col min="1278" max="1278" width="15.1796875" style="1" customWidth="1"/>
    <col min="1279" max="1279" width="39.453125" style="1" customWidth="1"/>
    <col min="1280" max="1532" width="11.453125" style="1"/>
    <col min="1533" max="1533" width="13.1796875" style="1" customWidth="1"/>
    <col min="1534" max="1534" width="15.1796875" style="1" customWidth="1"/>
    <col min="1535" max="1535" width="39.453125" style="1" customWidth="1"/>
    <col min="1536" max="1788" width="11.453125" style="1"/>
    <col min="1789" max="1789" width="13.1796875" style="1" customWidth="1"/>
    <col min="1790" max="1790" width="15.1796875" style="1" customWidth="1"/>
    <col min="1791" max="1791" width="39.453125" style="1" customWidth="1"/>
    <col min="1792" max="2044" width="11.453125" style="1"/>
    <col min="2045" max="2045" width="13.1796875" style="1" customWidth="1"/>
    <col min="2046" max="2046" width="15.1796875" style="1" customWidth="1"/>
    <col min="2047" max="2047" width="39.453125" style="1" customWidth="1"/>
    <col min="2048" max="2300" width="11.453125" style="1"/>
    <col min="2301" max="2301" width="13.1796875" style="1" customWidth="1"/>
    <col min="2302" max="2302" width="15.1796875" style="1" customWidth="1"/>
    <col min="2303" max="2303" width="39.453125" style="1" customWidth="1"/>
    <col min="2304" max="2556" width="11.453125" style="1"/>
    <col min="2557" max="2557" width="13.1796875" style="1" customWidth="1"/>
    <col min="2558" max="2558" width="15.1796875" style="1" customWidth="1"/>
    <col min="2559" max="2559" width="39.453125" style="1" customWidth="1"/>
    <col min="2560" max="2812" width="11.453125" style="1"/>
    <col min="2813" max="2813" width="13.1796875" style="1" customWidth="1"/>
    <col min="2814" max="2814" width="15.1796875" style="1" customWidth="1"/>
    <col min="2815" max="2815" width="39.453125" style="1" customWidth="1"/>
    <col min="2816" max="3068" width="11.453125" style="1"/>
    <col min="3069" max="3069" width="13.1796875" style="1" customWidth="1"/>
    <col min="3070" max="3070" width="15.1796875" style="1" customWidth="1"/>
    <col min="3071" max="3071" width="39.453125" style="1" customWidth="1"/>
    <col min="3072" max="3324" width="11.453125" style="1"/>
    <col min="3325" max="3325" width="13.1796875" style="1" customWidth="1"/>
    <col min="3326" max="3326" width="15.1796875" style="1" customWidth="1"/>
    <col min="3327" max="3327" width="39.453125" style="1" customWidth="1"/>
    <col min="3328" max="3580" width="11.453125" style="1"/>
    <col min="3581" max="3581" width="13.1796875" style="1" customWidth="1"/>
    <col min="3582" max="3582" width="15.1796875" style="1" customWidth="1"/>
    <col min="3583" max="3583" width="39.453125" style="1" customWidth="1"/>
    <col min="3584" max="3836" width="11.453125" style="1"/>
    <col min="3837" max="3837" width="13.1796875" style="1" customWidth="1"/>
    <col min="3838" max="3838" width="15.1796875" style="1" customWidth="1"/>
    <col min="3839" max="3839" width="39.453125" style="1" customWidth="1"/>
    <col min="3840" max="4092" width="11.453125" style="1"/>
    <col min="4093" max="4093" width="13.1796875" style="1" customWidth="1"/>
    <col min="4094" max="4094" width="15.1796875" style="1" customWidth="1"/>
    <col min="4095" max="4095" width="39.453125" style="1" customWidth="1"/>
    <col min="4096" max="4348" width="11.453125" style="1"/>
    <col min="4349" max="4349" width="13.1796875" style="1" customWidth="1"/>
    <col min="4350" max="4350" width="15.1796875" style="1" customWidth="1"/>
    <col min="4351" max="4351" width="39.453125" style="1" customWidth="1"/>
    <col min="4352" max="4604" width="11.453125" style="1"/>
    <col min="4605" max="4605" width="13.1796875" style="1" customWidth="1"/>
    <col min="4606" max="4606" width="15.1796875" style="1" customWidth="1"/>
    <col min="4607" max="4607" width="39.453125" style="1" customWidth="1"/>
    <col min="4608" max="4860" width="11.453125" style="1"/>
    <col min="4861" max="4861" width="13.1796875" style="1" customWidth="1"/>
    <col min="4862" max="4862" width="15.1796875" style="1" customWidth="1"/>
    <col min="4863" max="4863" width="39.453125" style="1" customWidth="1"/>
    <col min="4864" max="5116" width="11.453125" style="1"/>
    <col min="5117" max="5117" width="13.1796875" style="1" customWidth="1"/>
    <col min="5118" max="5118" width="15.1796875" style="1" customWidth="1"/>
    <col min="5119" max="5119" width="39.453125" style="1" customWidth="1"/>
    <col min="5120" max="5372" width="11.453125" style="1"/>
    <col min="5373" max="5373" width="13.1796875" style="1" customWidth="1"/>
    <col min="5374" max="5374" width="15.1796875" style="1" customWidth="1"/>
    <col min="5375" max="5375" width="39.453125" style="1" customWidth="1"/>
    <col min="5376" max="5628" width="11.453125" style="1"/>
    <col min="5629" max="5629" width="13.1796875" style="1" customWidth="1"/>
    <col min="5630" max="5630" width="15.1796875" style="1" customWidth="1"/>
    <col min="5631" max="5631" width="39.453125" style="1" customWidth="1"/>
    <col min="5632" max="5884" width="11.453125" style="1"/>
    <col min="5885" max="5885" width="13.1796875" style="1" customWidth="1"/>
    <col min="5886" max="5886" width="15.1796875" style="1" customWidth="1"/>
    <col min="5887" max="5887" width="39.453125" style="1" customWidth="1"/>
    <col min="5888" max="6140" width="11.453125" style="1"/>
    <col min="6141" max="6141" width="13.1796875" style="1" customWidth="1"/>
    <col min="6142" max="6142" width="15.1796875" style="1" customWidth="1"/>
    <col min="6143" max="6143" width="39.453125" style="1" customWidth="1"/>
    <col min="6144" max="6396" width="11.453125" style="1"/>
    <col min="6397" max="6397" width="13.1796875" style="1" customWidth="1"/>
    <col min="6398" max="6398" width="15.1796875" style="1" customWidth="1"/>
    <col min="6399" max="6399" width="39.453125" style="1" customWidth="1"/>
    <col min="6400" max="6652" width="11.453125" style="1"/>
    <col min="6653" max="6653" width="13.1796875" style="1" customWidth="1"/>
    <col min="6654" max="6654" width="15.1796875" style="1" customWidth="1"/>
    <col min="6655" max="6655" width="39.453125" style="1" customWidth="1"/>
    <col min="6656" max="6908" width="11.453125" style="1"/>
    <col min="6909" max="6909" width="13.1796875" style="1" customWidth="1"/>
    <col min="6910" max="6910" width="15.1796875" style="1" customWidth="1"/>
    <col min="6911" max="6911" width="39.453125" style="1" customWidth="1"/>
    <col min="6912" max="7164" width="11.453125" style="1"/>
    <col min="7165" max="7165" width="13.1796875" style="1" customWidth="1"/>
    <col min="7166" max="7166" width="15.1796875" style="1" customWidth="1"/>
    <col min="7167" max="7167" width="39.453125" style="1" customWidth="1"/>
    <col min="7168" max="7420" width="11.453125" style="1"/>
    <col min="7421" max="7421" width="13.1796875" style="1" customWidth="1"/>
    <col min="7422" max="7422" width="15.1796875" style="1" customWidth="1"/>
    <col min="7423" max="7423" width="39.453125" style="1" customWidth="1"/>
    <col min="7424" max="7676" width="11.453125" style="1"/>
    <col min="7677" max="7677" width="13.1796875" style="1" customWidth="1"/>
    <col min="7678" max="7678" width="15.1796875" style="1" customWidth="1"/>
    <col min="7679" max="7679" width="39.453125" style="1" customWidth="1"/>
    <col min="7680" max="7932" width="11.453125" style="1"/>
    <col min="7933" max="7933" width="13.1796875" style="1" customWidth="1"/>
    <col min="7934" max="7934" width="15.1796875" style="1" customWidth="1"/>
    <col min="7935" max="7935" width="39.453125" style="1" customWidth="1"/>
    <col min="7936" max="8188" width="11.453125" style="1"/>
    <col min="8189" max="8189" width="13.1796875" style="1" customWidth="1"/>
    <col min="8190" max="8190" width="15.1796875" style="1" customWidth="1"/>
    <col min="8191" max="8191" width="39.453125" style="1" customWidth="1"/>
    <col min="8192" max="8444" width="11.453125" style="1"/>
    <col min="8445" max="8445" width="13.1796875" style="1" customWidth="1"/>
    <col min="8446" max="8446" width="15.1796875" style="1" customWidth="1"/>
    <col min="8447" max="8447" width="39.453125" style="1" customWidth="1"/>
    <col min="8448" max="8700" width="11.453125" style="1"/>
    <col min="8701" max="8701" width="13.1796875" style="1" customWidth="1"/>
    <col min="8702" max="8702" width="15.1796875" style="1" customWidth="1"/>
    <col min="8703" max="8703" width="39.453125" style="1" customWidth="1"/>
    <col min="8704" max="8956" width="11.453125" style="1"/>
    <col min="8957" max="8957" width="13.1796875" style="1" customWidth="1"/>
    <col min="8958" max="8958" width="15.1796875" style="1" customWidth="1"/>
    <col min="8959" max="8959" width="39.453125" style="1" customWidth="1"/>
    <col min="8960" max="9212" width="11.453125" style="1"/>
    <col min="9213" max="9213" width="13.1796875" style="1" customWidth="1"/>
    <col min="9214" max="9214" width="15.1796875" style="1" customWidth="1"/>
    <col min="9215" max="9215" width="39.453125" style="1" customWidth="1"/>
    <col min="9216" max="9468" width="11.453125" style="1"/>
    <col min="9469" max="9469" width="13.1796875" style="1" customWidth="1"/>
    <col min="9470" max="9470" width="15.1796875" style="1" customWidth="1"/>
    <col min="9471" max="9471" width="39.453125" style="1" customWidth="1"/>
    <col min="9472" max="9724" width="11.453125" style="1"/>
    <col min="9725" max="9725" width="13.1796875" style="1" customWidth="1"/>
    <col min="9726" max="9726" width="15.1796875" style="1" customWidth="1"/>
    <col min="9727" max="9727" width="39.453125" style="1" customWidth="1"/>
    <col min="9728" max="9980" width="11.453125" style="1"/>
    <col min="9981" max="9981" width="13.1796875" style="1" customWidth="1"/>
    <col min="9982" max="9982" width="15.1796875" style="1" customWidth="1"/>
    <col min="9983" max="9983" width="39.453125" style="1" customWidth="1"/>
    <col min="9984" max="10236" width="11.453125" style="1"/>
    <col min="10237" max="10237" width="13.1796875" style="1" customWidth="1"/>
    <col min="10238" max="10238" width="15.1796875" style="1" customWidth="1"/>
    <col min="10239" max="10239" width="39.453125" style="1" customWidth="1"/>
    <col min="10240" max="10492" width="11.453125" style="1"/>
    <col min="10493" max="10493" width="13.1796875" style="1" customWidth="1"/>
    <col min="10494" max="10494" width="15.1796875" style="1" customWidth="1"/>
    <col min="10495" max="10495" width="39.453125" style="1" customWidth="1"/>
    <col min="10496" max="10748" width="11.453125" style="1"/>
    <col min="10749" max="10749" width="13.1796875" style="1" customWidth="1"/>
    <col min="10750" max="10750" width="15.1796875" style="1" customWidth="1"/>
    <col min="10751" max="10751" width="39.453125" style="1" customWidth="1"/>
    <col min="10752" max="11004" width="11.453125" style="1"/>
    <col min="11005" max="11005" width="13.1796875" style="1" customWidth="1"/>
    <col min="11006" max="11006" width="15.1796875" style="1" customWidth="1"/>
    <col min="11007" max="11007" width="39.453125" style="1" customWidth="1"/>
    <col min="11008" max="11260" width="11.453125" style="1"/>
    <col min="11261" max="11261" width="13.1796875" style="1" customWidth="1"/>
    <col min="11262" max="11262" width="15.1796875" style="1" customWidth="1"/>
    <col min="11263" max="11263" width="39.453125" style="1" customWidth="1"/>
    <col min="11264" max="11516" width="11.453125" style="1"/>
    <col min="11517" max="11517" width="13.1796875" style="1" customWidth="1"/>
    <col min="11518" max="11518" width="15.1796875" style="1" customWidth="1"/>
    <col min="11519" max="11519" width="39.453125" style="1" customWidth="1"/>
    <col min="11520" max="11772" width="11.453125" style="1"/>
    <col min="11773" max="11773" width="13.1796875" style="1" customWidth="1"/>
    <col min="11774" max="11774" width="15.1796875" style="1" customWidth="1"/>
    <col min="11775" max="11775" width="39.453125" style="1" customWidth="1"/>
    <col min="11776" max="12028" width="11.453125" style="1"/>
    <col min="12029" max="12029" width="13.1796875" style="1" customWidth="1"/>
    <col min="12030" max="12030" width="15.1796875" style="1" customWidth="1"/>
    <col min="12031" max="12031" width="39.453125" style="1" customWidth="1"/>
    <col min="12032" max="12284" width="11.453125" style="1"/>
    <col min="12285" max="12285" width="13.1796875" style="1" customWidth="1"/>
    <col min="12286" max="12286" width="15.1796875" style="1" customWidth="1"/>
    <col min="12287" max="12287" width="39.453125" style="1" customWidth="1"/>
    <col min="12288" max="12540" width="11.453125" style="1"/>
    <col min="12541" max="12541" width="13.1796875" style="1" customWidth="1"/>
    <col min="12542" max="12542" width="15.1796875" style="1" customWidth="1"/>
    <col min="12543" max="12543" width="39.453125" style="1" customWidth="1"/>
    <col min="12544" max="12796" width="11.453125" style="1"/>
    <col min="12797" max="12797" width="13.1796875" style="1" customWidth="1"/>
    <col min="12798" max="12798" width="15.1796875" style="1" customWidth="1"/>
    <col min="12799" max="12799" width="39.453125" style="1" customWidth="1"/>
    <col min="12800" max="13052" width="11.453125" style="1"/>
    <col min="13053" max="13053" width="13.1796875" style="1" customWidth="1"/>
    <col min="13054" max="13054" width="15.1796875" style="1" customWidth="1"/>
    <col min="13055" max="13055" width="39.453125" style="1" customWidth="1"/>
    <col min="13056" max="13308" width="11.453125" style="1"/>
    <col min="13309" max="13309" width="13.1796875" style="1" customWidth="1"/>
    <col min="13310" max="13310" width="15.1796875" style="1" customWidth="1"/>
    <col min="13311" max="13311" width="39.453125" style="1" customWidth="1"/>
    <col min="13312" max="13564" width="11.453125" style="1"/>
    <col min="13565" max="13565" width="13.1796875" style="1" customWidth="1"/>
    <col min="13566" max="13566" width="15.1796875" style="1" customWidth="1"/>
    <col min="13567" max="13567" width="39.453125" style="1" customWidth="1"/>
    <col min="13568" max="13820" width="11.453125" style="1"/>
    <col min="13821" max="13821" width="13.1796875" style="1" customWidth="1"/>
    <col min="13822" max="13822" width="15.1796875" style="1" customWidth="1"/>
    <col min="13823" max="13823" width="39.453125" style="1" customWidth="1"/>
    <col min="13824" max="14076" width="11.453125" style="1"/>
    <col min="14077" max="14077" width="13.1796875" style="1" customWidth="1"/>
    <col min="14078" max="14078" width="15.1796875" style="1" customWidth="1"/>
    <col min="14079" max="14079" width="39.453125" style="1" customWidth="1"/>
    <col min="14080" max="14332" width="11.453125" style="1"/>
    <col min="14333" max="14333" width="13.1796875" style="1" customWidth="1"/>
    <col min="14334" max="14334" width="15.1796875" style="1" customWidth="1"/>
    <col min="14335" max="14335" width="39.453125" style="1" customWidth="1"/>
    <col min="14336" max="14588" width="11.453125" style="1"/>
    <col min="14589" max="14589" width="13.1796875" style="1" customWidth="1"/>
    <col min="14590" max="14590" width="15.1796875" style="1" customWidth="1"/>
    <col min="14591" max="14591" width="39.453125" style="1" customWidth="1"/>
    <col min="14592" max="14844" width="11.453125" style="1"/>
    <col min="14845" max="14845" width="13.1796875" style="1" customWidth="1"/>
    <col min="14846" max="14846" width="15.1796875" style="1" customWidth="1"/>
    <col min="14847" max="14847" width="39.453125" style="1" customWidth="1"/>
    <col min="14848" max="15100" width="11.453125" style="1"/>
    <col min="15101" max="15101" width="13.1796875" style="1" customWidth="1"/>
    <col min="15102" max="15102" width="15.1796875" style="1" customWidth="1"/>
    <col min="15103" max="15103" width="39.453125" style="1" customWidth="1"/>
    <col min="15104" max="15356" width="11.453125" style="1"/>
    <col min="15357" max="15357" width="13.1796875" style="1" customWidth="1"/>
    <col min="15358" max="15358" width="15.1796875" style="1" customWidth="1"/>
    <col min="15359" max="15359" width="39.453125" style="1" customWidth="1"/>
    <col min="15360" max="15612" width="11.453125" style="1"/>
    <col min="15613" max="15613" width="13.1796875" style="1" customWidth="1"/>
    <col min="15614" max="15614" width="15.1796875" style="1" customWidth="1"/>
    <col min="15615" max="15615" width="39.453125" style="1" customWidth="1"/>
    <col min="15616" max="15868" width="11.453125" style="1"/>
    <col min="15869" max="15869" width="13.1796875" style="1" customWidth="1"/>
    <col min="15870" max="15870" width="15.1796875" style="1" customWidth="1"/>
    <col min="15871" max="15871" width="39.453125" style="1" customWidth="1"/>
    <col min="15872" max="16124" width="11.453125" style="1"/>
    <col min="16125" max="16125" width="13.1796875" style="1" customWidth="1"/>
    <col min="16126" max="16126" width="15.1796875" style="1" customWidth="1"/>
    <col min="16127" max="16127" width="39.453125" style="1" customWidth="1"/>
    <col min="16128" max="16384" width="11.453125" style="1"/>
  </cols>
  <sheetData>
    <row r="2" spans="1:14" ht="20.149999999999999" customHeight="1" thickBot="1">
      <c r="A2" s="11"/>
      <c r="B2" s="9"/>
      <c r="C2" s="10"/>
      <c r="D2" s="10"/>
      <c r="E2" s="10"/>
    </row>
    <row r="3" spans="1:14" ht="20.149999999999999" customHeight="1" thickBot="1">
      <c r="A3" s="58"/>
      <c r="B3" s="59"/>
      <c r="C3" s="84" t="s">
        <v>79</v>
      </c>
      <c r="D3" s="86" t="s">
        <v>80</v>
      </c>
      <c r="E3" s="87"/>
    </row>
    <row r="4" spans="1:14" ht="20.149999999999999" customHeight="1" thickBot="1">
      <c r="A4" s="60"/>
      <c r="B4" s="61"/>
      <c r="C4" s="85"/>
      <c r="D4" s="62" t="s">
        <v>81</v>
      </c>
      <c r="E4" s="63"/>
    </row>
    <row r="5" spans="1:14" ht="20.149999999999999" customHeight="1" thickBot="1">
      <c r="A5" s="60"/>
      <c r="B5" s="61"/>
      <c r="C5" s="88" t="s">
        <v>82</v>
      </c>
      <c r="D5" s="90" t="s">
        <v>83</v>
      </c>
      <c r="E5" s="91"/>
    </row>
    <row r="6" spans="1:14" ht="20.149999999999999" customHeight="1" thickBot="1">
      <c r="A6" s="64"/>
      <c r="B6" s="65"/>
      <c r="C6" s="89"/>
      <c r="D6" s="92" t="s">
        <v>84</v>
      </c>
      <c r="E6" s="93"/>
    </row>
    <row r="7" spans="1:14" ht="20.149999999999999" customHeight="1">
      <c r="A7" s="66"/>
      <c r="B7" s="66"/>
      <c r="C7" s="66"/>
      <c r="D7" s="66"/>
      <c r="E7" s="66"/>
    </row>
    <row r="8" spans="1:14" ht="20.149999999999999" customHeight="1">
      <c r="A8" s="16" t="s">
        <v>25</v>
      </c>
      <c r="B8" s="16"/>
      <c r="C8" s="67">
        <f ca="1">NOW()</f>
        <v>45384.715721296299</v>
      </c>
      <c r="D8" s="16" t="s">
        <v>27</v>
      </c>
      <c r="E8" s="68">
        <v>20230300237</v>
      </c>
    </row>
    <row r="9" spans="1:14" s="11" customFormat="1" ht="20.149999999999999" customHeight="1">
      <c r="A9" s="18"/>
      <c r="B9" s="18"/>
      <c r="C9" s="18"/>
      <c r="D9" s="18"/>
      <c r="E9" s="18"/>
    </row>
    <row r="10" spans="1:14" s="11" customFormat="1" ht="20.149999999999999" customHeight="1">
      <c r="A10" s="16" t="s">
        <v>28</v>
      </c>
      <c r="B10" s="16"/>
      <c r="C10" s="19" t="s">
        <v>90</v>
      </c>
      <c r="D10" s="20" t="s">
        <v>30</v>
      </c>
      <c r="E10" s="69"/>
      <c r="F10" s="57"/>
    </row>
    <row r="11" spans="1:14" s="11" customFormat="1" ht="20.149999999999999" customHeight="1">
      <c r="A11" s="18"/>
      <c r="B11" s="18"/>
      <c r="C11" s="18"/>
      <c r="D11" s="18"/>
      <c r="E11" s="18"/>
      <c r="F11" s="57"/>
    </row>
    <row r="12" spans="1:14" s="11" customFormat="1" ht="20.149999999999999" customHeight="1">
      <c r="A12" s="79" t="s">
        <v>85</v>
      </c>
      <c r="B12" s="80"/>
      <c r="C12" s="19" t="s">
        <v>90</v>
      </c>
      <c r="D12" s="20" t="s">
        <v>86</v>
      </c>
      <c r="E12" s="70" t="s">
        <v>87</v>
      </c>
      <c r="F12" s="57"/>
      <c r="M12" s="81"/>
      <c r="N12" s="81"/>
    </row>
    <row r="13" spans="1:14" s="11" customFormat="1" ht="20.149999999999999" customHeight="1">
      <c r="A13" s="18"/>
      <c r="B13" s="18"/>
      <c r="C13" s="18"/>
      <c r="D13" s="18"/>
      <c r="E13" s="18"/>
      <c r="M13" s="81"/>
      <c r="N13" s="81"/>
    </row>
    <row r="14" spans="1:14" s="11" customFormat="1" ht="20.149999999999999" customHeight="1">
      <c r="A14" s="16" t="s">
        <v>31</v>
      </c>
      <c r="B14" s="16"/>
      <c r="C14" s="22" t="s">
        <v>91</v>
      </c>
      <c r="D14" s="20" t="s">
        <v>33</v>
      </c>
      <c r="E14" s="19" t="s">
        <v>53</v>
      </c>
      <c r="M14" s="13"/>
      <c r="N14" s="13"/>
    </row>
    <row r="15" spans="1:14" s="11" customFormat="1" ht="20.149999999999999" customHeight="1">
      <c r="A15" s="18"/>
      <c r="B15" s="18"/>
      <c r="C15" s="18"/>
      <c r="D15" s="18"/>
      <c r="E15" s="18"/>
      <c r="M15" s="13"/>
      <c r="N15" s="13"/>
    </row>
    <row r="16" spans="1:14" s="11" customFormat="1" ht="20.149999999999999" customHeight="1">
      <c r="A16" s="16" t="s">
        <v>34</v>
      </c>
      <c r="B16" s="16"/>
      <c r="C16" s="56">
        <v>45007</v>
      </c>
      <c r="D16" s="20" t="s">
        <v>35</v>
      </c>
      <c r="E16" s="52" t="s">
        <v>92</v>
      </c>
      <c r="M16" s="13"/>
      <c r="N16" s="13"/>
    </row>
    <row r="17" spans="1:14" s="11" customFormat="1" ht="20.149999999999999" customHeight="1">
      <c r="A17" s="18"/>
      <c r="B17" s="18"/>
      <c r="C17" s="18"/>
      <c r="D17" s="18"/>
      <c r="E17" s="18"/>
      <c r="M17" s="13"/>
      <c r="N17" s="13"/>
    </row>
    <row r="18" spans="1:14" s="11" customFormat="1" ht="20.149999999999999" customHeight="1">
      <c r="A18" s="16" t="s">
        <v>36</v>
      </c>
      <c r="B18" s="16"/>
      <c r="C18" s="19"/>
      <c r="D18" s="23"/>
      <c r="E18" s="29"/>
      <c r="M18" s="13"/>
      <c r="N18" s="13"/>
    </row>
    <row r="19" spans="1:14" s="11" customFormat="1" ht="29.5" customHeight="1">
      <c r="A19" s="18"/>
      <c r="B19" s="18"/>
      <c r="C19" s="18"/>
      <c r="D19" s="18"/>
      <c r="E19" s="18"/>
      <c r="M19" s="13"/>
      <c r="N19" s="13"/>
    </row>
    <row r="20" spans="1:14" s="11" customFormat="1" ht="20.149999999999999" customHeight="1">
      <c r="A20" s="16" t="s">
        <v>38</v>
      </c>
      <c r="B20" s="16"/>
      <c r="C20" s="19"/>
      <c r="D20" s="20" t="s">
        <v>88</v>
      </c>
      <c r="E20" s="52"/>
      <c r="M20" s="24"/>
      <c r="N20" s="24"/>
    </row>
    <row r="21" spans="1:14" s="11" customFormat="1" ht="20.149999999999999" customHeight="1">
      <c r="A21" s="18"/>
      <c r="B21" s="18"/>
      <c r="C21" s="18"/>
      <c r="D21" s="18"/>
      <c r="E21" s="18"/>
      <c r="M21" s="24"/>
      <c r="N21" s="24"/>
    </row>
    <row r="22" spans="1:14" s="11" customFormat="1" ht="20.149999999999999" customHeight="1">
      <c r="A22" s="16" t="s">
        <v>89</v>
      </c>
      <c r="B22" s="16"/>
      <c r="C22" s="71"/>
      <c r="D22" s="17"/>
      <c r="E22" s="32"/>
      <c r="F22" s="27"/>
      <c r="M22" s="28"/>
      <c r="N22" s="28"/>
    </row>
    <row r="23" spans="1:14" s="11" customFormat="1" ht="20.149999999999999" customHeight="1">
      <c r="A23" s="35"/>
      <c r="B23" s="35"/>
      <c r="C23" s="8"/>
      <c r="D23" s="8"/>
      <c r="E23" s="8"/>
      <c r="F23" s="8"/>
      <c r="M23" s="30"/>
      <c r="N23" s="30"/>
    </row>
    <row r="24" spans="1:14" s="11" customFormat="1" ht="20.149999999999999" customHeight="1">
      <c r="A24" s="50"/>
      <c r="B24" s="50"/>
      <c r="C24" s="50"/>
      <c r="D24" s="50"/>
      <c r="E24" s="50"/>
      <c r="F24" s="51"/>
      <c r="M24" s="30"/>
      <c r="N24" s="30"/>
    </row>
    <row r="25" spans="1:14" s="11" customFormat="1" ht="30" customHeight="1">
      <c r="A25" s="36" t="s">
        <v>40</v>
      </c>
      <c r="B25" s="36" t="s">
        <v>42</v>
      </c>
      <c r="C25" s="36" t="s">
        <v>41</v>
      </c>
      <c r="D25" s="36" t="s">
        <v>43</v>
      </c>
      <c r="E25" s="36" t="s">
        <v>44</v>
      </c>
      <c r="M25" s="30"/>
      <c r="N25" s="30"/>
    </row>
    <row r="26" spans="1:14" s="11" customFormat="1" ht="25.5" customHeight="1">
      <c r="A26" s="73" t="s">
        <v>107</v>
      </c>
      <c r="B26" s="73">
        <v>4504474515</v>
      </c>
      <c r="C26" s="78" t="s">
        <v>108</v>
      </c>
      <c r="D26" s="73">
        <v>1</v>
      </c>
      <c r="E26" s="72"/>
      <c r="M26" s="30"/>
      <c r="N26" s="30"/>
    </row>
    <row r="27" spans="1:14" s="11" customFormat="1" ht="23.5" customHeight="1">
      <c r="A27" s="73" t="s">
        <v>109</v>
      </c>
      <c r="B27" s="73">
        <v>4504598604</v>
      </c>
      <c r="C27" s="78" t="s">
        <v>110</v>
      </c>
      <c r="D27" s="73">
        <v>2</v>
      </c>
      <c r="E27" s="72"/>
      <c r="M27" s="30"/>
      <c r="N27" s="30"/>
    </row>
    <row r="28" spans="1:14" s="11" customFormat="1" ht="22" customHeight="1">
      <c r="A28" s="73" t="s">
        <v>111</v>
      </c>
      <c r="B28" s="73">
        <v>4502836029</v>
      </c>
      <c r="C28" s="78" t="s">
        <v>114</v>
      </c>
      <c r="D28" s="73">
        <v>2</v>
      </c>
      <c r="E28" s="72"/>
      <c r="M28" s="30"/>
      <c r="N28" s="30"/>
    </row>
    <row r="29" spans="1:14" s="11" customFormat="1" ht="26.15" customHeight="1">
      <c r="A29" s="73" t="s">
        <v>112</v>
      </c>
      <c r="B29" s="73">
        <v>4504694733</v>
      </c>
      <c r="C29" s="78" t="s">
        <v>113</v>
      </c>
      <c r="D29" s="73">
        <v>3</v>
      </c>
      <c r="E29" s="72"/>
      <c r="M29" s="30"/>
      <c r="N29" s="30"/>
    </row>
    <row r="30" spans="1:14" s="11" customFormat="1" ht="26.15" customHeight="1">
      <c r="A30" s="73" t="s">
        <v>115</v>
      </c>
      <c r="B30" s="73">
        <v>190502378</v>
      </c>
      <c r="C30" s="78" t="s">
        <v>116</v>
      </c>
      <c r="D30" s="73">
        <v>2</v>
      </c>
      <c r="E30" s="72"/>
      <c r="M30" s="30"/>
      <c r="N30" s="30"/>
    </row>
    <row r="31" spans="1:14" s="3" customFormat="1" ht="20.149999999999999" customHeight="1">
      <c r="A31" s="5" t="s">
        <v>14</v>
      </c>
      <c r="B31" s="5"/>
      <c r="C31" s="6" t="s">
        <v>117</v>
      </c>
      <c r="D31" s="5">
        <v>0</v>
      </c>
      <c r="E31" s="38"/>
    </row>
    <row r="32" spans="1:14" s="3" customFormat="1" ht="20.149999999999999" customHeight="1">
      <c r="A32" s="5" t="s">
        <v>13</v>
      </c>
      <c r="B32" s="5"/>
      <c r="C32" s="6" t="s">
        <v>118</v>
      </c>
      <c r="D32" s="5">
        <v>0</v>
      </c>
      <c r="E32" s="38"/>
    </row>
    <row r="33" spans="1:7" s="3" customFormat="1" ht="20.149999999999999" customHeight="1">
      <c r="A33" s="5" t="s">
        <v>12</v>
      </c>
      <c r="B33" s="5"/>
      <c r="C33" s="6" t="s">
        <v>119</v>
      </c>
      <c r="D33" s="5">
        <v>0</v>
      </c>
      <c r="E33" s="38"/>
    </row>
    <row r="34" spans="1:7" s="3" customFormat="1" ht="20.149999999999999" customHeight="1">
      <c r="A34" s="5" t="s">
        <v>93</v>
      </c>
      <c r="B34" s="5"/>
      <c r="C34" s="6" t="s">
        <v>120</v>
      </c>
      <c r="D34" s="5">
        <v>0</v>
      </c>
      <c r="E34" s="38"/>
    </row>
    <row r="35" spans="1:7" s="3" customFormat="1" ht="20.149999999999999" customHeight="1">
      <c r="A35" s="5" t="s">
        <v>4</v>
      </c>
      <c r="B35" s="5">
        <v>190804947</v>
      </c>
      <c r="C35" s="6" t="s">
        <v>121</v>
      </c>
      <c r="D35" s="5">
        <v>2</v>
      </c>
      <c r="E35" s="38"/>
    </row>
    <row r="36" spans="1:7" s="3" customFormat="1" ht="20.149999999999999" customHeight="1">
      <c r="A36" s="5" t="s">
        <v>5</v>
      </c>
      <c r="B36" s="5" t="s">
        <v>23</v>
      </c>
      <c r="C36" s="6" t="s">
        <v>122</v>
      </c>
      <c r="D36" s="5">
        <v>9</v>
      </c>
      <c r="E36" s="38"/>
    </row>
    <row r="37" spans="1:7" s="3" customFormat="1" ht="20.149999999999999" customHeight="1">
      <c r="A37" s="5" t="s">
        <v>94</v>
      </c>
      <c r="B37" s="5">
        <v>190804950</v>
      </c>
      <c r="C37" s="6" t="s">
        <v>123</v>
      </c>
      <c r="D37" s="5">
        <v>1</v>
      </c>
      <c r="E37" s="38"/>
      <c r="G37" s="3" t="s">
        <v>130</v>
      </c>
    </row>
    <row r="38" spans="1:7" s="3" customFormat="1" ht="20.149999999999999" customHeight="1">
      <c r="A38" s="5" t="s">
        <v>11</v>
      </c>
      <c r="B38" s="5"/>
      <c r="C38" s="6" t="s">
        <v>124</v>
      </c>
      <c r="D38" s="5">
        <v>0</v>
      </c>
      <c r="E38" s="38"/>
    </row>
    <row r="39" spans="1:7" s="3" customFormat="1" ht="20.149999999999999" customHeight="1">
      <c r="A39" s="5" t="s">
        <v>10</v>
      </c>
      <c r="B39" s="5"/>
      <c r="C39" s="6" t="s">
        <v>125</v>
      </c>
      <c r="D39" s="5">
        <v>0</v>
      </c>
      <c r="E39" s="38"/>
    </row>
    <row r="40" spans="1:7" s="3" customFormat="1" ht="20.149999999999999" customHeight="1">
      <c r="A40" s="5" t="s">
        <v>95</v>
      </c>
      <c r="B40" s="5"/>
      <c r="C40" s="6" t="s">
        <v>126</v>
      </c>
      <c r="D40" s="5">
        <v>0</v>
      </c>
      <c r="E40" s="38"/>
    </row>
    <row r="41" spans="1:7" s="3" customFormat="1" ht="20.149999999999999" customHeight="1">
      <c r="A41" s="5" t="s">
        <v>9</v>
      </c>
      <c r="B41" s="5"/>
      <c r="C41" s="6" t="s">
        <v>96</v>
      </c>
      <c r="D41" s="5">
        <v>0</v>
      </c>
      <c r="E41" s="38"/>
    </row>
    <row r="42" spans="1:7" s="3" customFormat="1" ht="20.149999999999999" customHeight="1">
      <c r="A42" s="5" t="s">
        <v>6</v>
      </c>
      <c r="B42" s="5"/>
      <c r="C42" s="6" t="s">
        <v>97</v>
      </c>
      <c r="D42" s="5">
        <v>0</v>
      </c>
      <c r="E42" s="38"/>
    </row>
    <row r="43" spans="1:7" s="3" customFormat="1" ht="20.149999999999999" customHeight="1">
      <c r="A43" s="5" t="s">
        <v>7</v>
      </c>
      <c r="B43" s="5" t="s">
        <v>23</v>
      </c>
      <c r="C43" s="6" t="s">
        <v>98</v>
      </c>
      <c r="D43" s="5">
        <v>2</v>
      </c>
      <c r="E43" s="38"/>
    </row>
    <row r="44" spans="1:7" s="3" customFormat="1" ht="20.149999999999999" customHeight="1">
      <c r="A44" s="5" t="s">
        <v>8</v>
      </c>
      <c r="B44" s="5" t="s">
        <v>23</v>
      </c>
      <c r="C44" s="6" t="s">
        <v>99</v>
      </c>
      <c r="D44" s="5">
        <v>2</v>
      </c>
      <c r="E44" s="38"/>
    </row>
    <row r="45" spans="1:7" s="3" customFormat="1" ht="20.149999999999999" customHeight="1">
      <c r="A45" s="5" t="s">
        <v>15</v>
      </c>
      <c r="B45" s="5" t="s">
        <v>24</v>
      </c>
      <c r="C45" s="6" t="s">
        <v>75</v>
      </c>
      <c r="D45" s="5">
        <v>4</v>
      </c>
      <c r="E45" s="38"/>
    </row>
    <row r="46" spans="1:7" s="3" customFormat="1" ht="20.149999999999999" customHeight="1">
      <c r="A46" s="5" t="s">
        <v>16</v>
      </c>
      <c r="B46" s="5" t="s">
        <v>58</v>
      </c>
      <c r="C46" s="6" t="s">
        <v>59</v>
      </c>
      <c r="D46" s="5">
        <v>4</v>
      </c>
      <c r="E46" s="38"/>
    </row>
    <row r="47" spans="1:7" s="3" customFormat="1" ht="20.149999999999999" customHeight="1">
      <c r="A47" s="5" t="s">
        <v>17</v>
      </c>
      <c r="B47" s="5" t="s">
        <v>60</v>
      </c>
      <c r="C47" s="6" t="s">
        <v>61</v>
      </c>
      <c r="D47" s="5">
        <v>0</v>
      </c>
      <c r="E47" s="38"/>
      <c r="G47" s="3" t="s">
        <v>130</v>
      </c>
    </row>
    <row r="48" spans="1:7" s="3" customFormat="1" ht="20.149999999999999" customHeight="1">
      <c r="A48" s="5" t="s">
        <v>18</v>
      </c>
      <c r="B48" s="5" t="s">
        <v>62</v>
      </c>
      <c r="C48" s="6" t="s">
        <v>63</v>
      </c>
      <c r="D48" s="5">
        <v>6</v>
      </c>
      <c r="E48" s="38"/>
    </row>
    <row r="49" spans="1:6" s="3" customFormat="1" ht="20.149999999999999" customHeight="1">
      <c r="A49" s="5" t="s">
        <v>19</v>
      </c>
      <c r="B49" s="5" t="s">
        <v>64</v>
      </c>
      <c r="C49" s="6" t="s">
        <v>65</v>
      </c>
      <c r="D49" s="5">
        <v>8</v>
      </c>
      <c r="E49" s="38"/>
    </row>
    <row r="50" spans="1:6" s="3" customFormat="1" ht="20.149999999999999" customHeight="1">
      <c r="A50" s="5" t="s">
        <v>20</v>
      </c>
      <c r="B50" s="5" t="s">
        <v>24</v>
      </c>
      <c r="C50" s="6" t="s">
        <v>106</v>
      </c>
      <c r="D50" s="5">
        <v>2</v>
      </c>
      <c r="E50" s="38"/>
    </row>
    <row r="51" spans="1:6" s="3" customFormat="1" ht="20.149999999999999" customHeight="1">
      <c r="A51" s="5" t="s">
        <v>21</v>
      </c>
      <c r="B51" s="5" t="s">
        <v>24</v>
      </c>
      <c r="C51" s="6" t="s">
        <v>77</v>
      </c>
      <c r="D51" s="5">
        <v>9</v>
      </c>
      <c r="E51" s="38"/>
    </row>
    <row r="52" spans="1:6" s="3" customFormat="1" ht="20.149999999999999" customHeight="1">
      <c r="A52" s="5" t="s">
        <v>22</v>
      </c>
      <c r="B52" s="5" t="s">
        <v>24</v>
      </c>
      <c r="C52" s="6" t="s">
        <v>78</v>
      </c>
      <c r="D52" s="5">
        <v>8</v>
      </c>
      <c r="E52" s="38"/>
    </row>
    <row r="53" spans="1:6" s="3" customFormat="1" ht="20.149999999999999" customHeight="1">
      <c r="A53" s="5" t="s">
        <v>128</v>
      </c>
      <c r="B53" s="5" t="s">
        <v>127</v>
      </c>
      <c r="C53" s="6" t="s">
        <v>129</v>
      </c>
      <c r="D53" s="5">
        <v>13</v>
      </c>
    </row>
    <row r="55" spans="1:6" ht="20.149999999999999" customHeight="1">
      <c r="B55" s="82" t="s">
        <v>100</v>
      </c>
      <c r="C55" s="83"/>
    </row>
    <row r="56" spans="1:6" ht="20.149999999999999" customHeight="1">
      <c r="B56" s="74">
        <v>6</v>
      </c>
      <c r="C56" s="75" t="s">
        <v>101</v>
      </c>
    </row>
    <row r="57" spans="1:6" ht="20.149999999999999" customHeight="1">
      <c r="A57" s="7"/>
      <c r="B57" s="74">
        <v>8</v>
      </c>
      <c r="C57" s="75" t="s">
        <v>102</v>
      </c>
    </row>
    <row r="58" spans="1:6" s="14" customFormat="1" ht="15.5">
      <c r="B58" s="74">
        <v>2</v>
      </c>
      <c r="C58" s="75" t="s">
        <v>103</v>
      </c>
    </row>
    <row r="59" spans="1:6" s="14" customFormat="1" ht="15.5">
      <c r="B59" s="74">
        <v>1</v>
      </c>
      <c r="C59" s="76" t="s">
        <v>104</v>
      </c>
    </row>
    <row r="60" spans="1:6" s="14" customFormat="1" ht="15.5">
      <c r="B60" s="74">
        <v>2</v>
      </c>
      <c r="C60" s="77" t="s">
        <v>105</v>
      </c>
      <c r="F60" s="12"/>
    </row>
    <row r="61" spans="1:6" s="14" customFormat="1" ht="15.5">
      <c r="F61" s="12"/>
    </row>
    <row r="62" spans="1:6" s="14" customFormat="1" ht="15.5">
      <c r="F62" s="12"/>
    </row>
    <row r="63" spans="1:6" s="14" customFormat="1" ht="15.5">
      <c r="F63" s="12"/>
    </row>
    <row r="64" spans="1:6" customFormat="1" ht="14.5"/>
    <row r="65" spans="1:6" customFormat="1" ht="14.5"/>
    <row r="66" spans="1:6" s="14" customFormat="1" ht="15.5">
      <c r="F66" s="12"/>
    </row>
    <row r="67" spans="1:6" s="14" customFormat="1" ht="15.5">
      <c r="F67" s="12"/>
    </row>
    <row r="69" spans="1:6" ht="20.149999999999999" customHeight="1">
      <c r="A69" s="14"/>
      <c r="B69" s="14"/>
      <c r="C69" s="14"/>
    </row>
  </sheetData>
  <mergeCells count="8">
    <mergeCell ref="A12:B12"/>
    <mergeCell ref="M12:N13"/>
    <mergeCell ref="B55:C55"/>
    <mergeCell ref="C3:C4"/>
    <mergeCell ref="D3:E3"/>
    <mergeCell ref="C5:C6"/>
    <mergeCell ref="D5:E5"/>
    <mergeCell ref="D6:E6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zoomScale="60" zoomScaleNormal="60" workbookViewId="0">
      <selection activeCell="D35" sqref="D35"/>
    </sheetView>
  </sheetViews>
  <sheetFormatPr baseColWidth="10" defaultColWidth="11.453125" defaultRowHeight="20.149999999999999" customHeight="1"/>
  <cols>
    <col min="1" max="1" width="23.1796875" style="2" customWidth="1"/>
    <col min="2" max="2" width="11" style="2" bestFit="1" customWidth="1"/>
    <col min="3" max="3" width="57.26953125" style="4" customWidth="1"/>
    <col min="4" max="4" width="22.7265625" style="1" bestFit="1" customWidth="1"/>
    <col min="5" max="5" width="19.26953125" style="1" bestFit="1" customWidth="1"/>
    <col min="6" max="8" width="13.1796875" style="1" customWidth="1"/>
    <col min="9" max="254" width="11.453125" style="1"/>
    <col min="255" max="255" width="13.1796875" style="1" customWidth="1"/>
    <col min="256" max="256" width="15.1796875" style="1" customWidth="1"/>
    <col min="257" max="257" width="39.453125" style="1" customWidth="1"/>
    <col min="258" max="510" width="11.453125" style="1"/>
    <col min="511" max="511" width="13.1796875" style="1" customWidth="1"/>
    <col min="512" max="512" width="15.1796875" style="1" customWidth="1"/>
    <col min="513" max="513" width="39.453125" style="1" customWidth="1"/>
    <col min="514" max="766" width="11.453125" style="1"/>
    <col min="767" max="767" width="13.1796875" style="1" customWidth="1"/>
    <col min="768" max="768" width="15.1796875" style="1" customWidth="1"/>
    <col min="769" max="769" width="39.453125" style="1" customWidth="1"/>
    <col min="770" max="1022" width="11.453125" style="1"/>
    <col min="1023" max="1023" width="13.1796875" style="1" customWidth="1"/>
    <col min="1024" max="1024" width="15.1796875" style="1" customWidth="1"/>
    <col min="1025" max="1025" width="39.453125" style="1" customWidth="1"/>
    <col min="1026" max="1278" width="11.453125" style="1"/>
    <col min="1279" max="1279" width="13.1796875" style="1" customWidth="1"/>
    <col min="1280" max="1280" width="15.1796875" style="1" customWidth="1"/>
    <col min="1281" max="1281" width="39.453125" style="1" customWidth="1"/>
    <col min="1282" max="1534" width="11.453125" style="1"/>
    <col min="1535" max="1535" width="13.1796875" style="1" customWidth="1"/>
    <col min="1536" max="1536" width="15.1796875" style="1" customWidth="1"/>
    <col min="1537" max="1537" width="39.453125" style="1" customWidth="1"/>
    <col min="1538" max="1790" width="11.453125" style="1"/>
    <col min="1791" max="1791" width="13.1796875" style="1" customWidth="1"/>
    <col min="1792" max="1792" width="15.1796875" style="1" customWidth="1"/>
    <col min="1793" max="1793" width="39.453125" style="1" customWidth="1"/>
    <col min="1794" max="2046" width="11.453125" style="1"/>
    <col min="2047" max="2047" width="13.1796875" style="1" customWidth="1"/>
    <col min="2048" max="2048" width="15.1796875" style="1" customWidth="1"/>
    <col min="2049" max="2049" width="39.453125" style="1" customWidth="1"/>
    <col min="2050" max="2302" width="11.453125" style="1"/>
    <col min="2303" max="2303" width="13.1796875" style="1" customWidth="1"/>
    <col min="2304" max="2304" width="15.1796875" style="1" customWidth="1"/>
    <col min="2305" max="2305" width="39.453125" style="1" customWidth="1"/>
    <col min="2306" max="2558" width="11.453125" style="1"/>
    <col min="2559" max="2559" width="13.1796875" style="1" customWidth="1"/>
    <col min="2560" max="2560" width="15.1796875" style="1" customWidth="1"/>
    <col min="2561" max="2561" width="39.453125" style="1" customWidth="1"/>
    <col min="2562" max="2814" width="11.453125" style="1"/>
    <col min="2815" max="2815" width="13.1796875" style="1" customWidth="1"/>
    <col min="2816" max="2816" width="15.1796875" style="1" customWidth="1"/>
    <col min="2817" max="2817" width="39.453125" style="1" customWidth="1"/>
    <col min="2818" max="3070" width="11.453125" style="1"/>
    <col min="3071" max="3071" width="13.1796875" style="1" customWidth="1"/>
    <col min="3072" max="3072" width="15.1796875" style="1" customWidth="1"/>
    <col min="3073" max="3073" width="39.453125" style="1" customWidth="1"/>
    <col min="3074" max="3326" width="11.453125" style="1"/>
    <col min="3327" max="3327" width="13.1796875" style="1" customWidth="1"/>
    <col min="3328" max="3328" width="15.1796875" style="1" customWidth="1"/>
    <col min="3329" max="3329" width="39.453125" style="1" customWidth="1"/>
    <col min="3330" max="3582" width="11.453125" style="1"/>
    <col min="3583" max="3583" width="13.1796875" style="1" customWidth="1"/>
    <col min="3584" max="3584" width="15.1796875" style="1" customWidth="1"/>
    <col min="3585" max="3585" width="39.453125" style="1" customWidth="1"/>
    <col min="3586" max="3838" width="11.453125" style="1"/>
    <col min="3839" max="3839" width="13.1796875" style="1" customWidth="1"/>
    <col min="3840" max="3840" width="15.1796875" style="1" customWidth="1"/>
    <col min="3841" max="3841" width="39.453125" style="1" customWidth="1"/>
    <col min="3842" max="4094" width="11.453125" style="1"/>
    <col min="4095" max="4095" width="13.1796875" style="1" customWidth="1"/>
    <col min="4096" max="4096" width="15.1796875" style="1" customWidth="1"/>
    <col min="4097" max="4097" width="39.453125" style="1" customWidth="1"/>
    <col min="4098" max="4350" width="11.453125" style="1"/>
    <col min="4351" max="4351" width="13.1796875" style="1" customWidth="1"/>
    <col min="4352" max="4352" width="15.1796875" style="1" customWidth="1"/>
    <col min="4353" max="4353" width="39.453125" style="1" customWidth="1"/>
    <col min="4354" max="4606" width="11.453125" style="1"/>
    <col min="4607" max="4607" width="13.1796875" style="1" customWidth="1"/>
    <col min="4608" max="4608" width="15.1796875" style="1" customWidth="1"/>
    <col min="4609" max="4609" width="39.453125" style="1" customWidth="1"/>
    <col min="4610" max="4862" width="11.453125" style="1"/>
    <col min="4863" max="4863" width="13.1796875" style="1" customWidth="1"/>
    <col min="4864" max="4864" width="15.1796875" style="1" customWidth="1"/>
    <col min="4865" max="4865" width="39.453125" style="1" customWidth="1"/>
    <col min="4866" max="5118" width="11.453125" style="1"/>
    <col min="5119" max="5119" width="13.1796875" style="1" customWidth="1"/>
    <col min="5120" max="5120" width="15.1796875" style="1" customWidth="1"/>
    <col min="5121" max="5121" width="39.453125" style="1" customWidth="1"/>
    <col min="5122" max="5374" width="11.453125" style="1"/>
    <col min="5375" max="5375" width="13.1796875" style="1" customWidth="1"/>
    <col min="5376" max="5376" width="15.1796875" style="1" customWidth="1"/>
    <col min="5377" max="5377" width="39.453125" style="1" customWidth="1"/>
    <col min="5378" max="5630" width="11.453125" style="1"/>
    <col min="5631" max="5631" width="13.1796875" style="1" customWidth="1"/>
    <col min="5632" max="5632" width="15.1796875" style="1" customWidth="1"/>
    <col min="5633" max="5633" width="39.453125" style="1" customWidth="1"/>
    <col min="5634" max="5886" width="11.453125" style="1"/>
    <col min="5887" max="5887" width="13.1796875" style="1" customWidth="1"/>
    <col min="5888" max="5888" width="15.1796875" style="1" customWidth="1"/>
    <col min="5889" max="5889" width="39.453125" style="1" customWidth="1"/>
    <col min="5890" max="6142" width="11.453125" style="1"/>
    <col min="6143" max="6143" width="13.1796875" style="1" customWidth="1"/>
    <col min="6144" max="6144" width="15.1796875" style="1" customWidth="1"/>
    <col min="6145" max="6145" width="39.453125" style="1" customWidth="1"/>
    <col min="6146" max="6398" width="11.453125" style="1"/>
    <col min="6399" max="6399" width="13.1796875" style="1" customWidth="1"/>
    <col min="6400" max="6400" width="15.1796875" style="1" customWidth="1"/>
    <col min="6401" max="6401" width="39.453125" style="1" customWidth="1"/>
    <col min="6402" max="6654" width="11.453125" style="1"/>
    <col min="6655" max="6655" width="13.1796875" style="1" customWidth="1"/>
    <col min="6656" max="6656" width="15.1796875" style="1" customWidth="1"/>
    <col min="6657" max="6657" width="39.453125" style="1" customWidth="1"/>
    <col min="6658" max="6910" width="11.453125" style="1"/>
    <col min="6911" max="6911" width="13.1796875" style="1" customWidth="1"/>
    <col min="6912" max="6912" width="15.1796875" style="1" customWidth="1"/>
    <col min="6913" max="6913" width="39.453125" style="1" customWidth="1"/>
    <col min="6914" max="7166" width="11.453125" style="1"/>
    <col min="7167" max="7167" width="13.1796875" style="1" customWidth="1"/>
    <col min="7168" max="7168" width="15.1796875" style="1" customWidth="1"/>
    <col min="7169" max="7169" width="39.453125" style="1" customWidth="1"/>
    <col min="7170" max="7422" width="11.453125" style="1"/>
    <col min="7423" max="7423" width="13.1796875" style="1" customWidth="1"/>
    <col min="7424" max="7424" width="15.1796875" style="1" customWidth="1"/>
    <col min="7425" max="7425" width="39.453125" style="1" customWidth="1"/>
    <col min="7426" max="7678" width="11.453125" style="1"/>
    <col min="7679" max="7679" width="13.1796875" style="1" customWidth="1"/>
    <col min="7680" max="7680" width="15.1796875" style="1" customWidth="1"/>
    <col min="7681" max="7681" width="39.453125" style="1" customWidth="1"/>
    <col min="7682" max="7934" width="11.453125" style="1"/>
    <col min="7935" max="7935" width="13.1796875" style="1" customWidth="1"/>
    <col min="7936" max="7936" width="15.1796875" style="1" customWidth="1"/>
    <col min="7937" max="7937" width="39.453125" style="1" customWidth="1"/>
    <col min="7938" max="8190" width="11.453125" style="1"/>
    <col min="8191" max="8191" width="13.1796875" style="1" customWidth="1"/>
    <col min="8192" max="8192" width="15.1796875" style="1" customWidth="1"/>
    <col min="8193" max="8193" width="39.453125" style="1" customWidth="1"/>
    <col min="8194" max="8446" width="11.453125" style="1"/>
    <col min="8447" max="8447" width="13.1796875" style="1" customWidth="1"/>
    <col min="8448" max="8448" width="15.1796875" style="1" customWidth="1"/>
    <col min="8449" max="8449" width="39.453125" style="1" customWidth="1"/>
    <col min="8450" max="8702" width="11.453125" style="1"/>
    <col min="8703" max="8703" width="13.1796875" style="1" customWidth="1"/>
    <col min="8704" max="8704" width="15.1796875" style="1" customWidth="1"/>
    <col min="8705" max="8705" width="39.453125" style="1" customWidth="1"/>
    <col min="8706" max="8958" width="11.453125" style="1"/>
    <col min="8959" max="8959" width="13.1796875" style="1" customWidth="1"/>
    <col min="8960" max="8960" width="15.1796875" style="1" customWidth="1"/>
    <col min="8961" max="8961" width="39.453125" style="1" customWidth="1"/>
    <col min="8962" max="9214" width="11.453125" style="1"/>
    <col min="9215" max="9215" width="13.1796875" style="1" customWidth="1"/>
    <col min="9216" max="9216" width="15.1796875" style="1" customWidth="1"/>
    <col min="9217" max="9217" width="39.453125" style="1" customWidth="1"/>
    <col min="9218" max="9470" width="11.453125" style="1"/>
    <col min="9471" max="9471" width="13.1796875" style="1" customWidth="1"/>
    <col min="9472" max="9472" width="15.1796875" style="1" customWidth="1"/>
    <col min="9473" max="9473" width="39.453125" style="1" customWidth="1"/>
    <col min="9474" max="9726" width="11.453125" style="1"/>
    <col min="9727" max="9727" width="13.1796875" style="1" customWidth="1"/>
    <col min="9728" max="9728" width="15.1796875" style="1" customWidth="1"/>
    <col min="9729" max="9729" width="39.453125" style="1" customWidth="1"/>
    <col min="9730" max="9982" width="11.453125" style="1"/>
    <col min="9983" max="9983" width="13.1796875" style="1" customWidth="1"/>
    <col min="9984" max="9984" width="15.1796875" style="1" customWidth="1"/>
    <col min="9985" max="9985" width="39.453125" style="1" customWidth="1"/>
    <col min="9986" max="10238" width="11.453125" style="1"/>
    <col min="10239" max="10239" width="13.1796875" style="1" customWidth="1"/>
    <col min="10240" max="10240" width="15.1796875" style="1" customWidth="1"/>
    <col min="10241" max="10241" width="39.453125" style="1" customWidth="1"/>
    <col min="10242" max="10494" width="11.453125" style="1"/>
    <col min="10495" max="10495" width="13.1796875" style="1" customWidth="1"/>
    <col min="10496" max="10496" width="15.1796875" style="1" customWidth="1"/>
    <col min="10497" max="10497" width="39.453125" style="1" customWidth="1"/>
    <col min="10498" max="10750" width="11.453125" style="1"/>
    <col min="10751" max="10751" width="13.1796875" style="1" customWidth="1"/>
    <col min="10752" max="10752" width="15.1796875" style="1" customWidth="1"/>
    <col min="10753" max="10753" width="39.453125" style="1" customWidth="1"/>
    <col min="10754" max="11006" width="11.453125" style="1"/>
    <col min="11007" max="11007" width="13.1796875" style="1" customWidth="1"/>
    <col min="11008" max="11008" width="15.1796875" style="1" customWidth="1"/>
    <col min="11009" max="11009" width="39.453125" style="1" customWidth="1"/>
    <col min="11010" max="11262" width="11.453125" style="1"/>
    <col min="11263" max="11263" width="13.1796875" style="1" customWidth="1"/>
    <col min="11264" max="11264" width="15.1796875" style="1" customWidth="1"/>
    <col min="11265" max="11265" width="39.453125" style="1" customWidth="1"/>
    <col min="11266" max="11518" width="11.453125" style="1"/>
    <col min="11519" max="11519" width="13.1796875" style="1" customWidth="1"/>
    <col min="11520" max="11520" width="15.1796875" style="1" customWidth="1"/>
    <col min="11521" max="11521" width="39.453125" style="1" customWidth="1"/>
    <col min="11522" max="11774" width="11.453125" style="1"/>
    <col min="11775" max="11775" width="13.1796875" style="1" customWidth="1"/>
    <col min="11776" max="11776" width="15.1796875" style="1" customWidth="1"/>
    <col min="11777" max="11777" width="39.453125" style="1" customWidth="1"/>
    <col min="11778" max="12030" width="11.453125" style="1"/>
    <col min="12031" max="12031" width="13.1796875" style="1" customWidth="1"/>
    <col min="12032" max="12032" width="15.1796875" style="1" customWidth="1"/>
    <col min="12033" max="12033" width="39.453125" style="1" customWidth="1"/>
    <col min="12034" max="12286" width="11.453125" style="1"/>
    <col min="12287" max="12287" width="13.1796875" style="1" customWidth="1"/>
    <col min="12288" max="12288" width="15.1796875" style="1" customWidth="1"/>
    <col min="12289" max="12289" width="39.453125" style="1" customWidth="1"/>
    <col min="12290" max="12542" width="11.453125" style="1"/>
    <col min="12543" max="12543" width="13.1796875" style="1" customWidth="1"/>
    <col min="12544" max="12544" width="15.1796875" style="1" customWidth="1"/>
    <col min="12545" max="12545" width="39.453125" style="1" customWidth="1"/>
    <col min="12546" max="12798" width="11.453125" style="1"/>
    <col min="12799" max="12799" width="13.1796875" style="1" customWidth="1"/>
    <col min="12800" max="12800" width="15.1796875" style="1" customWidth="1"/>
    <col min="12801" max="12801" width="39.453125" style="1" customWidth="1"/>
    <col min="12802" max="13054" width="11.453125" style="1"/>
    <col min="13055" max="13055" width="13.1796875" style="1" customWidth="1"/>
    <col min="13056" max="13056" width="15.1796875" style="1" customWidth="1"/>
    <col min="13057" max="13057" width="39.453125" style="1" customWidth="1"/>
    <col min="13058" max="13310" width="11.453125" style="1"/>
    <col min="13311" max="13311" width="13.1796875" style="1" customWidth="1"/>
    <col min="13312" max="13312" width="15.1796875" style="1" customWidth="1"/>
    <col min="13313" max="13313" width="39.453125" style="1" customWidth="1"/>
    <col min="13314" max="13566" width="11.453125" style="1"/>
    <col min="13567" max="13567" width="13.1796875" style="1" customWidth="1"/>
    <col min="13568" max="13568" width="15.1796875" style="1" customWidth="1"/>
    <col min="13569" max="13569" width="39.453125" style="1" customWidth="1"/>
    <col min="13570" max="13822" width="11.453125" style="1"/>
    <col min="13823" max="13823" width="13.1796875" style="1" customWidth="1"/>
    <col min="13824" max="13824" width="15.1796875" style="1" customWidth="1"/>
    <col min="13825" max="13825" width="39.453125" style="1" customWidth="1"/>
    <col min="13826" max="14078" width="11.453125" style="1"/>
    <col min="14079" max="14079" width="13.1796875" style="1" customWidth="1"/>
    <col min="14080" max="14080" width="15.1796875" style="1" customWidth="1"/>
    <col min="14081" max="14081" width="39.453125" style="1" customWidth="1"/>
    <col min="14082" max="14334" width="11.453125" style="1"/>
    <col min="14335" max="14335" width="13.1796875" style="1" customWidth="1"/>
    <col min="14336" max="14336" width="15.1796875" style="1" customWidth="1"/>
    <col min="14337" max="14337" width="39.453125" style="1" customWidth="1"/>
    <col min="14338" max="14590" width="11.453125" style="1"/>
    <col min="14591" max="14591" width="13.1796875" style="1" customWidth="1"/>
    <col min="14592" max="14592" width="15.1796875" style="1" customWidth="1"/>
    <col min="14593" max="14593" width="39.453125" style="1" customWidth="1"/>
    <col min="14594" max="14846" width="11.453125" style="1"/>
    <col min="14847" max="14847" width="13.1796875" style="1" customWidth="1"/>
    <col min="14848" max="14848" width="15.1796875" style="1" customWidth="1"/>
    <col min="14849" max="14849" width="39.453125" style="1" customWidth="1"/>
    <col min="14850" max="15102" width="11.453125" style="1"/>
    <col min="15103" max="15103" width="13.1796875" style="1" customWidth="1"/>
    <col min="15104" max="15104" width="15.1796875" style="1" customWidth="1"/>
    <col min="15105" max="15105" width="39.453125" style="1" customWidth="1"/>
    <col min="15106" max="15358" width="11.453125" style="1"/>
    <col min="15359" max="15359" width="13.1796875" style="1" customWidth="1"/>
    <col min="15360" max="15360" width="15.1796875" style="1" customWidth="1"/>
    <col min="15361" max="15361" width="39.453125" style="1" customWidth="1"/>
    <col min="15362" max="15614" width="11.453125" style="1"/>
    <col min="15615" max="15615" width="13.1796875" style="1" customWidth="1"/>
    <col min="15616" max="15616" width="15.1796875" style="1" customWidth="1"/>
    <col min="15617" max="15617" width="39.453125" style="1" customWidth="1"/>
    <col min="15618" max="15870" width="11.453125" style="1"/>
    <col min="15871" max="15871" width="13.1796875" style="1" customWidth="1"/>
    <col min="15872" max="15872" width="15.1796875" style="1" customWidth="1"/>
    <col min="15873" max="15873" width="39.453125" style="1" customWidth="1"/>
    <col min="15874" max="16126" width="11.453125" style="1"/>
    <col min="16127" max="16127" width="13.1796875" style="1" customWidth="1"/>
    <col min="16128" max="16128" width="15.1796875" style="1" customWidth="1"/>
    <col min="16129" max="16129" width="39.453125" style="1" customWidth="1"/>
    <col min="16130" max="16384" width="11.453125" style="1"/>
  </cols>
  <sheetData>
    <row r="1" spans="1:16" customFormat="1" ht="24" customHeight="1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customFormat="1" ht="18">
      <c r="A2" s="94" t="s">
        <v>0</v>
      </c>
      <c r="B2" s="94"/>
      <c r="C2" s="94"/>
      <c r="D2" s="94"/>
      <c r="E2" s="94"/>
      <c r="F2" s="94"/>
      <c r="G2" s="94"/>
      <c r="H2" s="46"/>
      <c r="I2" s="46"/>
      <c r="J2" s="46"/>
      <c r="K2" s="46"/>
      <c r="L2" s="47"/>
      <c r="M2" s="48"/>
    </row>
    <row r="3" spans="1:16" customFormat="1" ht="23">
      <c r="A3" s="94" t="s">
        <v>1</v>
      </c>
      <c r="B3" s="94"/>
      <c r="C3" s="94"/>
      <c r="D3" s="94"/>
      <c r="E3" s="94"/>
      <c r="F3" s="94"/>
      <c r="G3" s="94"/>
      <c r="H3" s="49"/>
      <c r="I3" s="49"/>
      <c r="J3" s="49"/>
      <c r="K3" s="49"/>
      <c r="L3" s="49"/>
      <c r="M3" s="49"/>
    </row>
    <row r="4" spans="1:16" customFormat="1" ht="23">
      <c r="A4" s="95" t="s">
        <v>3</v>
      </c>
      <c r="B4" s="95"/>
      <c r="C4" s="95"/>
      <c r="D4" s="95"/>
      <c r="E4" s="95"/>
      <c r="F4" s="95"/>
      <c r="G4" s="95"/>
      <c r="H4" s="49"/>
      <c r="I4" s="49"/>
      <c r="J4" s="49"/>
      <c r="K4" s="49"/>
      <c r="L4" s="49"/>
      <c r="M4" s="49"/>
      <c r="N4" s="11"/>
      <c r="O4" s="81"/>
      <c r="P4" s="81"/>
    </row>
    <row r="5" spans="1:16" s="11" customFormat="1" ht="20.149999999999999" customHeight="1">
      <c r="O5" s="81"/>
      <c r="P5" s="81"/>
    </row>
    <row r="6" spans="1:16" s="11" customFormat="1" ht="20.149999999999999" customHeight="1">
      <c r="O6" s="13"/>
      <c r="P6" s="13"/>
    </row>
    <row r="7" spans="1:16" s="11" customFormat="1" ht="20.149999999999999" customHeight="1">
      <c r="A7" s="16" t="s">
        <v>25</v>
      </c>
      <c r="B7" s="16"/>
      <c r="C7" s="15" t="s">
        <v>26</v>
      </c>
      <c r="D7" s="16" t="s">
        <v>27</v>
      </c>
      <c r="E7" s="53"/>
      <c r="F7" s="55"/>
      <c r="G7" s="17"/>
      <c r="O7" s="13"/>
      <c r="P7" s="13"/>
    </row>
    <row r="8" spans="1:16" s="11" customFormat="1" ht="20.149999999999999" customHeight="1">
      <c r="A8" s="18"/>
      <c r="B8" s="18"/>
      <c r="C8" s="18"/>
      <c r="D8" s="18"/>
      <c r="E8" s="18"/>
      <c r="F8" s="18"/>
      <c r="G8" s="8"/>
      <c r="O8" s="13"/>
      <c r="P8" s="13"/>
    </row>
    <row r="9" spans="1:16" s="11" customFormat="1" ht="20.149999999999999" customHeight="1">
      <c r="A9" s="16" t="s">
        <v>28</v>
      </c>
      <c r="B9" s="16"/>
      <c r="C9" s="19" t="s">
        <v>29</v>
      </c>
      <c r="D9" s="20" t="s">
        <v>30</v>
      </c>
      <c r="E9" s="54" t="s">
        <v>52</v>
      </c>
      <c r="F9" s="21"/>
      <c r="G9" s="21"/>
      <c r="O9" s="13"/>
      <c r="P9" s="13"/>
    </row>
    <row r="10" spans="1:16" s="11" customFormat="1" ht="20.149999999999999" customHeight="1">
      <c r="A10" s="18"/>
      <c r="B10" s="18"/>
      <c r="C10" s="18"/>
      <c r="D10" s="18"/>
      <c r="E10" s="18"/>
      <c r="F10" s="18"/>
      <c r="G10" s="8"/>
      <c r="O10" s="13"/>
      <c r="P10" s="13"/>
    </row>
    <row r="11" spans="1:16" s="11" customFormat="1" ht="29.5" customHeight="1">
      <c r="A11" s="16" t="s">
        <v>31</v>
      </c>
      <c r="B11" s="16"/>
      <c r="C11" s="22" t="s">
        <v>32</v>
      </c>
      <c r="D11" s="20" t="s">
        <v>33</v>
      </c>
      <c r="E11" s="19" t="s">
        <v>53</v>
      </c>
      <c r="F11" s="23"/>
      <c r="G11" s="23"/>
      <c r="O11" s="13"/>
      <c r="P11" s="13"/>
    </row>
    <row r="12" spans="1:16" s="11" customFormat="1" ht="20.149999999999999" customHeight="1">
      <c r="A12" s="18"/>
      <c r="B12" s="18"/>
      <c r="C12" s="18"/>
      <c r="D12" s="18"/>
      <c r="E12" s="18"/>
      <c r="F12" s="18"/>
      <c r="G12" s="8"/>
      <c r="O12" s="24"/>
      <c r="P12" s="24"/>
    </row>
    <row r="13" spans="1:16" s="11" customFormat="1" ht="20.149999999999999" customHeight="1">
      <c r="A13" s="16" t="s">
        <v>34</v>
      </c>
      <c r="B13" s="16"/>
      <c r="C13" s="25">
        <v>44764</v>
      </c>
      <c r="D13" s="20" t="s">
        <v>35</v>
      </c>
      <c r="E13" s="52"/>
      <c r="F13" s="26"/>
      <c r="G13" s="26"/>
      <c r="O13" s="24"/>
      <c r="P13" s="24"/>
    </row>
    <row r="14" spans="1:16" s="11" customFormat="1" ht="20.149999999999999" customHeight="1">
      <c r="A14" s="18"/>
      <c r="B14" s="18"/>
      <c r="C14" s="18"/>
      <c r="D14" s="18"/>
      <c r="E14" s="18"/>
      <c r="F14" s="18"/>
      <c r="G14" s="27"/>
      <c r="H14" s="27"/>
      <c r="O14" s="28"/>
      <c r="P14" s="28"/>
    </row>
    <row r="15" spans="1:16" s="11" customFormat="1" ht="20.149999999999999" customHeight="1">
      <c r="A15" s="16" t="s">
        <v>36</v>
      </c>
      <c r="B15" s="16"/>
      <c r="C15" s="19" t="s">
        <v>37</v>
      </c>
      <c r="D15" s="23"/>
      <c r="E15" s="29"/>
      <c r="F15" s="29"/>
      <c r="G15" s="23"/>
      <c r="H15" s="23"/>
      <c r="O15" s="28"/>
      <c r="P15" s="28"/>
    </row>
    <row r="16" spans="1:16" s="11" customFormat="1" ht="20.149999999999999" customHeight="1">
      <c r="A16" s="18"/>
      <c r="B16" s="18"/>
      <c r="C16" s="18"/>
      <c r="D16" s="18"/>
      <c r="E16" s="18"/>
      <c r="F16" s="18"/>
      <c r="G16" s="27"/>
      <c r="H16" s="27"/>
      <c r="O16" s="28"/>
      <c r="P16" s="28"/>
    </row>
    <row r="17" spans="1:16" s="11" customFormat="1" ht="20.149999999999999" customHeight="1">
      <c r="A17" s="16" t="s">
        <v>38</v>
      </c>
      <c r="B17" s="16"/>
      <c r="C17" s="19"/>
      <c r="D17" s="20" t="s">
        <v>55</v>
      </c>
      <c r="E17" s="52"/>
      <c r="F17" s="29"/>
      <c r="G17" s="23"/>
      <c r="H17" s="23"/>
      <c r="O17" s="28"/>
      <c r="P17" s="28"/>
    </row>
    <row r="18" spans="1:16" s="11" customFormat="1" ht="20.149999999999999" customHeight="1">
      <c r="A18" s="18"/>
      <c r="B18" s="18"/>
      <c r="C18" s="18"/>
      <c r="D18" s="18"/>
      <c r="E18" s="18"/>
      <c r="F18" s="18"/>
      <c r="G18" s="27"/>
      <c r="H18" s="27"/>
      <c r="O18" s="30"/>
      <c r="P18" s="30"/>
    </row>
    <row r="19" spans="1:16" s="11" customFormat="1" ht="20.149999999999999" customHeight="1">
      <c r="A19" s="16" t="s">
        <v>39</v>
      </c>
      <c r="B19" s="16"/>
      <c r="C19" s="31"/>
      <c r="D19" s="17"/>
      <c r="E19" s="32"/>
      <c r="F19" s="32"/>
      <c r="G19" s="33"/>
      <c r="H19" s="34"/>
      <c r="O19" s="30"/>
      <c r="P19" s="30"/>
    </row>
    <row r="20" spans="1:16" s="11" customFormat="1" ht="20.149999999999999" customHeight="1">
      <c r="A20" s="35"/>
      <c r="B20" s="35"/>
      <c r="C20" s="8"/>
      <c r="D20" s="8"/>
      <c r="E20" s="8"/>
      <c r="F20" s="8"/>
      <c r="G20" s="8"/>
      <c r="H20" s="8"/>
      <c r="O20" s="30"/>
      <c r="P20" s="30"/>
    </row>
    <row r="21" spans="1:16" s="11" customFormat="1" ht="20.149999999999999" customHeight="1">
      <c r="A21" s="50"/>
      <c r="B21" s="50"/>
      <c r="C21" s="50"/>
      <c r="D21" s="50"/>
      <c r="E21" s="50"/>
      <c r="F21" s="50"/>
      <c r="G21" s="50"/>
      <c r="H21" s="51"/>
      <c r="O21" s="30"/>
      <c r="P21" s="30"/>
    </row>
    <row r="22" spans="1:16" s="11" customFormat="1" ht="30" customHeight="1">
      <c r="A22" s="36" t="s">
        <v>40</v>
      </c>
      <c r="B22" s="36" t="s">
        <v>42</v>
      </c>
      <c r="C22" s="36" t="s">
        <v>41</v>
      </c>
      <c r="D22" s="36" t="s">
        <v>43</v>
      </c>
      <c r="E22" s="36" t="s">
        <v>44</v>
      </c>
      <c r="F22" s="37" t="s">
        <v>45</v>
      </c>
      <c r="G22" s="37" t="s">
        <v>46</v>
      </c>
      <c r="O22" s="30"/>
      <c r="P22" s="30"/>
    </row>
    <row r="23" spans="1:16" s="3" customFormat="1" ht="20.149999999999999" customHeight="1">
      <c r="A23" s="5" t="s">
        <v>14</v>
      </c>
      <c r="B23" s="39" t="s">
        <v>24</v>
      </c>
      <c r="C23" s="6" t="s">
        <v>56</v>
      </c>
      <c r="D23" s="5">
        <v>2</v>
      </c>
      <c r="E23" s="38"/>
      <c r="F23" s="40"/>
      <c r="G23" s="40">
        <f>+D23*F23</f>
        <v>0</v>
      </c>
    </row>
    <row r="24" spans="1:16" s="3" customFormat="1" ht="20.149999999999999" customHeight="1">
      <c r="A24" s="5" t="s">
        <v>13</v>
      </c>
      <c r="B24" s="39" t="s">
        <v>23</v>
      </c>
      <c r="C24" s="6" t="s">
        <v>57</v>
      </c>
      <c r="D24" s="5">
        <v>9</v>
      </c>
      <c r="E24" s="38"/>
      <c r="F24" s="40"/>
      <c r="G24" s="40">
        <f t="shared" ref="G24:G41" si="0">+D24*F24</f>
        <v>0</v>
      </c>
    </row>
    <row r="25" spans="1:16" s="3" customFormat="1" ht="20.149999999999999" customHeight="1">
      <c r="A25" s="5" t="s">
        <v>12</v>
      </c>
      <c r="B25" s="39" t="s">
        <v>24</v>
      </c>
      <c r="C25" s="6" t="s">
        <v>74</v>
      </c>
      <c r="D25" s="5">
        <v>13</v>
      </c>
      <c r="E25" s="38"/>
      <c r="F25" s="40"/>
      <c r="G25" s="40">
        <f t="shared" si="0"/>
        <v>0</v>
      </c>
    </row>
    <row r="26" spans="1:16" s="3" customFormat="1" ht="20.149999999999999" customHeight="1">
      <c r="A26" s="5" t="s">
        <v>4</v>
      </c>
      <c r="B26" s="39" t="s">
        <v>23</v>
      </c>
      <c r="C26" s="6" t="s">
        <v>66</v>
      </c>
      <c r="D26" s="5">
        <v>2</v>
      </c>
      <c r="E26" s="38"/>
      <c r="F26" s="40"/>
      <c r="G26" s="40">
        <f t="shared" si="0"/>
        <v>0</v>
      </c>
    </row>
    <row r="27" spans="1:16" s="3" customFormat="1" ht="20.149999999999999" customHeight="1">
      <c r="A27" s="5" t="s">
        <v>5</v>
      </c>
      <c r="B27" s="39" t="s">
        <v>23</v>
      </c>
      <c r="C27" s="6" t="s">
        <v>67</v>
      </c>
      <c r="D27" s="5">
        <v>2</v>
      </c>
      <c r="E27" s="38"/>
      <c r="F27" s="40"/>
      <c r="G27" s="40">
        <f t="shared" si="0"/>
        <v>0</v>
      </c>
    </row>
    <row r="28" spans="1:16" s="3" customFormat="1" ht="20.149999999999999" customHeight="1">
      <c r="A28" s="5" t="s">
        <v>11</v>
      </c>
      <c r="B28" s="39" t="s">
        <v>24</v>
      </c>
      <c r="C28" s="6" t="s">
        <v>73</v>
      </c>
      <c r="D28" s="5">
        <v>4</v>
      </c>
      <c r="E28" s="38"/>
      <c r="F28" s="40"/>
      <c r="G28" s="40">
        <f t="shared" si="0"/>
        <v>0</v>
      </c>
    </row>
    <row r="29" spans="1:16" s="3" customFormat="1" ht="20.149999999999999" customHeight="1">
      <c r="A29" s="5" t="s">
        <v>10</v>
      </c>
      <c r="B29" s="39" t="s">
        <v>24</v>
      </c>
      <c r="C29" s="6" t="s">
        <v>72</v>
      </c>
      <c r="D29" s="5">
        <v>5</v>
      </c>
      <c r="E29" s="38"/>
      <c r="F29" s="40"/>
      <c r="G29" s="40">
        <f t="shared" si="0"/>
        <v>0</v>
      </c>
    </row>
    <row r="30" spans="1:16" s="3" customFormat="1" ht="20.149999999999999" customHeight="1">
      <c r="A30" s="5" t="s">
        <v>9</v>
      </c>
      <c r="B30" s="39" t="s">
        <v>23</v>
      </c>
      <c r="C30" s="6" t="s">
        <v>71</v>
      </c>
      <c r="D30" s="5">
        <v>9</v>
      </c>
      <c r="E30" s="38"/>
      <c r="F30" s="40"/>
      <c r="G30" s="40">
        <f t="shared" si="0"/>
        <v>0</v>
      </c>
    </row>
    <row r="31" spans="1:16" s="3" customFormat="1" ht="20.149999999999999" customHeight="1">
      <c r="A31" s="5" t="s">
        <v>6</v>
      </c>
      <c r="B31" s="39" t="s">
        <v>23</v>
      </c>
      <c r="C31" s="6" t="s">
        <v>68</v>
      </c>
      <c r="D31" s="5">
        <v>1</v>
      </c>
      <c r="E31" s="38"/>
      <c r="F31" s="40"/>
      <c r="G31" s="40">
        <f t="shared" si="0"/>
        <v>0</v>
      </c>
    </row>
    <row r="32" spans="1:16" s="3" customFormat="1" ht="20.149999999999999" customHeight="1">
      <c r="A32" s="5" t="s">
        <v>7</v>
      </c>
      <c r="B32" s="39" t="s">
        <v>23</v>
      </c>
      <c r="C32" s="6" t="s">
        <v>69</v>
      </c>
      <c r="D32" s="5">
        <v>1</v>
      </c>
      <c r="E32" s="38"/>
      <c r="F32" s="40"/>
      <c r="G32" s="40">
        <f t="shared" si="0"/>
        <v>0</v>
      </c>
    </row>
    <row r="33" spans="1:8" s="3" customFormat="1" ht="20.149999999999999" customHeight="1">
      <c r="A33" s="5" t="s">
        <v>8</v>
      </c>
      <c r="B33" s="39" t="s">
        <v>23</v>
      </c>
      <c r="C33" s="6" t="s">
        <v>70</v>
      </c>
      <c r="D33" s="5">
        <v>1</v>
      </c>
      <c r="E33" s="38"/>
      <c r="F33" s="40"/>
      <c r="G33" s="40">
        <f t="shared" si="0"/>
        <v>0</v>
      </c>
    </row>
    <row r="34" spans="1:8" s="3" customFormat="1" ht="20.149999999999999" customHeight="1">
      <c r="A34" s="5" t="s">
        <v>15</v>
      </c>
      <c r="B34" s="39" t="s">
        <v>24</v>
      </c>
      <c r="C34" s="6" t="s">
        <v>75</v>
      </c>
      <c r="D34" s="5">
        <v>5</v>
      </c>
      <c r="E34" s="38"/>
      <c r="F34" s="40"/>
      <c r="G34" s="40">
        <f t="shared" si="0"/>
        <v>0</v>
      </c>
    </row>
    <row r="35" spans="1:8" s="3" customFormat="1" ht="20.149999999999999" customHeight="1">
      <c r="A35" s="5" t="s">
        <v>16</v>
      </c>
      <c r="B35" s="39" t="s">
        <v>58</v>
      </c>
      <c r="C35" s="6" t="s">
        <v>59</v>
      </c>
      <c r="D35" s="5">
        <v>4</v>
      </c>
      <c r="E35" s="38"/>
      <c r="F35" s="40"/>
      <c r="G35" s="40">
        <f t="shared" si="0"/>
        <v>0</v>
      </c>
    </row>
    <row r="36" spans="1:8" s="3" customFormat="1" ht="20.149999999999999" customHeight="1">
      <c r="A36" s="5" t="s">
        <v>17</v>
      </c>
      <c r="B36" s="39" t="s">
        <v>60</v>
      </c>
      <c r="C36" s="6" t="s">
        <v>61</v>
      </c>
      <c r="D36" s="5">
        <v>4</v>
      </c>
      <c r="E36" s="38"/>
      <c r="F36" s="40"/>
      <c r="G36" s="40">
        <f t="shared" si="0"/>
        <v>0</v>
      </c>
    </row>
    <row r="37" spans="1:8" s="3" customFormat="1" ht="20.149999999999999" customHeight="1">
      <c r="A37" s="5" t="s">
        <v>18</v>
      </c>
      <c r="B37" s="39" t="s">
        <v>62</v>
      </c>
      <c r="C37" s="6" t="s">
        <v>63</v>
      </c>
      <c r="D37" s="5">
        <v>9</v>
      </c>
      <c r="E37" s="38"/>
      <c r="F37" s="40"/>
      <c r="G37" s="40">
        <f t="shared" si="0"/>
        <v>0</v>
      </c>
    </row>
    <row r="38" spans="1:8" s="3" customFormat="1" ht="20.149999999999999" customHeight="1">
      <c r="A38" s="5" t="s">
        <v>19</v>
      </c>
      <c r="B38" s="39" t="s">
        <v>64</v>
      </c>
      <c r="C38" s="6" t="s">
        <v>65</v>
      </c>
      <c r="D38" s="5">
        <v>8</v>
      </c>
      <c r="E38" s="38"/>
      <c r="F38" s="40"/>
      <c r="G38" s="40">
        <f t="shared" si="0"/>
        <v>0</v>
      </c>
    </row>
    <row r="39" spans="1:8" s="3" customFormat="1" ht="20.149999999999999" customHeight="1">
      <c r="A39" s="5" t="s">
        <v>20</v>
      </c>
      <c r="B39" s="39" t="s">
        <v>24</v>
      </c>
      <c r="C39" s="6" t="s">
        <v>76</v>
      </c>
      <c r="D39" s="5">
        <v>2</v>
      </c>
      <c r="E39" s="38"/>
      <c r="F39" s="40"/>
      <c r="G39" s="40">
        <f t="shared" si="0"/>
        <v>0</v>
      </c>
    </row>
    <row r="40" spans="1:8" s="3" customFormat="1" ht="20.149999999999999" customHeight="1">
      <c r="A40" s="5" t="s">
        <v>21</v>
      </c>
      <c r="B40" s="39" t="s">
        <v>24</v>
      </c>
      <c r="C40" s="6" t="s">
        <v>77</v>
      </c>
      <c r="D40" s="5">
        <v>9</v>
      </c>
      <c r="E40" s="38"/>
      <c r="F40" s="40"/>
      <c r="G40" s="40">
        <f t="shared" si="0"/>
        <v>0</v>
      </c>
    </row>
    <row r="41" spans="1:8" s="3" customFormat="1" ht="20.149999999999999" customHeight="1">
      <c r="A41" s="5" t="s">
        <v>22</v>
      </c>
      <c r="B41" s="39" t="s">
        <v>24</v>
      </c>
      <c r="C41" s="6" t="s">
        <v>78</v>
      </c>
      <c r="D41" s="5">
        <v>8</v>
      </c>
      <c r="E41" s="38"/>
      <c r="F41" s="40"/>
      <c r="G41" s="40">
        <f t="shared" si="0"/>
        <v>0</v>
      </c>
    </row>
    <row r="42" spans="1:8" ht="20.149999999999999" customHeight="1">
      <c r="F42" s="41" t="s">
        <v>47</v>
      </c>
      <c r="G42" s="42">
        <f>SUM(G23:G41)</f>
        <v>0</v>
      </c>
    </row>
    <row r="43" spans="1:8" ht="20.149999999999999" customHeight="1">
      <c r="F43" s="43" t="s">
        <v>48</v>
      </c>
      <c r="G43" s="42">
        <f>+G42*0.12</f>
        <v>0</v>
      </c>
    </row>
    <row r="44" spans="1:8" ht="20.149999999999999" customHeight="1">
      <c r="F44" s="41" t="s">
        <v>49</v>
      </c>
      <c r="G44" s="42">
        <f>+G42+G43</f>
        <v>0</v>
      </c>
    </row>
    <row r="45" spans="1:8" ht="20.149999999999999" customHeight="1">
      <c r="A45" s="7"/>
      <c r="B45" s="7"/>
    </row>
    <row r="46" spans="1:8" s="14" customFormat="1" ht="16" thickBot="1">
      <c r="A46" s="14" t="s">
        <v>50</v>
      </c>
      <c r="C46" s="44"/>
    </row>
    <row r="47" spans="1:8" s="14" customFormat="1" ht="15.5"/>
    <row r="48" spans="1:8" s="14" customFormat="1" ht="15.5">
      <c r="H48" s="12"/>
    </row>
    <row r="49" spans="1:8" s="14" customFormat="1" ht="15.5">
      <c r="H49" s="12"/>
    </row>
    <row r="50" spans="1:8" s="14" customFormat="1" ht="16" thickBot="1">
      <c r="A50" s="14" t="s">
        <v>2</v>
      </c>
      <c r="C50" s="44"/>
      <c r="H50" s="12"/>
    </row>
    <row r="51" spans="1:8" s="14" customFormat="1" ht="15.5">
      <c r="H51" s="12"/>
    </row>
    <row r="52" spans="1:8" customFormat="1" ht="14.5"/>
    <row r="53" spans="1:8" customFormat="1" ht="14.5"/>
    <row r="54" spans="1:8" s="14" customFormat="1" ht="16" thickBot="1">
      <c r="A54" s="14" t="s">
        <v>51</v>
      </c>
      <c r="C54" s="44"/>
      <c r="H54" s="12"/>
    </row>
    <row r="55" spans="1:8" s="14" customFormat="1" ht="15.5">
      <c r="H55" s="12"/>
    </row>
    <row r="57" spans="1:8" ht="20.149999999999999" customHeight="1" thickBot="1">
      <c r="A57" s="14" t="s">
        <v>54</v>
      </c>
      <c r="B57" s="14"/>
      <c r="C57" s="44"/>
    </row>
  </sheetData>
  <mergeCells count="4">
    <mergeCell ref="O4:P5"/>
    <mergeCell ref="A2:G2"/>
    <mergeCell ref="A3:G3"/>
    <mergeCell ref="A4:G4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ignoredErrors>
    <ignoredError sqref="B23:B4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Michael</cp:lastModifiedBy>
  <cp:lastPrinted>2022-08-01T15:58:44Z</cp:lastPrinted>
  <dcterms:created xsi:type="dcterms:W3CDTF">2021-05-13T20:00:51Z</dcterms:created>
  <dcterms:modified xsi:type="dcterms:W3CDTF">2024-04-03T14:11:57Z</dcterms:modified>
</cp:coreProperties>
</file>