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INQUIORT" sheetId="4" r:id="rId1"/>
  </sheets>
  <definedNames>
    <definedName name="_xlnm.Print_Area" localSheetId="0">INQUIORT!$A$1:$G$85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" i="4" l="1"/>
  <c r="D59" i="4"/>
  <c r="D42" i="4"/>
  <c r="G58" i="4"/>
  <c r="G57" i="4"/>
  <c r="G40" i="4"/>
  <c r="G36" i="4"/>
  <c r="G35" i="4"/>
  <c r="G33" i="4"/>
  <c r="G68" i="4" l="1"/>
  <c r="G66" i="4"/>
  <c r="G65" i="4"/>
  <c r="G64" i="4"/>
  <c r="G63" i="4"/>
  <c r="G62" i="4"/>
  <c r="G61" i="4"/>
  <c r="G60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1" i="4"/>
  <c r="G39" i="4"/>
  <c r="G38" i="4"/>
  <c r="G37" i="4"/>
  <c r="G34" i="4"/>
  <c r="G32" i="4"/>
  <c r="G31" i="4"/>
  <c r="G30" i="4"/>
  <c r="G29" i="4"/>
  <c r="G28" i="4"/>
  <c r="G27" i="4"/>
  <c r="G26" i="4"/>
  <c r="G25" i="4"/>
  <c r="G24" i="4"/>
  <c r="G23" i="4"/>
  <c r="C7" i="4"/>
  <c r="G69" i="4" l="1"/>
  <c r="G70" i="4" l="1"/>
  <c r="G71" i="4" s="1"/>
</calcChain>
</file>

<file path=xl/sharedStrings.xml><?xml version="1.0" encoding="utf-8"?>
<sst xmlns="http://schemas.openxmlformats.org/spreadsheetml/2006/main" count="153" uniqueCount="151">
  <si>
    <t>NOTA DE ENTREGA</t>
  </si>
  <si>
    <t>CANT.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</si>
  <si>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</si>
  <si>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</si>
  <si>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</si>
  <si>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</si>
  <si>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</si>
  <si>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</si>
  <si>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</si>
  <si>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</si>
  <si>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</si>
  <si>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</si>
  <si>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</si>
  <si>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</si>
  <si>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</si>
  <si>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</si>
  <si>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</si>
  <si>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</si>
  <si>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</si>
  <si>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</si>
  <si>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</si>
  <si>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</si>
  <si>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</si>
  <si>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</si>
  <si>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</si>
  <si>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</si>
  <si>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</si>
  <si>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INSRUMENTADOR</t>
  </si>
  <si>
    <t>VERIFICADO POR:</t>
  </si>
  <si>
    <t>No. IDENTIFICACION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</si>
  <si>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</si>
  <si>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</si>
  <si>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</si>
  <si>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</si>
  <si>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</si>
  <si>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</si>
  <si>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</si>
  <si>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</si>
  <si>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</si>
  <si>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</si>
  <si>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</si>
  <si>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</si>
  <si>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</si>
  <si>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</si>
  <si>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</si>
  <si>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</si>
  <si>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</si>
  <si>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</si>
  <si>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</si>
  <si>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</si>
  <si>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</si>
  <si>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</si>
  <si>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</si>
  <si>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</si>
  <si>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</si>
  <si>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</si>
  <si>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SF-102.240</t>
  </si>
  <si>
    <t>SF-102.250</t>
  </si>
  <si>
    <t>200111920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</si>
  <si>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</si>
  <si>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</si>
  <si>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</si>
  <si>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</si>
  <si>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</si>
  <si>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</si>
  <si>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</si>
  <si>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190602744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</si>
  <si>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</si>
  <si>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</si>
  <si>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</si>
  <si>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</si>
  <si>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</si>
  <si>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</si>
  <si>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</si>
  <si>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</si>
  <si>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210228500</t>
  </si>
  <si>
    <t>102.246</t>
  </si>
  <si>
    <t>210330220</t>
  </si>
  <si>
    <t>210733737</t>
  </si>
  <si>
    <t>102.260</t>
  </si>
  <si>
    <t>210733742</t>
  </si>
  <si>
    <t>190805843</t>
  </si>
  <si>
    <t>SF-102.236</t>
  </si>
  <si>
    <t>190805863</t>
  </si>
  <si>
    <t>SF-102.246</t>
  </si>
  <si>
    <t>210936621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</si>
  <si>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</si>
  <si>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</si>
  <si>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</si>
  <si>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</si>
  <si>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</si>
  <si>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</si>
  <si>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</si>
  <si>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</si>
  <si>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</si>
  <si>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</si>
  <si>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115.030</t>
  </si>
  <si>
    <t>220445447</t>
  </si>
  <si>
    <t>211140093</t>
  </si>
  <si>
    <t>102.256</t>
  </si>
  <si>
    <t>200112565</t>
  </si>
  <si>
    <t>SF-102.256</t>
  </si>
  <si>
    <t>201123927</t>
  </si>
  <si>
    <t>SF-102.260</t>
  </si>
  <si>
    <t>210936624</t>
  </si>
  <si>
    <t>ARANDELA 3.5mm ACERO</t>
  </si>
  <si>
    <t>TORNILLO ESPONJOSO 4.0*35mm ACERO</t>
  </si>
  <si>
    <t>TORNILLO ESPONJOSO 4.0*40mm ACERO</t>
  </si>
  <si>
    <t>TORNILLO ESPONJOSO 4.0*45mm ACERO</t>
  </si>
  <si>
    <t>TORNILLO ESPONJOSO 4.0*55mm ACERO</t>
  </si>
  <si>
    <t>TORNILLO ESPONJOSO 4.0*60mm ACERO</t>
  </si>
  <si>
    <t>OBSERVACIONES</t>
  </si>
  <si>
    <t>TORNILLERIA 3.5 ACERO # 4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</si>
  <si>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</si>
  <si>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</si>
  <si>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</si>
  <si>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</si>
  <si>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</si>
  <si>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</si>
  <si>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</si>
  <si>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</si>
  <si>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</si>
  <si>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</si>
  <si>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</si>
  <si>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</si>
  <si>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</si>
  <si>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</si>
  <si>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</si>
  <si>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3.5*46mm ACERO </t>
  </si>
  <si>
    <t xml:space="preserve">TORNILLO CORTICAL 3.5*50mm ACERO </t>
  </si>
  <si>
    <t xml:space="preserve">TORNILLO CORTICAL 3.5*56mm ACERO </t>
  </si>
  <si>
    <t xml:space="preserve">TORNILLO CORTICAL 3.5*60mm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</si>
  <si>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</si>
  <si>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</si>
  <si>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</si>
  <si>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</si>
  <si>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</si>
  <si>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</si>
  <si>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</si>
  <si>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</si>
  <si>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</si>
  <si>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</si>
  <si>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3.5*36mm ACERO </t>
  </si>
  <si>
    <t xml:space="preserve">TORNILLO DE  BLOQUEO 3.5*40mm ACERO </t>
  </si>
  <si>
    <t xml:space="preserve">TORNILLO DE  BLOQUEO 3.5*46mm ACERO </t>
  </si>
  <si>
    <t xml:space="preserve">TORNILLO DE  BLOQUEO 3.5*50mm ACERO </t>
  </si>
  <si>
    <t xml:space="preserve">TORNILLO DE  BLOQUEO 3.5*56mm ACERO </t>
  </si>
  <si>
    <t xml:space="preserve">TORNILLO DE  BLOQUEO 3.5*60mm ACERO </t>
  </si>
  <si>
    <t xml:space="preserve">TORNILLO ESPONJOSO 4.0*30mm  ACERO </t>
  </si>
  <si>
    <t>TORNILLO ESPONJOSO 3.5*50mm ACERO</t>
  </si>
  <si>
    <t>201023219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</si>
</sst>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4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4" fontId="3" fillId="0" borderId="0" xfId="1" applyNumberFormat="1" applyFont="1" applyAlignment="1"/>
    <xf numFmtId="4" fontId="3" fillId="0" borderId="0" xfId="0" applyNumberFormat="1" applyFont="1"/>
    <xf numFmtId="0" fontId="5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2" applyFont="1"/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164" fontId="3" fillId="0" borderId="1" xfId="0" applyNumberFormat="1" applyFont="1" applyBorder="1"/>
    <xf numFmtId="164" fontId="3" fillId="0" borderId="1" xfId="1" applyNumberFormat="1" applyFont="1" applyBorder="1" applyAlignment="1"/>
    <xf numFmtId="164" fontId="5" fillId="0" borderId="0" xfId="2" applyNumberFormat="1" applyFont="1" applyAlignment="1">
      <alignment wrapText="1"/>
    </xf>
    <xf numFmtId="164" fontId="5" fillId="0" borderId="1" xfId="1" applyNumberFormat="1" applyFont="1" applyBorder="1" applyAlignment="1"/>
    <xf numFmtId="165" fontId="10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0" xfId="0" applyFont="1"/>
    <xf numFmtId="0" fontId="3" fillId="0" borderId="4" xfId="0" applyFont="1" applyBorder="1"/>
    <xf numFmtId="0" fontId="12" fillId="4" borderId="3" xfId="0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49" fontId="7" fillId="7" borderId="5" xfId="0" applyNumberFormat="1" applyFont="1" applyFill="1" applyBorder="1" applyAlignment="1">
      <alignment horizontal="center"/>
    </xf>
    <xf numFmtId="49" fontId="7" fillId="7" borderId="6" xfId="0" applyNumberFormat="1" applyFont="1" applyFill="1" applyBorder="1" applyAlignment="1">
      <alignment horizontal="center"/>
    </xf>
    <xf numFmtId="49" fontId="7" fillId="7" borderId="7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152958</xdr:colOff>
      <xdr:row>5</xdr:row>
      <xdr:rowOff>127000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5291AE-D332-42A0-AC47-B5744072CF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023158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8"/>
  <sheetViews>
    <sheetView showGridLines="0" tabSelected="1" topLeftCell="A22" zoomScale="60" zoomScaleNormal="60" workbookViewId="0">
      <selection activeCell="K22" sqref="K22"/>
    </sheetView>
  </sheetViews>
  <sheetFormatPr baseColWidth="10" defaultColWidth="11.26953125" defaultRowHeight="20.149999999999999" customHeight="1" x14ac:dyDescent="0.35"/>
  <cols>
    <col min="1" max="1" width="23.26953125" style="1" bestFit="1" customWidth="1"/>
    <col min="2" max="2" width="18.54296875" style="1" bestFit="1" customWidth="1"/>
    <col min="3" max="3" width="56.26953125" style="1" customWidth="1"/>
    <col min="4" max="4" width="23" style="3" bestFit="1" customWidth="1"/>
    <col min="5" max="5" width="19.26953125" style="3" bestFit="1" customWidth="1"/>
    <col min="6" max="6" width="14.81640625" style="3" bestFit="1" customWidth="1"/>
    <col min="7" max="7" width="15.54296875" style="1" customWidth="1"/>
    <col min="8" max="8" width="7.6328125" style="1" customWidth="1"/>
    <col min="9" max="9" width="11.26953125" style="1"/>
    <col min="10" max="10" width="23.7265625" style="1" bestFit="1" customWidth="1"/>
    <col min="11" max="11" width="47.54296875" style="1" bestFit="1" customWidth="1"/>
    <col min="12" max="12" width="16.26953125" style="1" bestFit="1" customWidth="1"/>
    <col min="13" max="16384" width="11.26953125" style="1"/>
  </cols>
  <sheetData>
    <row r="1" spans="1:16" customFormat="1" ht="24" customHeight="1" x14ac:dyDescent="0.35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8" x14ac:dyDescent="0.4">
      <c r="A2" s="58" t="s">
        <v>24</v>
      </c>
      <c r="B2" s="58"/>
      <c r="C2" s="58"/>
      <c r="D2" s="58"/>
      <c r="E2" s="58"/>
      <c r="F2" s="58"/>
      <c r="G2" s="58"/>
      <c r="H2" s="40"/>
      <c r="I2" s="40"/>
      <c r="J2" s="40"/>
      <c r="K2" s="40"/>
      <c r="L2" s="41"/>
      <c r="M2" s="42"/>
    </row>
    <row r="3" spans="1:16" customFormat="1" ht="23" x14ac:dyDescent="0.5">
      <c r="A3" s="58" t="s">
        <v>25</v>
      </c>
      <c r="B3" s="58"/>
      <c r="C3" s="58"/>
      <c r="D3" s="58"/>
      <c r="E3" s="58"/>
      <c r="F3" s="58"/>
      <c r="G3" s="58"/>
      <c r="H3" s="43"/>
      <c r="I3" s="43"/>
      <c r="J3" s="43"/>
      <c r="K3" s="43"/>
      <c r="L3" s="43"/>
      <c r="M3" s="43"/>
    </row>
    <row r="4" spans="1:16" customFormat="1" ht="23" x14ac:dyDescent="0.5">
      <c r="A4" s="59" t="s">
        <v>0</v>
      </c>
      <c r="B4" s="59"/>
      <c r="C4" s="59"/>
      <c r="D4" s="59"/>
      <c r="E4" s="59"/>
      <c r="F4" s="59"/>
      <c r="G4" s="59"/>
      <c r="H4" s="43"/>
      <c r="I4" s="43"/>
      <c r="J4" s="43"/>
      <c r="K4" s="43"/>
      <c r="L4" s="43"/>
      <c r="M4" s="43"/>
      <c r="N4" s="60"/>
      <c r="O4" s="60"/>
      <c r="P4" s="5"/>
    </row>
    <row r="5" spans="1:16" s="5" customFormat="1" ht="20.149999999999999" customHeight="1" x14ac:dyDescent="0.4">
      <c r="A5" s="22"/>
      <c r="B5" s="22"/>
      <c r="C5" s="22"/>
      <c r="D5" s="22"/>
      <c r="E5" s="22"/>
      <c r="F5" s="22"/>
      <c r="G5" s="22"/>
      <c r="N5" s="60"/>
      <c r="O5" s="60"/>
    </row>
    <row r="6" spans="1:16" s="5" customFormat="1" ht="20.149999999999999" customHeight="1" x14ac:dyDescent="0.4">
      <c r="A6" s="22"/>
      <c r="B6" s="22"/>
      <c r="C6" s="22"/>
      <c r="D6" s="22"/>
      <c r="E6" s="22"/>
      <c r="F6" s="22"/>
      <c r="G6" s="22"/>
      <c r="N6" s="23"/>
      <c r="O6" s="23"/>
    </row>
    <row r="7" spans="1:16" s="5" customFormat="1" ht="20.149999999999999" customHeight="1" x14ac:dyDescent="0.35">
      <c r="A7" s="61" t="s">
        <v>2</v>
      </c>
      <c r="B7" s="62"/>
      <c r="C7" s="48">
        <f ca="1">NOW()</f>
        <v>45280.478170833332</v>
      </c>
      <c r="D7" s="24" t="s">
        <v>3</v>
      </c>
      <c r="E7" s="20"/>
      <c r="F7" s="25"/>
      <c r="G7" s="25"/>
      <c r="N7" s="23"/>
      <c r="O7" s="23"/>
    </row>
    <row r="8" spans="1:16" s="5" customFormat="1" ht="20.149999999999999" customHeight="1" x14ac:dyDescent="0.35">
      <c r="A8" s="1"/>
      <c r="B8" s="9"/>
      <c r="C8" s="9"/>
      <c r="D8" s="9"/>
      <c r="E8" s="9"/>
      <c r="F8" s="9"/>
      <c r="G8" s="1"/>
      <c r="N8" s="23"/>
      <c r="O8" s="23"/>
    </row>
    <row r="9" spans="1:16" s="5" customFormat="1" ht="20.149999999999999" customHeight="1" x14ac:dyDescent="0.35">
      <c r="A9" s="61" t="s">
        <v>4</v>
      </c>
      <c r="B9" s="62"/>
      <c r="C9" s="18"/>
      <c r="D9" s="26" t="s">
        <v>5</v>
      </c>
      <c r="E9" s="27"/>
      <c r="F9" s="28"/>
      <c r="G9" s="28"/>
      <c r="N9" s="23"/>
      <c r="O9" s="23"/>
    </row>
    <row r="10" spans="1:16" s="5" customFormat="1" ht="20.149999999999999" customHeight="1" x14ac:dyDescent="0.35">
      <c r="A10" s="1"/>
      <c r="B10" s="9"/>
      <c r="C10" s="9"/>
      <c r="D10" s="9"/>
      <c r="E10" s="9"/>
      <c r="F10" s="9"/>
      <c r="G10" s="1"/>
      <c r="N10" s="23"/>
      <c r="O10" s="23"/>
    </row>
    <row r="11" spans="1:16" s="5" customFormat="1" ht="20.149999999999999" customHeight="1" x14ac:dyDescent="0.35">
      <c r="A11" s="61" t="s">
        <v>6</v>
      </c>
      <c r="B11" s="62"/>
      <c r="C11" s="19"/>
      <c r="D11" s="26" t="s">
        <v>7</v>
      </c>
      <c r="E11" s="18" t="s">
        <v>8</v>
      </c>
      <c r="F11" s="10"/>
      <c r="G11" s="10"/>
      <c r="N11" s="23"/>
      <c r="O11" s="23"/>
    </row>
    <row r="12" spans="1:16" s="5" customFormat="1" ht="20.149999999999999" customHeight="1" x14ac:dyDescent="0.35">
      <c r="A12" s="1"/>
      <c r="B12" s="9"/>
      <c r="C12" s="9"/>
      <c r="D12" s="9"/>
      <c r="E12" s="9"/>
      <c r="F12" s="9"/>
      <c r="G12" s="1"/>
      <c r="N12" s="29"/>
      <c r="O12" s="29"/>
    </row>
    <row r="13" spans="1:16" s="5" customFormat="1" ht="20.149999999999999" customHeight="1" x14ac:dyDescent="0.35">
      <c r="A13" s="61" t="s">
        <v>9</v>
      </c>
      <c r="B13" s="62"/>
      <c r="C13" s="48"/>
      <c r="D13" s="26" t="s">
        <v>10</v>
      </c>
      <c r="E13" s="30"/>
      <c r="F13" s="31"/>
      <c r="G13" s="31"/>
      <c r="N13" s="29"/>
      <c r="O13" s="29"/>
    </row>
    <row r="14" spans="1:16" s="5" customFormat="1" ht="20.149999999999999" customHeight="1" x14ac:dyDescent="0.35">
      <c r="A14" s="1"/>
      <c r="B14" s="9"/>
      <c r="C14" s="9"/>
      <c r="D14" s="9"/>
      <c r="E14" s="9"/>
      <c r="F14" s="9"/>
      <c r="G14" s="8"/>
      <c r="N14" s="32"/>
      <c r="O14" s="32"/>
    </row>
    <row r="15" spans="1:16" s="5" customFormat="1" ht="20.149999999999999" customHeight="1" x14ac:dyDescent="0.35">
      <c r="A15" s="61" t="s">
        <v>11</v>
      </c>
      <c r="B15" s="62"/>
      <c r="C15" s="18"/>
      <c r="D15" s="10"/>
      <c r="E15" s="33"/>
      <c r="F15" s="33"/>
      <c r="G15" s="10"/>
      <c r="N15" s="32"/>
      <c r="O15" s="32"/>
    </row>
    <row r="16" spans="1:16" s="5" customFormat="1" ht="20.149999999999999" customHeight="1" x14ac:dyDescent="0.35">
      <c r="A16" s="1"/>
      <c r="B16" s="9"/>
      <c r="C16" s="9"/>
      <c r="D16" s="9"/>
      <c r="E16" s="9"/>
      <c r="F16" s="9"/>
      <c r="G16" s="8"/>
      <c r="N16" s="32"/>
      <c r="O16" s="32"/>
    </row>
    <row r="17" spans="1:15" s="5" customFormat="1" ht="20.149999999999999" customHeight="1" x14ac:dyDescent="0.35">
      <c r="A17" s="61" t="s">
        <v>12</v>
      </c>
      <c r="B17" s="62"/>
      <c r="C17" s="18"/>
      <c r="D17" s="26" t="s">
        <v>29</v>
      </c>
      <c r="E17" s="30"/>
      <c r="F17" s="33"/>
      <c r="G17" s="10"/>
      <c r="N17" s="32"/>
      <c r="O17" s="32"/>
    </row>
    <row r="18" spans="1:15" s="5" customFormat="1" ht="20.149999999999999" customHeight="1" x14ac:dyDescent="0.35">
      <c r="A18" s="1"/>
      <c r="B18" s="9"/>
      <c r="C18" s="9"/>
      <c r="D18" s="9"/>
      <c r="E18" s="9"/>
      <c r="F18" s="9"/>
      <c r="G18" s="8"/>
      <c r="N18" s="34"/>
      <c r="O18" s="34"/>
    </row>
    <row r="19" spans="1:15" s="5" customFormat="1" ht="20.149999999999999" customHeight="1" x14ac:dyDescent="0.35">
      <c r="A19" s="61" t="s">
        <v>13</v>
      </c>
      <c r="B19" s="62"/>
      <c r="C19" s="20"/>
      <c r="D19" s="25"/>
      <c r="E19" s="35"/>
      <c r="F19" s="35"/>
      <c r="G19" s="17"/>
      <c r="N19" s="34"/>
      <c r="O19" s="34"/>
    </row>
    <row r="20" spans="1:15" s="5" customFormat="1" ht="20.149999999999999" customHeight="1" x14ac:dyDescent="0.35">
      <c r="A20" s="1"/>
      <c r="B20" s="4"/>
      <c r="C20" s="1"/>
      <c r="D20" s="1"/>
      <c r="E20" s="1"/>
      <c r="F20" s="1"/>
      <c r="G20" s="1"/>
      <c r="N20" s="34"/>
      <c r="O20" s="34"/>
    </row>
    <row r="21" spans="1:15" s="5" customFormat="1" ht="20.149999999999999" customHeight="1" x14ac:dyDescent="0.35">
      <c r="A21" s="57" t="s">
        <v>112</v>
      </c>
      <c r="B21" s="57"/>
      <c r="C21" s="57"/>
      <c r="D21" s="57"/>
      <c r="E21" s="57"/>
      <c r="F21" s="57"/>
      <c r="G21" s="57"/>
      <c r="N21" s="34"/>
      <c r="O21" s="34"/>
    </row>
    <row r="22" spans="1:15" s="5" customFormat="1" ht="30" customHeight="1" x14ac:dyDescent="0.35">
      <c r="A22" s="11" t="s">
        <v>14</v>
      </c>
      <c r="B22" s="11" t="s">
        <v>16</v>
      </c>
      <c r="C22" s="11" t="s">
        <v>15</v>
      </c>
      <c r="D22" s="11" t="s">
        <v>1</v>
      </c>
      <c r="E22" s="11" t="s">
        <v>26</v>
      </c>
      <c r="F22" s="12" t="s">
        <v>17</v>
      </c>
      <c r="G22" s="12" t="s">
        <v>18</v>
      </c>
      <c r="J22" s="11"/>
      <c r="K22" s="11"/>
      <c r="L22" s="11"/>
      <c r="N22" s="34"/>
      <c r="O22" s="34"/>
    </row>
    <row r="23" spans="1:15" ht="20.149999999999999" customHeight="1" x14ac:dyDescent="0.35">
      <c r="A23" s="49" t="s">
        <v>30</v>
      </c>
      <c r="B23" s="49" t="s">
        <v>67</v>
      </c>
      <c r="C23" s="50" t="s">
        <v>113</v>
      </c>
      <c r="D23" s="2">
        <v>6</v>
      </c>
      <c r="E23" s="13"/>
      <c r="F23" s="44"/>
      <c r="G23" s="44">
        <f t="shared" ref="G23:G68" si="0">+D23*F23</f>
        <v>0</v>
      </c>
    </row>
    <row r="24" spans="1:15" ht="20.149999999999999" customHeight="1" x14ac:dyDescent="0.35">
      <c r="A24" s="51" t="s">
        <v>31</v>
      </c>
      <c r="B24" s="51" t="s">
        <v>68</v>
      </c>
      <c r="C24" s="52" t="s">
        <v>114</v>
      </c>
      <c r="D24" s="2">
        <v>6</v>
      </c>
      <c r="E24" s="13"/>
      <c r="F24" s="44"/>
      <c r="G24" s="44">
        <f t="shared" si="0"/>
        <v>0</v>
      </c>
    </row>
    <row r="25" spans="1:15" ht="20.149999999999999" customHeight="1" x14ac:dyDescent="0.35">
      <c r="A25" s="49" t="s">
        <v>32</v>
      </c>
      <c r="B25" s="49" t="s">
        <v>69</v>
      </c>
      <c r="C25" s="50" t="s">
        <v>115</v>
      </c>
      <c r="D25" s="2">
        <v>6</v>
      </c>
      <c r="E25" s="13"/>
      <c r="F25" s="44"/>
      <c r="G25" s="44">
        <f t="shared" si="0"/>
        <v>0</v>
      </c>
    </row>
    <row r="26" spans="1:15" ht="20.149999999999999" customHeight="1" x14ac:dyDescent="0.35">
      <c r="A26" s="51" t="s">
        <v>33</v>
      </c>
      <c r="B26" s="51" t="s">
        <v>70</v>
      </c>
      <c r="C26" s="52" t="s">
        <v>116</v>
      </c>
      <c r="D26" s="2">
        <v>6</v>
      </c>
      <c r="E26" s="13"/>
      <c r="F26" s="44"/>
      <c r="G26" s="44">
        <f t="shared" si="0"/>
        <v>0</v>
      </c>
    </row>
    <row r="27" spans="1:15" ht="20.149999999999999" customHeight="1" x14ac:dyDescent="0.35">
      <c r="A27" s="49" t="s">
        <v>34</v>
      </c>
      <c r="B27" s="49" t="s">
        <v>71</v>
      </c>
      <c r="C27" s="50" t="s">
        <v>117</v>
      </c>
      <c r="D27" s="2">
        <v>6</v>
      </c>
      <c r="E27" s="13"/>
      <c r="F27" s="44"/>
      <c r="G27" s="44">
        <f t="shared" si="0"/>
        <v>0</v>
      </c>
    </row>
    <row r="28" spans="1:15" ht="20.149999999999999" customHeight="1" x14ac:dyDescent="0.35">
      <c r="A28" s="51" t="s">
        <v>35</v>
      </c>
      <c r="B28" s="51" t="s">
        <v>72</v>
      </c>
      <c r="C28" s="52" t="s">
        <v>118</v>
      </c>
      <c r="D28" s="2">
        <v>6</v>
      </c>
      <c r="E28" s="13"/>
      <c r="F28" s="44"/>
      <c r="G28" s="44">
        <f t="shared" si="0"/>
        <v>0</v>
      </c>
    </row>
    <row r="29" spans="1:15" ht="20.149999999999999" customHeight="1" x14ac:dyDescent="0.35">
      <c r="A29" s="49" t="s">
        <v>36</v>
      </c>
      <c r="B29" s="49" t="s">
        <v>73</v>
      </c>
      <c r="C29" s="50" t="s">
        <v>119</v>
      </c>
      <c r="D29" s="2">
        <v>6</v>
      </c>
      <c r="E29" s="13"/>
      <c r="F29" s="44"/>
      <c r="G29" s="44">
        <f t="shared" si="0"/>
        <v>0</v>
      </c>
    </row>
    <row r="30" spans="1:15" ht="20.149999999999999" customHeight="1" x14ac:dyDescent="0.35">
      <c r="A30" s="51" t="s">
        <v>37</v>
      </c>
      <c r="B30" s="51">
        <v>210936085</v>
      </c>
      <c r="C30" s="52" t="s">
        <v>120</v>
      </c>
      <c r="D30" s="2">
        <v>6</v>
      </c>
      <c r="E30" s="13"/>
      <c r="F30" s="44"/>
      <c r="G30" s="44">
        <f t="shared" si="0"/>
        <v>0</v>
      </c>
    </row>
    <row r="31" spans="1:15" ht="20.149999999999999" customHeight="1" x14ac:dyDescent="0.35">
      <c r="A31" s="53" t="s">
        <v>38</v>
      </c>
      <c r="B31" s="53" t="s">
        <v>74</v>
      </c>
      <c r="C31" s="50" t="s">
        <v>121</v>
      </c>
      <c r="D31" s="2">
        <v>6</v>
      </c>
      <c r="E31" s="13"/>
      <c r="F31" s="44"/>
      <c r="G31" s="44">
        <f t="shared" si="0"/>
        <v>0</v>
      </c>
    </row>
    <row r="32" spans="1:15" ht="20.149999999999999" customHeight="1" x14ac:dyDescent="0.35">
      <c r="A32" s="51" t="s">
        <v>39</v>
      </c>
      <c r="B32" s="51">
        <v>201225757</v>
      </c>
      <c r="C32" s="52" t="s">
        <v>122</v>
      </c>
      <c r="D32" s="2">
        <v>6</v>
      </c>
      <c r="E32" s="13"/>
      <c r="F32" s="44"/>
      <c r="G32" s="44">
        <f t="shared" si="0"/>
        <v>0</v>
      </c>
    </row>
    <row r="33" spans="1:7" ht="20.149999999999999" customHeight="1" x14ac:dyDescent="0.35">
      <c r="A33" s="49" t="s">
        <v>40</v>
      </c>
      <c r="B33" s="49">
        <v>201225758</v>
      </c>
      <c r="C33" s="50" t="s">
        <v>123</v>
      </c>
      <c r="D33" s="2">
        <v>4</v>
      </c>
      <c r="E33" s="13"/>
      <c r="F33" s="44"/>
      <c r="G33" s="44">
        <f t="shared" si="0"/>
        <v>0</v>
      </c>
    </row>
    <row r="34" spans="1:7" ht="20.149999999999999" customHeight="1" x14ac:dyDescent="0.35">
      <c r="A34" s="51" t="s">
        <v>41</v>
      </c>
      <c r="B34" s="51">
        <v>210330220</v>
      </c>
      <c r="C34" s="52" t="s">
        <v>124</v>
      </c>
      <c r="D34" s="2">
        <v>4</v>
      </c>
      <c r="E34" s="13"/>
      <c r="F34" s="44"/>
      <c r="G34" s="44">
        <f t="shared" si="0"/>
        <v>0</v>
      </c>
    </row>
    <row r="35" spans="1:7" ht="20.149999999999999" customHeight="1" x14ac:dyDescent="0.35">
      <c r="A35" s="49" t="s">
        <v>42</v>
      </c>
      <c r="B35" s="49" t="s">
        <v>98</v>
      </c>
      <c r="C35" s="50" t="s">
        <v>125</v>
      </c>
      <c r="D35" s="2">
        <v>6</v>
      </c>
      <c r="E35" s="13"/>
      <c r="F35" s="44"/>
      <c r="G35" s="44">
        <f t="shared" si="0"/>
        <v>0</v>
      </c>
    </row>
    <row r="36" spans="1:7" ht="20.149999999999999" customHeight="1" x14ac:dyDescent="0.35">
      <c r="A36" s="51" t="s">
        <v>43</v>
      </c>
      <c r="B36" s="51">
        <v>210733737</v>
      </c>
      <c r="C36" s="52" t="s">
        <v>126</v>
      </c>
      <c r="D36" s="2">
        <v>4</v>
      </c>
      <c r="E36" s="13"/>
      <c r="F36" s="44"/>
      <c r="G36" s="44">
        <f t="shared" si="0"/>
        <v>0</v>
      </c>
    </row>
    <row r="37" spans="1:7" ht="20.149999999999999" customHeight="1" x14ac:dyDescent="0.35">
      <c r="A37" s="49" t="s">
        <v>44</v>
      </c>
      <c r="B37" s="49" t="s">
        <v>75</v>
      </c>
      <c r="C37" s="50" t="s">
        <v>127</v>
      </c>
      <c r="D37" s="2">
        <v>4</v>
      </c>
      <c r="E37" s="13"/>
      <c r="F37" s="44"/>
      <c r="G37" s="44">
        <f t="shared" si="0"/>
        <v>0</v>
      </c>
    </row>
    <row r="38" spans="1:7" ht="20.149999999999999" customHeight="1" x14ac:dyDescent="0.35">
      <c r="A38" s="51" t="s">
        <v>76</v>
      </c>
      <c r="B38" s="51" t="s">
        <v>77</v>
      </c>
      <c r="C38" s="52" t="s">
        <v>128</v>
      </c>
      <c r="D38" s="2">
        <v>4</v>
      </c>
      <c r="E38" s="13"/>
      <c r="F38" s="44"/>
      <c r="G38" s="44">
        <f t="shared" si="0"/>
        <v>0</v>
      </c>
    </row>
    <row r="39" spans="1:7" ht="20.149999999999999" customHeight="1" x14ac:dyDescent="0.35">
      <c r="A39" s="51" t="s">
        <v>45</v>
      </c>
      <c r="B39" s="51" t="s">
        <v>78</v>
      </c>
      <c r="C39" s="52" t="s">
        <v>129</v>
      </c>
      <c r="D39" s="2">
        <v>4</v>
      </c>
      <c r="E39" s="13"/>
      <c r="F39" s="44"/>
      <c r="G39" s="44">
        <f t="shared" si="0"/>
        <v>0</v>
      </c>
    </row>
    <row r="40" spans="1:7" ht="20.149999999999999" customHeight="1" x14ac:dyDescent="0.35">
      <c r="A40" s="49" t="s">
        <v>99</v>
      </c>
      <c r="B40" s="49" t="s">
        <v>100</v>
      </c>
      <c r="C40" s="50" t="s">
        <v>130</v>
      </c>
      <c r="D40" s="2">
        <v>2</v>
      </c>
      <c r="E40" s="13"/>
      <c r="F40" s="44"/>
      <c r="G40" s="44">
        <f t="shared" si="0"/>
        <v>0</v>
      </c>
    </row>
    <row r="41" spans="1:7" ht="20.149999999999999" customHeight="1" x14ac:dyDescent="0.35">
      <c r="A41" s="51" t="s">
        <v>79</v>
      </c>
      <c r="B41" s="51" t="s">
        <v>80</v>
      </c>
      <c r="C41" s="52" t="s">
        <v>131</v>
      </c>
      <c r="D41" s="2">
        <v>2</v>
      </c>
      <c r="E41" s="13"/>
      <c r="F41" s="44"/>
      <c r="G41" s="44">
        <f t="shared" si="0"/>
        <v>0</v>
      </c>
    </row>
    <row r="42" spans="1:7" ht="20.149999999999999" customHeight="1" x14ac:dyDescent="0.35">
      <c r="A42" s="63"/>
      <c r="B42" s="64"/>
      <c r="C42" s="65"/>
      <c r="D42" s="54">
        <f>SUM(D23:D41)</f>
        <v>94</v>
      </c>
      <c r="E42" s="66"/>
      <c r="F42" s="67"/>
      <c r="G42" s="68"/>
    </row>
    <row r="43" spans="1:7" ht="20.149999999999999" customHeight="1" x14ac:dyDescent="0.35">
      <c r="A43" s="49" t="s">
        <v>46</v>
      </c>
      <c r="B43" s="49" t="s">
        <v>67</v>
      </c>
      <c r="C43" s="50" t="s">
        <v>132</v>
      </c>
      <c r="D43" s="2">
        <v>5</v>
      </c>
      <c r="E43" s="13"/>
      <c r="F43" s="44"/>
      <c r="G43" s="44">
        <f t="shared" si="0"/>
        <v>0</v>
      </c>
    </row>
    <row r="44" spans="1:7" ht="20.149999999999999" customHeight="1" x14ac:dyDescent="0.35">
      <c r="A44" s="51" t="s">
        <v>47</v>
      </c>
      <c r="B44" s="51" t="s">
        <v>59</v>
      </c>
      <c r="C44" s="52" t="s">
        <v>133</v>
      </c>
      <c r="D44" s="2">
        <v>5</v>
      </c>
      <c r="E44" s="13"/>
      <c r="F44" s="44"/>
      <c r="G44" s="44">
        <f t="shared" si="0"/>
        <v>0</v>
      </c>
    </row>
    <row r="45" spans="1:7" ht="20.149999999999999" customHeight="1" x14ac:dyDescent="0.35">
      <c r="A45" s="49" t="s">
        <v>48</v>
      </c>
      <c r="B45" s="49" t="s">
        <v>81</v>
      </c>
      <c r="C45" s="50" t="s">
        <v>134</v>
      </c>
      <c r="D45" s="2">
        <v>5</v>
      </c>
      <c r="E45" s="13"/>
      <c r="F45" s="44"/>
      <c r="G45" s="44">
        <f t="shared" si="0"/>
        <v>0</v>
      </c>
    </row>
    <row r="46" spans="1:7" ht="20.149999999999999" customHeight="1" x14ac:dyDescent="0.35">
      <c r="A46" s="49" t="s">
        <v>49</v>
      </c>
      <c r="B46" s="49" t="s">
        <v>60</v>
      </c>
      <c r="C46" s="50" t="s">
        <v>135</v>
      </c>
      <c r="D46" s="2">
        <v>5</v>
      </c>
      <c r="E46" s="13"/>
      <c r="F46" s="44"/>
      <c r="G46" s="44">
        <f t="shared" si="0"/>
        <v>0</v>
      </c>
    </row>
    <row r="47" spans="1:7" ht="20.149999999999999" customHeight="1" x14ac:dyDescent="0.35">
      <c r="A47" s="51" t="s">
        <v>50</v>
      </c>
      <c r="B47" s="51">
        <v>190805847</v>
      </c>
      <c r="C47" s="52" t="s">
        <v>136</v>
      </c>
      <c r="D47" s="2">
        <v>5</v>
      </c>
      <c r="E47" s="13"/>
      <c r="F47" s="44"/>
      <c r="G47" s="44">
        <f t="shared" si="0"/>
        <v>0</v>
      </c>
    </row>
    <row r="48" spans="1:7" ht="20.149999999999999" customHeight="1" x14ac:dyDescent="0.35">
      <c r="A48" s="49" t="s">
        <v>51</v>
      </c>
      <c r="B48" s="49" t="s">
        <v>61</v>
      </c>
      <c r="C48" s="50" t="s">
        <v>137</v>
      </c>
      <c r="D48" s="2">
        <v>5</v>
      </c>
      <c r="E48" s="13"/>
      <c r="F48" s="44"/>
      <c r="G48" s="44">
        <f t="shared" si="0"/>
        <v>0</v>
      </c>
    </row>
    <row r="49" spans="1:7" ht="20.149999999999999" customHeight="1" x14ac:dyDescent="0.35">
      <c r="A49" s="51" t="s">
        <v>52</v>
      </c>
      <c r="B49" s="51" t="s">
        <v>62</v>
      </c>
      <c r="C49" s="52" t="s">
        <v>138</v>
      </c>
      <c r="D49" s="2">
        <v>5</v>
      </c>
      <c r="E49" s="13"/>
      <c r="F49" s="44"/>
      <c r="G49" s="44">
        <f t="shared" si="0"/>
        <v>0</v>
      </c>
    </row>
    <row r="50" spans="1:7" ht="20.149999999999999" customHeight="1" x14ac:dyDescent="0.35">
      <c r="A50" s="49" t="s">
        <v>53</v>
      </c>
      <c r="B50" s="49" t="s">
        <v>63</v>
      </c>
      <c r="C50" s="50" t="s">
        <v>139</v>
      </c>
      <c r="D50" s="2">
        <v>5</v>
      </c>
      <c r="E50" s="13"/>
      <c r="F50" s="44"/>
      <c r="G50" s="44">
        <f t="shared" si="0"/>
        <v>0</v>
      </c>
    </row>
    <row r="51" spans="1:7" ht="20.149999999999999" customHeight="1" x14ac:dyDescent="0.35">
      <c r="A51" s="51" t="s">
        <v>54</v>
      </c>
      <c r="B51" s="51" t="s">
        <v>64</v>
      </c>
      <c r="C51" s="52" t="s">
        <v>140</v>
      </c>
      <c r="D51" s="2">
        <v>5</v>
      </c>
      <c r="E51" s="13"/>
      <c r="F51" s="44"/>
      <c r="G51" s="44">
        <f t="shared" si="0"/>
        <v>0</v>
      </c>
    </row>
    <row r="52" spans="1:7" ht="20.149999999999999" customHeight="1" x14ac:dyDescent="0.35">
      <c r="A52" s="49" t="s">
        <v>55</v>
      </c>
      <c r="B52" s="49" t="s">
        <v>65</v>
      </c>
      <c r="C52" s="50" t="s">
        <v>141</v>
      </c>
      <c r="D52" s="2">
        <v>5</v>
      </c>
      <c r="E52" s="13"/>
      <c r="F52" s="44"/>
      <c r="G52" s="44">
        <f t="shared" si="0"/>
        <v>0</v>
      </c>
    </row>
    <row r="53" spans="1:7" ht="20.149999999999999" customHeight="1" x14ac:dyDescent="0.35">
      <c r="A53" s="51" t="s">
        <v>82</v>
      </c>
      <c r="B53" s="51" t="s">
        <v>83</v>
      </c>
      <c r="C53" s="52" t="s">
        <v>142</v>
      </c>
      <c r="D53" s="2">
        <v>5</v>
      </c>
      <c r="E53" s="13"/>
      <c r="F53" s="44"/>
      <c r="G53" s="44">
        <f t="shared" si="0"/>
        <v>0</v>
      </c>
    </row>
    <row r="54" spans="1:7" ht="20.149999999999999" customHeight="1" x14ac:dyDescent="0.35">
      <c r="A54" s="51" t="s">
        <v>56</v>
      </c>
      <c r="B54" s="51" t="s">
        <v>66</v>
      </c>
      <c r="C54" s="52" t="s">
        <v>143</v>
      </c>
      <c r="D54" s="2">
        <v>3</v>
      </c>
      <c r="E54" s="13"/>
      <c r="F54" s="44"/>
      <c r="G54" s="44">
        <f t="shared" si="0"/>
        <v>0</v>
      </c>
    </row>
    <row r="55" spans="1:7" ht="20.149999999999999" customHeight="1" x14ac:dyDescent="0.35">
      <c r="A55" s="49" t="s">
        <v>84</v>
      </c>
      <c r="B55" s="49" t="s">
        <v>58</v>
      </c>
      <c r="C55" s="50" t="s">
        <v>144</v>
      </c>
      <c r="D55" s="2">
        <v>5</v>
      </c>
      <c r="E55" s="13"/>
      <c r="F55" s="44"/>
      <c r="G55" s="44">
        <f t="shared" si="0"/>
        <v>0</v>
      </c>
    </row>
    <row r="56" spans="1:7" ht="20.149999999999999" customHeight="1" x14ac:dyDescent="0.35">
      <c r="A56" s="49" t="s">
        <v>57</v>
      </c>
      <c r="B56" s="49" t="s">
        <v>85</v>
      </c>
      <c r="C56" s="50" t="s">
        <v>145</v>
      </c>
      <c r="D56" s="2">
        <v>5</v>
      </c>
      <c r="E56" s="13"/>
      <c r="F56" s="44"/>
      <c r="G56" s="44">
        <f t="shared" si="0"/>
        <v>0</v>
      </c>
    </row>
    <row r="57" spans="1:7" ht="20.149999999999999" customHeight="1" x14ac:dyDescent="0.35">
      <c r="A57" s="51" t="s">
        <v>101</v>
      </c>
      <c r="B57" s="51" t="s">
        <v>102</v>
      </c>
      <c r="C57" s="52" t="s">
        <v>146</v>
      </c>
      <c r="D57" s="2">
        <v>5</v>
      </c>
      <c r="E57" s="13"/>
      <c r="F57" s="44"/>
      <c r="G57" s="44">
        <f t="shared" si="0"/>
        <v>0</v>
      </c>
    </row>
    <row r="58" spans="1:7" ht="20.149999999999999" customHeight="1" x14ac:dyDescent="0.35">
      <c r="A58" s="51" t="s">
        <v>103</v>
      </c>
      <c r="B58" s="51" t="s">
        <v>104</v>
      </c>
      <c r="C58" s="52" t="s">
        <v>147</v>
      </c>
      <c r="D58" s="2">
        <v>5</v>
      </c>
      <c r="E58" s="13"/>
      <c r="F58" s="44"/>
      <c r="G58" s="44">
        <f t="shared" si="0"/>
        <v>0</v>
      </c>
    </row>
    <row r="59" spans="1:7" ht="20.149999999999999" customHeight="1" x14ac:dyDescent="0.35">
      <c r="A59" s="63"/>
      <c r="B59" s="64"/>
      <c r="C59" s="65"/>
      <c r="D59" s="54">
        <f>SUM(D43:D58)</f>
        <v>78</v>
      </c>
      <c r="E59" s="66"/>
      <c r="F59" s="67"/>
      <c r="G59" s="68"/>
    </row>
    <row r="60" spans="1:7" ht="20.149999999999999" customHeight="1" x14ac:dyDescent="0.35">
      <c r="A60" s="49" t="s">
        <v>86</v>
      </c>
      <c r="B60" s="49" t="s">
        <v>87</v>
      </c>
      <c r="C60" s="50" t="s">
        <v>148</v>
      </c>
      <c r="D60" s="2">
        <v>2</v>
      </c>
      <c r="E60" s="13"/>
      <c r="F60" s="44"/>
      <c r="G60" s="44">
        <f t="shared" si="0"/>
        <v>0</v>
      </c>
    </row>
    <row r="61" spans="1:7" ht="20.149999999999999" customHeight="1" x14ac:dyDescent="0.35">
      <c r="A61" s="49" t="s">
        <v>88</v>
      </c>
      <c r="B61" s="49" t="s">
        <v>89</v>
      </c>
      <c r="C61" s="50" t="s">
        <v>106</v>
      </c>
      <c r="D61" s="2">
        <v>2</v>
      </c>
      <c r="E61" s="13"/>
      <c r="F61" s="45"/>
      <c r="G61" s="44">
        <f t="shared" si="0"/>
        <v>0</v>
      </c>
    </row>
    <row r="62" spans="1:7" ht="20.149999999999999" customHeight="1" x14ac:dyDescent="0.35">
      <c r="A62" s="51" t="s">
        <v>90</v>
      </c>
      <c r="B62" s="51" t="s">
        <v>91</v>
      </c>
      <c r="C62" s="52" t="s">
        <v>107</v>
      </c>
      <c r="D62" s="2">
        <v>2</v>
      </c>
      <c r="E62" s="13"/>
      <c r="F62" s="45"/>
      <c r="G62" s="44">
        <f t="shared" si="0"/>
        <v>0</v>
      </c>
    </row>
    <row r="63" spans="1:7" ht="20.149999999999999" customHeight="1" x14ac:dyDescent="0.35">
      <c r="A63" s="49" t="s">
        <v>92</v>
      </c>
      <c r="B63" s="49" t="s">
        <v>91</v>
      </c>
      <c r="C63" s="50" t="s">
        <v>108</v>
      </c>
      <c r="D63" s="2">
        <v>2</v>
      </c>
      <c r="E63" s="13"/>
      <c r="F63" s="45"/>
      <c r="G63" s="44">
        <f t="shared" si="0"/>
        <v>0</v>
      </c>
    </row>
    <row r="64" spans="1:7" ht="20.149999999999999" customHeight="1" x14ac:dyDescent="0.35">
      <c r="A64" s="51" t="s">
        <v>93</v>
      </c>
      <c r="B64" s="51">
        <v>200922658</v>
      </c>
      <c r="C64" s="52" t="s">
        <v>149</v>
      </c>
      <c r="D64" s="2">
        <v>2</v>
      </c>
      <c r="E64" s="13"/>
      <c r="F64" s="45"/>
      <c r="G64" s="44">
        <f t="shared" si="0"/>
        <v>0</v>
      </c>
    </row>
    <row r="65" spans="1:12" ht="20.149999999999999" customHeight="1" x14ac:dyDescent="0.35">
      <c r="A65" s="49" t="s">
        <v>94</v>
      </c>
      <c r="B65" s="49">
        <v>210431270</v>
      </c>
      <c r="C65" s="50" t="s">
        <v>109</v>
      </c>
      <c r="D65" s="2">
        <v>2</v>
      </c>
      <c r="E65" s="13"/>
      <c r="F65" s="45"/>
      <c r="G65" s="44">
        <f t="shared" si="0"/>
        <v>0</v>
      </c>
    </row>
    <row r="66" spans="1:12" ht="20.149999999999999" customHeight="1" x14ac:dyDescent="0.35">
      <c r="A66" s="51" t="s">
        <v>95</v>
      </c>
      <c r="B66" s="51" t="s">
        <v>150</v>
      </c>
      <c r="C66" s="52" t="s">
        <v>110</v>
      </c>
      <c r="D66" s="2">
        <v>2</v>
      </c>
      <c r="E66" s="13"/>
      <c r="F66" s="45"/>
      <c r="G66" s="44">
        <f t="shared" si="0"/>
        <v>0</v>
      </c>
    </row>
    <row r="67" spans="1:12" ht="20.149999999999999" customHeight="1" x14ac:dyDescent="0.35">
      <c r="A67" s="63"/>
      <c r="B67" s="64"/>
      <c r="C67" s="65"/>
      <c r="D67" s="54">
        <f>SUM(D60:D66)</f>
        <v>14</v>
      </c>
      <c r="E67" s="66"/>
      <c r="F67" s="67"/>
      <c r="G67" s="68"/>
    </row>
    <row r="68" spans="1:12" ht="20.149999999999999" customHeight="1" x14ac:dyDescent="0.35">
      <c r="A68" s="51" t="s">
        <v>96</v>
      </c>
      <c r="B68" s="51" t="s">
        <v>97</v>
      </c>
      <c r="C68" s="52" t="s">
        <v>105</v>
      </c>
      <c r="D68" s="2">
        <v>4</v>
      </c>
      <c r="E68" s="13"/>
      <c r="F68" s="45"/>
      <c r="G68" s="44">
        <f t="shared" si="0"/>
        <v>0</v>
      </c>
    </row>
    <row r="69" spans="1:12" ht="20.149999999999999" customHeight="1" x14ac:dyDescent="0.35">
      <c r="F69" s="46" t="s">
        <v>19</v>
      </c>
      <c r="G69" s="47">
        <f>SUM(G23:G68)</f>
        <v>0</v>
      </c>
    </row>
    <row r="70" spans="1:12" ht="20.149999999999999" customHeight="1" x14ac:dyDescent="0.35">
      <c r="F70" s="46" t="s">
        <v>20</v>
      </c>
      <c r="G70" s="47">
        <f>+G69*0.12</f>
        <v>0</v>
      </c>
    </row>
    <row r="71" spans="1:12" ht="20.149999999999999" customHeight="1" x14ac:dyDescent="0.35">
      <c r="F71" s="46" t="s">
        <v>21</v>
      </c>
      <c r="G71" s="47">
        <f>+G69+G70</f>
        <v>0</v>
      </c>
    </row>
    <row r="72" spans="1:12" ht="20.149999999999999" customHeight="1" x14ac:dyDescent="0.35">
      <c r="F72" s="14"/>
      <c r="G72" s="15"/>
    </row>
    <row r="73" spans="1:12" ht="20.149999999999999" customHeight="1" x14ac:dyDescent="0.35">
      <c r="B73" s="16"/>
      <c r="D73" s="4"/>
      <c r="E73" s="4"/>
      <c r="F73" s="1"/>
    </row>
    <row r="74" spans="1:12" s="6" customFormat="1" ht="16" thickBot="1" x14ac:dyDescent="0.4">
      <c r="A74" s="1" t="s">
        <v>22</v>
      </c>
      <c r="C74" s="21"/>
      <c r="J74" s="1"/>
      <c r="K74" s="1"/>
      <c r="L74" s="1"/>
    </row>
    <row r="75" spans="1:12" s="6" customFormat="1" ht="15.5" x14ac:dyDescent="0.35">
      <c r="A75" s="1"/>
      <c r="H75" s="7"/>
      <c r="J75" s="1"/>
      <c r="K75" s="1"/>
      <c r="L75" s="1"/>
    </row>
    <row r="76" spans="1:12" s="6" customFormat="1" ht="15.5" x14ac:dyDescent="0.35">
      <c r="A76" s="1"/>
      <c r="H76" s="7"/>
      <c r="J76" s="1"/>
      <c r="K76" s="1"/>
      <c r="L76" s="1"/>
    </row>
    <row r="77" spans="1:12" s="6" customFormat="1" ht="15.5" x14ac:dyDescent="0.35">
      <c r="A77" s="1"/>
      <c r="H77" s="7"/>
      <c r="J77" s="1"/>
      <c r="K77" s="1"/>
      <c r="L77" s="1"/>
    </row>
    <row r="78" spans="1:12" s="6" customFormat="1" ht="16" thickBot="1" x14ac:dyDescent="0.4">
      <c r="A78" s="1" t="s">
        <v>23</v>
      </c>
      <c r="C78" s="21"/>
      <c r="H78" s="7"/>
      <c r="J78" s="1"/>
      <c r="K78" s="1"/>
      <c r="L78" s="1"/>
    </row>
    <row r="79" spans="1:12" s="6" customFormat="1" ht="15.5" x14ac:dyDescent="0.35">
      <c r="A79" s="1"/>
      <c r="H79" s="7"/>
      <c r="J79" s="1"/>
      <c r="K79" s="1"/>
      <c r="L79" s="1"/>
    </row>
    <row r="80" spans="1:12" customFormat="1" ht="15.5" x14ac:dyDescent="0.35">
      <c r="A80" s="55"/>
      <c r="J80" s="1"/>
      <c r="K80" s="1"/>
      <c r="L80" s="1"/>
    </row>
    <row r="81" spans="1:12" customFormat="1" ht="15.5" x14ac:dyDescent="0.35">
      <c r="A81" s="55"/>
      <c r="J81" s="1"/>
      <c r="K81" s="1"/>
      <c r="L81" s="1"/>
    </row>
    <row r="82" spans="1:12" s="6" customFormat="1" ht="16" thickBot="1" x14ac:dyDescent="0.4">
      <c r="A82" s="1" t="s">
        <v>27</v>
      </c>
      <c r="C82" s="21"/>
      <c r="H82" s="7"/>
      <c r="J82" s="1"/>
      <c r="K82" s="1"/>
      <c r="L82" s="1"/>
    </row>
    <row r="83" spans="1:12" s="6" customFormat="1" ht="15.5" x14ac:dyDescent="0.35">
      <c r="A83" s="1"/>
      <c r="H83" s="7"/>
      <c r="J83" s="1"/>
      <c r="K83" s="1"/>
      <c r="L83" s="1"/>
    </row>
    <row r="84" spans="1:12" s="38" customFormat="1" ht="20.149999999999999" customHeight="1" x14ac:dyDescent="0.35">
      <c r="A84" s="36"/>
      <c r="B84" s="36"/>
      <c r="C84" s="37"/>
      <c r="J84" s="1"/>
      <c r="K84" s="1"/>
      <c r="L84" s="1"/>
    </row>
    <row r="85" spans="1:12" s="38" customFormat="1" ht="20.149999999999999" customHeight="1" thickBot="1" x14ac:dyDescent="0.4">
      <c r="A85" s="1" t="s">
        <v>28</v>
      </c>
      <c r="B85" s="6"/>
      <c r="C85" s="21"/>
      <c r="J85" s="1"/>
      <c r="K85" s="1"/>
      <c r="L85" s="1"/>
    </row>
    <row r="88" spans="1:12" ht="20.149999999999999" customHeight="1" thickBot="1" x14ac:dyDescent="0.4">
      <c r="A88" s="1" t="s">
        <v>111</v>
      </c>
      <c r="C88" s="56"/>
    </row>
  </sheetData>
  <mergeCells count="18">
    <mergeCell ref="A42:C42"/>
    <mergeCell ref="E42:G42"/>
    <mergeCell ref="E59:G59"/>
    <mergeCell ref="A59:C59"/>
    <mergeCell ref="A67:C67"/>
    <mergeCell ref="E67:G67"/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1" fitToHeight="0" orientation="portrait" horizontalDpi="360" verticalDpi="360" r:id="rId1"/>
  <ignoredErrors>
    <ignoredError sqref="A23:C41 A43:C58 A42 A60:C66 A59 A68:C68 A6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Michael</cp:lastModifiedBy>
  <cp:lastPrinted>2022-08-05T18:29:21Z</cp:lastPrinted>
  <dcterms:created xsi:type="dcterms:W3CDTF">2022-07-11T20:53:34Z</dcterms:created>
  <dcterms:modified xsi:type="dcterms:W3CDTF">2023-12-20T16:29:02Z</dcterms:modified>
</cp:coreProperties>
</file>