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Z:\TRAZABILIDAD BODEGA JAIRO PINEDA AGO2022\EQUIPOS BODEGA\"/>
    </mc:Choice>
  </mc:AlternateContent>
  <bookViews>
    <workbookView xWindow="0" yWindow="0" windowWidth="19200" windowHeight="6130"/>
  </bookViews>
  <sheets>
    <sheet name="JAIRO" sheetId="1" r:id="rId1"/>
    <sheet name="INQUIORT" sheetId="5" r:id="rId2"/>
  </sheets>
  <definedNames>
    <definedName name="_xlnm.Print_Area" localSheetId="1">INQUIORT!$A$1:$G$49</definedName>
    <definedName name="_xlnm.Print_Area" localSheetId="0">JAIRO!$A$1:$G$49</definedName>
  </definedNames>
  <calcPr calcId="162913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3" i="5" l="1"/>
  <c r="G32" i="5"/>
  <c r="G31" i="5"/>
  <c r="G30" i="5"/>
  <c r="G29" i="5"/>
  <c r="G28" i="5"/>
  <c r="G27" i="5"/>
  <c r="G26" i="5"/>
  <c r="G25" i="5"/>
  <c r="G24" i="5"/>
  <c r="G23" i="5"/>
  <c r="C7" i="5"/>
  <c r="C7" i="1"/>
  <c r="G33" i="1"/>
  <c r="G32" i="1"/>
  <c r="G31" i="1"/>
  <c r="G30" i="1"/>
  <c r="G29" i="1"/>
  <c r="G28" i="1"/>
  <c r="G27" i="1"/>
  <c r="G26" i="1"/>
  <c r="G25" i="1"/>
  <c r="G24" i="1"/>
  <c r="G23" i="1"/>
  <c r="G34" i="5" l="1"/>
  <c r="G36" i="5"/>
  <c r="G35" i="5"/>
  <c r="G34" i="1"/>
  <c r="G35" i="1" s="1"/>
  <c r="G36" i="1" l="1"/>
</calcChain>
</file>

<file path=xl/sharedStrings.xml><?xml version="1.0" encoding="utf-8"?>
<sst xmlns="http://schemas.openxmlformats.org/spreadsheetml/2006/main" count="122" uniqueCount="65">
  <si>
    <t xml:space="preserve">PINEDA CORAL JAIRO DARIO </t>
  </si>
  <si>
    <t>NOTA DE ENTREGA</t>
  </si>
  <si>
    <t>CANT.</t>
  </si>
  <si>
    <t>042610030</t>
  </si>
  <si>
    <t>042610034</t>
  </si>
  <si>
    <t>042610038</t>
  </si>
  <si>
    <t>042610042</t>
  </si>
  <si>
    <t>042610046</t>
  </si>
  <si>
    <t>042610050</t>
  </si>
  <si>
    <t>042610054</t>
  </si>
  <si>
    <t>042610058</t>
  </si>
  <si>
    <t>042610062</t>
  </si>
  <si>
    <t>042610066</t>
  </si>
  <si>
    <t>042610070</t>
  </si>
  <si>
    <t>RUC: 0957116478001</t>
  </si>
  <si>
    <t>FECHA DE EMISIÓN:</t>
  </si>
  <si>
    <t>No. DOC</t>
  </si>
  <si>
    <t>NOMBRE CLIENTE</t>
  </si>
  <si>
    <t>RUC. CLIENTE</t>
  </si>
  <si>
    <t>PUNTO DE LLEGADA</t>
  </si>
  <si>
    <t>MOTIVO DE TRASLADO</t>
  </si>
  <si>
    <t xml:space="preserve">     VENTA -CIRUGÍA</t>
  </si>
  <si>
    <t>FECHA CIRUGÍA</t>
  </si>
  <si>
    <t>HORA  CIRUGIA</t>
  </si>
  <si>
    <t>NOMBRE MÉDICO</t>
  </si>
  <si>
    <t>NOMBRE PACIENTE</t>
  </si>
  <si>
    <t>SEGURO PACIENTE</t>
  </si>
  <si>
    <t>COD. ARTICULO</t>
  </si>
  <si>
    <t xml:space="preserve">DESCRIPCION ARTICULO </t>
  </si>
  <si>
    <t>Lote</t>
  </si>
  <si>
    <t>PRECIO UNITARIO</t>
  </si>
  <si>
    <t>PRECIO TOTAL</t>
  </si>
  <si>
    <t xml:space="preserve">SUBTOTAL </t>
  </si>
  <si>
    <t>IVA 12%</t>
  </si>
  <si>
    <t>TOTAL</t>
  </si>
  <si>
    <t>ENTREGADO POR:</t>
  </si>
  <si>
    <t>RECIBIDO POR:</t>
  </si>
  <si>
    <t>INSUMOS QUIRURGICOS ORTOMACX INQUIORT S.A.</t>
  </si>
  <si>
    <t>RUC: 0993007803001</t>
  </si>
  <si>
    <t>DESCARGO</t>
  </si>
  <si>
    <t>INSRUMENTADOR</t>
  </si>
  <si>
    <t>VERIFICADO POR:</t>
  </si>
  <si>
    <t>No. IDENTIFICACION</t>
  </si>
  <si>
    <t>F200426105</t>
  </si>
  <si>
    <t>F200426102</t>
  </si>
  <si>
    <t>F200426107</t>
  </si>
  <si>
    <t>F200426104</t>
  </si>
  <si>
    <t>F200426110</t>
  </si>
  <si>
    <t>F200426108</t>
  </si>
  <si>
    <t>F200426101</t>
  </si>
  <si>
    <t>E200426108</t>
  </si>
  <si>
    <t>E200426110</t>
  </si>
  <si>
    <t>E200426106</t>
  </si>
  <si>
    <t>F200426111</t>
  </si>
  <si>
    <t>TORNILLO CORTICAL GTP 4.5*34mm TITANIO</t>
  </si>
  <si>
    <t>TORNILLO CORTICAL GTP 4.5*38mm TITANIO</t>
  </si>
  <si>
    <t>TORNILLO CORTICAL GTP 4.5*42mm TITANIO</t>
  </si>
  <si>
    <t>TORNILLO CORTICAL GTP 4.5*46mm TITANIO</t>
  </si>
  <si>
    <t>TORNILLO CORTICAL GTP 4.5*50mm TITANIO</t>
  </si>
  <si>
    <t>TORNILLO CORTICAL GTP 4.5*54mm TITANIO</t>
  </si>
  <si>
    <t>TORNILLO CORTICAL GTP 4.5*58mm TITANIO</t>
  </si>
  <si>
    <t>TORNILLO CORTICAL GTP 4.5*62mm TITANIO</t>
  </si>
  <si>
    <t>TORNILLO CORTICAL GTP 4.5*66mm TITANIO</t>
  </si>
  <si>
    <t>TORNILLO CORTICAL GTP 4.5*70mm TITANIO</t>
  </si>
  <si>
    <t>TORNILLO CORTICAL GTP 4.5*30mm TITANIO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</si>
</sst>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4" formatCode="&quot;$&quot;#,##0.00"/>
    <numFmt numFmtId="165" formatCode="[$-F800]dddd\,\ mmmm\ dd\,\ yyyy"/>
    <numFmt numFmtId="166" formatCode="_-* #,##0\ &quot;€&quot;_-;\-* #,##0\ &quot;€&quot;_-;_-* &quot;-&quot;\ &quot;€&quot;_-;_-@_-"/>
    <numFmt numFmtId="167" formatCode="_(&quot;$&quot;* #,##0.00_);_(&quot;$&quot;* \(#,##0.00\);_(&quot;$&quot;* &quot;-&quot;??_);_(@_)"/>
    <numFmt numFmtId="168" formatCode="_-&quot;$&quot;\ * #,##0.00_-;\-&quot;$&quot;\ * #,##0.00_-;_-&quot;$&quot;\ * &quot;-&quot;??_-;_-@_-"/>
  </numFmts>
  <fonts count="22"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i/>
      <sz val="12"/>
      <color theme="0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sz val="12"/>
      <name val="宋体"/>
      <family val="3"/>
      <charset val="134"/>
    </font>
    <font>
      <sz val="11"/>
      <color theme="1"/>
      <name val="RotisSansSerif"/>
      <family val="2"/>
    </font>
    <font>
      <sz val="12"/>
      <name val="宋体"/>
      <charset val="134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6">
    <xf numFmtId="0" fontId="0" fillId="0" borderId="0"/>
    <xf numFmtId="0" fontId="1" fillId="0" borderId="0"/>
    <xf numFmtId="44" fontId="6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6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1" fillId="0" borderId="0"/>
    <xf numFmtId="0" fontId="1" fillId="0" borderId="0"/>
    <xf numFmtId="44" fontId="6" fillId="0" borderId="0" applyFont="0" applyFill="0" applyBorder="0" applyAlignment="0" applyProtection="0"/>
    <xf numFmtId="167" fontId="1" fillId="0" borderId="0" applyFont="0" applyFill="0" applyBorder="0" applyAlignment="0" applyProtection="0"/>
    <xf numFmtId="166" fontId="6" fillId="0" borderId="0" applyFont="0" applyFill="0" applyBorder="0" applyAlignment="0" applyProtection="0"/>
    <xf numFmtId="168" fontId="1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2" fontId="6" fillId="0" borderId="0" applyFont="0" applyFill="0" applyBorder="0" applyAlignment="0" applyProtection="0"/>
    <xf numFmtId="42" fontId="6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19" fillId="0" borderId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20" fillId="0" borderId="0"/>
    <xf numFmtId="0" fontId="21" fillId="0" borderId="0"/>
  </cellStyleXfs>
  <cellXfs count="64">
    <xf numFmtId="0" fontId="0" fillId="0" borderId="0" xfId="0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4" fillId="0" borderId="0" xfId="0" applyFont="1"/>
    <xf numFmtId="0" fontId="3" fillId="0" borderId="0" xfId="0" applyFont="1" applyAlignment="1">
      <alignment horizontal="left"/>
    </xf>
    <xf numFmtId="0" fontId="3" fillId="0" borderId="0" xfId="0" applyFont="1" applyAlignment="1">
      <alignment wrapText="1"/>
    </xf>
    <xf numFmtId="0" fontId="3" fillId="0" borderId="0" xfId="0" applyFont="1"/>
    <xf numFmtId="0" fontId="7" fillId="0" borderId="0" xfId="0" applyFont="1"/>
    <xf numFmtId="0" fontId="7" fillId="0" borderId="0" xfId="0" applyFont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left"/>
    </xf>
    <xf numFmtId="0" fontId="10" fillId="0" borderId="0" xfId="0" applyFont="1" applyAlignment="1">
      <alignment vertical="center"/>
    </xf>
    <xf numFmtId="0" fontId="2" fillId="0" borderId="0" xfId="0" applyFont="1" applyAlignment="1">
      <alignment horizontal="center"/>
    </xf>
    <xf numFmtId="0" fontId="4" fillId="5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 applyProtection="1">
      <alignment horizontal="center" vertical="center" wrapText="1" readingOrder="1"/>
      <protection locked="0"/>
    </xf>
    <xf numFmtId="1" fontId="3" fillId="0" borderId="1" xfId="0" applyNumberFormat="1" applyFont="1" applyBorder="1" applyAlignment="1">
      <alignment horizontal="center"/>
    </xf>
    <xf numFmtId="0" fontId="10" fillId="2" borderId="0" xfId="0" applyFont="1" applyFill="1" applyAlignment="1">
      <alignment horizontal="left" vertical="center"/>
    </xf>
    <xf numFmtId="0" fontId="7" fillId="0" borderId="4" xfId="0" applyFont="1" applyBorder="1"/>
    <xf numFmtId="0" fontId="10" fillId="0" borderId="1" xfId="0" applyFont="1" applyBorder="1" applyAlignment="1">
      <alignment vertical="center"/>
    </xf>
    <xf numFmtId="0" fontId="10" fillId="0" borderId="1" xfId="0" applyFont="1" applyBorder="1" applyAlignment="1">
      <alignment vertical="center" wrapText="1"/>
    </xf>
    <xf numFmtId="0" fontId="11" fillId="0" borderId="1" xfId="0" applyFont="1" applyBorder="1" applyAlignment="1">
      <alignment vertical="center"/>
    </xf>
    <xf numFmtId="0" fontId="8" fillId="0" borderId="0" xfId="1" applyFont="1"/>
    <xf numFmtId="0" fontId="5" fillId="0" borderId="0" xfId="0" applyFont="1" applyAlignment="1">
      <alignment horizontal="center" vertical="center"/>
    </xf>
    <xf numFmtId="0" fontId="9" fillId="3" borderId="0" xfId="0" applyFont="1" applyFill="1" applyAlignment="1">
      <alignment vertical="center"/>
    </xf>
    <xf numFmtId="0" fontId="11" fillId="0" borderId="0" xfId="0" applyFont="1" applyAlignment="1">
      <alignment vertical="center"/>
    </xf>
    <xf numFmtId="0" fontId="9" fillId="3" borderId="0" xfId="0" applyFont="1" applyFill="1" applyAlignment="1">
      <alignment vertical="center" wrapText="1"/>
    </xf>
    <xf numFmtId="49" fontId="10" fillId="0" borderId="1" xfId="0" applyNumberFormat="1" applyFont="1" applyBorder="1" applyAlignment="1">
      <alignment vertical="center"/>
    </xf>
    <xf numFmtId="49" fontId="10" fillId="0" borderId="0" xfId="0" applyNumberFormat="1" applyFont="1" applyAlignment="1">
      <alignment vertical="center"/>
    </xf>
    <xf numFmtId="0" fontId="13" fillId="0" borderId="0" xfId="0" applyFont="1" applyAlignment="1" applyProtection="1">
      <alignment vertical="top"/>
      <protection locked="0"/>
    </xf>
    <xf numFmtId="20" fontId="10" fillId="0" borderId="1" xfId="0" applyNumberFormat="1" applyFont="1" applyBorder="1" applyAlignment="1">
      <alignment vertical="center"/>
    </xf>
    <xf numFmtId="20" fontId="10" fillId="0" borderId="0" xfId="0" applyNumberFormat="1" applyFont="1" applyAlignment="1">
      <alignment vertical="center"/>
    </xf>
    <xf numFmtId="0" fontId="3" fillId="0" borderId="0" xfId="0" applyFont="1" applyAlignment="1" applyProtection="1">
      <alignment vertical="top"/>
      <protection locked="0"/>
    </xf>
    <xf numFmtId="0" fontId="10" fillId="0" borderId="0" xfId="0" applyFont="1" applyAlignment="1">
      <alignment horizontal="left" vertical="center"/>
    </xf>
    <xf numFmtId="0" fontId="14" fillId="0" borderId="0" xfId="0" applyFont="1" applyAlignment="1">
      <alignment horizontal="left" vertical="top"/>
    </xf>
    <xf numFmtId="0" fontId="11" fillId="0" borderId="0" xfId="0" applyFont="1" applyAlignment="1">
      <alignment horizontal="left" vertical="center"/>
    </xf>
    <xf numFmtId="0" fontId="2" fillId="0" borderId="0" xfId="1" applyFont="1" applyAlignment="1">
      <alignment horizontal="left"/>
    </xf>
    <xf numFmtId="0" fontId="2" fillId="0" borderId="0" xfId="1" applyFont="1" applyAlignment="1">
      <alignment wrapText="1"/>
    </xf>
    <xf numFmtId="0" fontId="2" fillId="0" borderId="0" xfId="1" applyFont="1"/>
    <xf numFmtId="0" fontId="0" fillId="0" borderId="0" xfId="0" applyAlignment="1">
      <alignment horizontal="center"/>
    </xf>
    <xf numFmtId="0" fontId="15" fillId="2" borderId="0" xfId="0" applyFont="1" applyFill="1" applyAlignment="1">
      <alignment horizontal="left" vertical="center"/>
    </xf>
    <xf numFmtId="14" fontId="16" fillId="0" borderId="0" xfId="0" applyNumberFormat="1" applyFont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7" fillId="0" borderId="0" xfId="1" applyFont="1"/>
    <xf numFmtId="164" fontId="0" fillId="0" borderId="1" xfId="0" applyNumberFormat="1" applyBorder="1"/>
    <xf numFmtId="164" fontId="2" fillId="0" borderId="1" xfId="0" applyNumberFormat="1" applyFont="1" applyBorder="1" applyAlignment="1">
      <alignment horizontal="right"/>
    </xf>
    <xf numFmtId="164" fontId="4" fillId="0" borderId="0" xfId="1" applyNumberFormat="1" applyFont="1" applyAlignment="1">
      <alignment wrapText="1"/>
    </xf>
    <xf numFmtId="164" fontId="4" fillId="0" borderId="1" xfId="5" applyNumberFormat="1" applyFont="1" applyBorder="1" applyAlignment="1"/>
    <xf numFmtId="165" fontId="10" fillId="0" borderId="1" xfId="0" applyNumberFormat="1" applyFont="1" applyBorder="1" applyAlignment="1">
      <alignment horizontal="left" vertical="center"/>
    </xf>
    <xf numFmtId="0" fontId="4" fillId="0" borderId="0" xfId="0" applyFont="1" applyBorder="1"/>
    <xf numFmtId="0" fontId="2" fillId="0" borderId="0" xfId="0" applyFont="1" applyBorder="1"/>
    <xf numFmtId="0" fontId="0" fillId="0" borderId="0" xfId="0" applyBorder="1"/>
    <xf numFmtId="0" fontId="7" fillId="0" borderId="0" xfId="0" applyFont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" fontId="3" fillId="0" borderId="1" xfId="0" applyNumberFormat="1" applyFont="1" applyBorder="1" applyAlignment="1">
      <alignment horizontal="center"/>
    </xf>
    <xf numFmtId="0" fontId="2" fillId="0" borderId="0" xfId="1" applyFont="1" applyBorder="1" applyAlignment="1">
      <alignment horizontal="left"/>
    </xf>
    <xf numFmtId="0" fontId="2" fillId="0" borderId="0" xfId="1" applyFont="1" applyBorder="1" applyAlignment="1">
      <alignment wrapText="1"/>
    </xf>
    <xf numFmtId="0" fontId="5" fillId="0" borderId="0" xfId="0" applyFont="1" applyAlignment="1">
      <alignment horizontal="center" vertical="center"/>
    </xf>
    <xf numFmtId="0" fontId="12" fillId="4" borderId="3" xfId="0" applyFont="1" applyFill="1" applyBorder="1" applyAlignment="1">
      <alignment horizontal="center"/>
    </xf>
    <xf numFmtId="0" fontId="9" fillId="3" borderId="0" xfId="0" applyFont="1" applyFill="1" applyAlignment="1">
      <alignment horizontal="left" vertical="center"/>
    </xf>
    <xf numFmtId="0" fontId="9" fillId="3" borderId="2" xfId="0" applyFont="1" applyFill="1" applyBorder="1" applyAlignment="1">
      <alignment horizontal="left" vertical="center"/>
    </xf>
    <xf numFmtId="0" fontId="8" fillId="0" borderId="0" xfId="1" applyFont="1" applyAlignment="1">
      <alignment horizontal="center"/>
    </xf>
    <xf numFmtId="0" fontId="18" fillId="0" borderId="0" xfId="0" applyFont="1" applyAlignment="1">
      <alignment horizontal="center"/>
    </xf>
  </cellXfs>
  <cellStyles count="26">
    <cellStyle name="Moneda" xfId="5" builtinId="4"/>
    <cellStyle name="Moneda [0] 2" xfId="11"/>
    <cellStyle name="Moneda [0] 2 2" xfId="15"/>
    <cellStyle name="Moneda [0] 3" xfId="16"/>
    <cellStyle name="Moneda 10" xfId="21"/>
    <cellStyle name="Moneda 2" xfId="2"/>
    <cellStyle name="Moneda 2 2" xfId="10"/>
    <cellStyle name="Moneda 3" xfId="13"/>
    <cellStyle name="Moneda 3 2" xfId="3"/>
    <cellStyle name="Moneda 3 2 2" xfId="4"/>
    <cellStyle name="Moneda 3 2 3" xfId="12"/>
    <cellStyle name="Moneda 3 2 3 2" xfId="17"/>
    <cellStyle name="Moneda 3 2 4" xfId="6"/>
    <cellStyle name="Moneda 4" xfId="14"/>
    <cellStyle name="Moneda 5" xfId="18"/>
    <cellStyle name="Moneda 6" xfId="20"/>
    <cellStyle name="Moneda 7" xfId="23"/>
    <cellStyle name="Moneda 8" xfId="9"/>
    <cellStyle name="Moneda 9" xfId="22"/>
    <cellStyle name="Normal" xfId="0" builtinId="0"/>
    <cellStyle name="Normal 2" xfId="1"/>
    <cellStyle name="Normal 3" xfId="8"/>
    <cellStyle name="Normal 3 2" xfId="7"/>
    <cellStyle name="Normal 3 3" xfId="25"/>
    <cellStyle name="Normal 4" xfId="24"/>
    <cellStyle name="常规 4" xfId="1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3187700" cy="1310837"/>
    <xdr:pic>
      <xdr:nvPicPr>
        <xdr:cNvPr id="4" name="Imagen 3">
          <a:extLst>
            <a:ext uri="{FF2B5EF4-FFF2-40B4-BE49-F238E27FC236}">
              <a16:creationId xmlns:a16="http://schemas.microsoft.com/office/drawing/2014/main" id="{23A5CCBD-D5A2-4AC8-A5A4-49B5F22A12E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0" y="0"/>
          <a:ext cx="3187700" cy="131083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35002</xdr:colOff>
      <xdr:row>0</xdr:row>
      <xdr:rowOff>0</xdr:rowOff>
    </xdr:from>
    <xdr:to>
      <xdr:col>2</xdr:col>
      <xdr:colOff>289560</xdr:colOff>
      <xdr:row>5</xdr:row>
      <xdr:rowOff>123405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C7950BB9-081D-4C99-92BB-D44610CFF8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35002" y="0"/>
          <a:ext cx="3302558" cy="14950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A1:O51"/>
  <sheetViews>
    <sheetView showGridLines="0" tabSelected="1" topLeftCell="A20" zoomScale="75" zoomScaleNormal="75" workbookViewId="0">
      <selection activeCell="D33" sqref="D33"/>
    </sheetView>
  </sheetViews>
  <sheetFormatPr baseColWidth="10" defaultColWidth="11.26953125" defaultRowHeight="20.149999999999999" customHeight="1"/>
  <cols>
    <col min="1" max="1" width="23.1796875" style="1" bestFit="1" customWidth="1"/>
    <col min="2" max="2" width="21.26953125" style="1" customWidth="1"/>
    <col min="3" max="3" width="49.7265625" style="1" customWidth="1"/>
    <col min="4" max="4" width="22.7265625" style="1" bestFit="1" customWidth="1"/>
    <col min="5" max="5" width="19.26953125" style="1" bestFit="1" customWidth="1"/>
    <col min="6" max="6" width="15" style="1" customWidth="1"/>
    <col min="7" max="7" width="16.1796875" style="1" customWidth="1"/>
    <col min="8" max="8" width="11.26953125" style="1"/>
    <col min="9" max="9" width="12.81640625" style="1" bestFit="1" customWidth="1"/>
    <col min="10" max="10" width="14.26953125" style="1" bestFit="1" customWidth="1"/>
    <col min="11" max="11" width="17.26953125" style="1" customWidth="1"/>
    <col min="12" max="16384" width="11.26953125" style="1"/>
  </cols>
  <sheetData>
    <row r="1" spans="1:15" s="7" customFormat="1" ht="20.149999999999999" customHeight="1">
      <c r="A1" s="5"/>
      <c r="B1" s="5"/>
      <c r="C1" s="6"/>
      <c r="D1" s="6"/>
      <c r="E1" s="6"/>
      <c r="F1" s="6"/>
    </row>
    <row r="2" spans="1:15" s="7" customFormat="1" ht="20.149999999999999" customHeight="1">
      <c r="A2" s="62" t="s">
        <v>0</v>
      </c>
      <c r="B2" s="62"/>
      <c r="C2" s="62"/>
      <c r="D2" s="62"/>
      <c r="E2" s="62"/>
      <c r="F2" s="62"/>
      <c r="G2" s="62"/>
      <c r="H2" s="22"/>
    </row>
    <row r="3" spans="1:15" s="7" customFormat="1" ht="20.149999999999999" customHeight="1">
      <c r="A3" s="62" t="s">
        <v>14</v>
      </c>
      <c r="B3" s="62"/>
      <c r="C3" s="62"/>
      <c r="D3" s="62"/>
      <c r="E3" s="62"/>
      <c r="F3" s="62"/>
      <c r="G3" s="62"/>
      <c r="H3" s="22"/>
    </row>
    <row r="4" spans="1:15" s="7" customFormat="1" ht="20.149999999999999" customHeight="1">
      <c r="A4" s="62" t="s">
        <v>1</v>
      </c>
      <c r="B4" s="62"/>
      <c r="C4" s="62"/>
      <c r="D4" s="62"/>
      <c r="E4" s="62"/>
      <c r="F4" s="62"/>
      <c r="G4" s="62"/>
      <c r="H4" s="22"/>
      <c r="N4" s="58"/>
      <c r="O4" s="58"/>
    </row>
    <row r="5" spans="1:15" s="7" customFormat="1" ht="20.149999999999999" customHeight="1">
      <c r="A5" s="22"/>
      <c r="B5" s="22"/>
      <c r="C5" s="22"/>
      <c r="D5" s="22"/>
      <c r="E5" s="22"/>
      <c r="F5" s="22"/>
      <c r="G5" s="22"/>
      <c r="N5" s="58"/>
      <c r="O5" s="58"/>
    </row>
    <row r="6" spans="1:15" s="7" customFormat="1" ht="20.149999999999999" customHeight="1">
      <c r="A6" s="22"/>
      <c r="B6" s="22"/>
      <c r="C6" s="22"/>
      <c r="D6" s="22"/>
      <c r="E6" s="22"/>
      <c r="F6" s="22"/>
      <c r="G6" s="22"/>
      <c r="N6" s="23"/>
      <c r="O6" s="23"/>
    </row>
    <row r="7" spans="1:15" s="7" customFormat="1" ht="20.149999999999999" customHeight="1">
      <c r="A7" s="60" t="s">
        <v>15</v>
      </c>
      <c r="B7" s="61"/>
      <c r="C7" s="48">
        <f ca="1">NOW()</f>
        <v>45280.503689004632</v>
      </c>
      <c r="D7" s="24" t="s">
        <v>16</v>
      </c>
      <c r="E7" s="21"/>
      <c r="F7" s="25"/>
      <c r="G7" s="25"/>
      <c r="N7" s="23"/>
      <c r="O7" s="23"/>
    </row>
    <row r="8" spans="1:15" s="7" customFormat="1" ht="20.149999999999999" customHeight="1">
      <c r="A8" s="1"/>
      <c r="B8" s="11"/>
      <c r="C8" s="11"/>
      <c r="D8" s="11"/>
      <c r="E8" s="11"/>
      <c r="F8" s="11"/>
      <c r="G8" s="1"/>
      <c r="N8" s="23"/>
      <c r="O8" s="23"/>
    </row>
    <row r="9" spans="1:15" s="7" customFormat="1" ht="20.149999999999999" customHeight="1">
      <c r="A9" s="60" t="s">
        <v>17</v>
      </c>
      <c r="B9" s="61"/>
      <c r="C9" s="19"/>
      <c r="D9" s="26" t="s">
        <v>18</v>
      </c>
      <c r="E9" s="27"/>
      <c r="F9" s="28"/>
      <c r="G9" s="28"/>
      <c r="N9" s="23"/>
      <c r="O9" s="23"/>
    </row>
    <row r="10" spans="1:15" s="7" customFormat="1" ht="20.149999999999999" customHeight="1">
      <c r="A10" s="1"/>
      <c r="B10" s="11"/>
      <c r="C10" s="11"/>
      <c r="D10" s="11"/>
      <c r="E10" s="11"/>
      <c r="F10" s="11"/>
      <c r="G10" s="1"/>
      <c r="N10" s="23"/>
      <c r="O10" s="23"/>
    </row>
    <row r="11" spans="1:15" s="7" customFormat="1" ht="20.149999999999999" customHeight="1">
      <c r="A11" s="60" t="s">
        <v>19</v>
      </c>
      <c r="B11" s="61"/>
      <c r="C11" s="20"/>
      <c r="D11" s="26" t="s">
        <v>20</v>
      </c>
      <c r="E11" s="19" t="s">
        <v>21</v>
      </c>
      <c r="F11" s="12"/>
      <c r="G11" s="12"/>
      <c r="N11" s="23"/>
      <c r="O11" s="23"/>
    </row>
    <row r="12" spans="1:15" s="7" customFormat="1" ht="20.149999999999999" customHeight="1">
      <c r="A12" s="1"/>
      <c r="B12" s="11"/>
      <c r="C12" s="11"/>
      <c r="D12" s="11"/>
      <c r="E12" s="11"/>
      <c r="F12" s="11"/>
      <c r="G12" s="1"/>
      <c r="N12" s="29"/>
      <c r="O12" s="29"/>
    </row>
    <row r="13" spans="1:15" s="7" customFormat="1" ht="20.149999999999999" customHeight="1">
      <c r="A13" s="60" t="s">
        <v>22</v>
      </c>
      <c r="B13" s="61"/>
      <c r="C13" s="48"/>
      <c r="D13" s="26" t="s">
        <v>23</v>
      </c>
      <c r="E13" s="30"/>
      <c r="F13" s="31"/>
      <c r="G13" s="31"/>
      <c r="N13" s="29"/>
      <c r="O13" s="29"/>
    </row>
    <row r="14" spans="1:15" s="7" customFormat="1" ht="20.149999999999999" customHeight="1">
      <c r="A14" s="1"/>
      <c r="B14" s="11"/>
      <c r="C14" s="11"/>
      <c r="D14" s="11"/>
      <c r="E14" s="11"/>
      <c r="F14" s="11"/>
      <c r="G14" s="10"/>
      <c r="N14" s="32"/>
      <c r="O14" s="32"/>
    </row>
    <row r="15" spans="1:15" s="7" customFormat="1" ht="20.149999999999999" customHeight="1">
      <c r="A15" s="60" t="s">
        <v>24</v>
      </c>
      <c r="B15" s="61"/>
      <c r="C15" s="19"/>
      <c r="D15" s="12"/>
      <c r="E15" s="33"/>
      <c r="F15" s="33"/>
      <c r="G15" s="12"/>
      <c r="N15" s="32"/>
      <c r="O15" s="32"/>
    </row>
    <row r="16" spans="1:15" s="7" customFormat="1" ht="20.149999999999999" customHeight="1">
      <c r="A16" s="1"/>
      <c r="B16" s="11"/>
      <c r="C16" s="11"/>
      <c r="D16" s="11"/>
      <c r="E16" s="11"/>
      <c r="F16" s="11"/>
      <c r="G16" s="10"/>
      <c r="N16" s="32"/>
      <c r="O16" s="32"/>
    </row>
    <row r="17" spans="1:15" s="7" customFormat="1" ht="20.149999999999999" customHeight="1">
      <c r="A17" s="60" t="s">
        <v>25</v>
      </c>
      <c r="B17" s="61"/>
      <c r="C17" s="19"/>
      <c r="D17" s="26" t="s">
        <v>42</v>
      </c>
      <c r="E17" s="30"/>
      <c r="F17" s="33"/>
      <c r="G17" s="12"/>
      <c r="N17" s="32"/>
      <c r="O17" s="32"/>
    </row>
    <row r="18" spans="1:15" s="7" customFormat="1" ht="20.149999999999999" customHeight="1">
      <c r="A18" s="1"/>
      <c r="B18" s="11"/>
      <c r="C18" s="11"/>
      <c r="D18" s="11"/>
      <c r="E18" s="11"/>
      <c r="F18" s="11"/>
      <c r="G18" s="10"/>
      <c r="N18" s="34"/>
      <c r="O18" s="34"/>
    </row>
    <row r="19" spans="1:15" s="7" customFormat="1" ht="20.149999999999999" customHeight="1">
      <c r="A19" s="60" t="s">
        <v>26</v>
      </c>
      <c r="B19" s="61"/>
      <c r="C19" s="21"/>
      <c r="D19" s="25"/>
      <c r="E19" s="35"/>
      <c r="F19" s="35"/>
      <c r="G19" s="17"/>
      <c r="N19" s="34"/>
      <c r="O19" s="34"/>
    </row>
    <row r="20" spans="1:15" s="7" customFormat="1" ht="20.149999999999999" customHeight="1">
      <c r="A20" s="1"/>
      <c r="B20" s="13"/>
      <c r="C20" s="1"/>
      <c r="D20" s="1"/>
      <c r="E20" s="1"/>
      <c r="F20" s="1"/>
      <c r="G20" s="1"/>
      <c r="N20" s="34"/>
      <c r="O20" s="34"/>
    </row>
    <row r="21" spans="1:15" s="7" customFormat="1" ht="20.149999999999999" customHeight="1">
      <c r="A21" s="59"/>
      <c r="B21" s="59"/>
      <c r="C21" s="59"/>
      <c r="D21" s="59"/>
      <c r="E21" s="59"/>
      <c r="F21" s="59"/>
      <c r="G21" s="59"/>
      <c r="N21" s="34"/>
      <c r="O21" s="34"/>
    </row>
    <row r="22" spans="1:15" s="7" customFormat="1" ht="30" customHeight="1">
      <c r="A22" s="14" t="s">
        <v>27</v>
      </c>
      <c r="B22" s="14" t="s">
        <v>29</v>
      </c>
      <c r="C22" s="14" t="s">
        <v>28</v>
      </c>
      <c r="D22" s="14" t="s">
        <v>2</v>
      </c>
      <c r="E22" s="14" t="s">
        <v>39</v>
      </c>
      <c r="F22" s="15" t="s">
        <v>30</v>
      </c>
      <c r="G22" s="15" t="s">
        <v>31</v>
      </c>
      <c r="N22" s="34"/>
      <c r="O22" s="34"/>
    </row>
    <row r="23" spans="1:15" ht="20.149999999999999" customHeight="1">
      <c r="A23" s="53" t="s">
        <v>3</v>
      </c>
      <c r="B23" s="53" t="s">
        <v>43</v>
      </c>
      <c r="C23" s="54" t="s">
        <v>64</v>
      </c>
      <c r="D23" s="55">
        <v>5</v>
      </c>
      <c r="E23" s="2"/>
      <c r="F23" s="44"/>
      <c r="G23" s="45">
        <f t="shared" ref="G23:G33" si="0">+D23*F23</f>
        <v>0</v>
      </c>
    </row>
    <row r="24" spans="1:15" ht="20.149999999999999" customHeight="1">
      <c r="A24" s="53" t="s">
        <v>4</v>
      </c>
      <c r="B24" s="53" t="s">
        <v>44</v>
      </c>
      <c r="C24" s="54" t="s">
        <v>54</v>
      </c>
      <c r="D24" s="55">
        <v>4</v>
      </c>
      <c r="E24" s="2"/>
      <c r="F24" s="44"/>
      <c r="G24" s="45">
        <f t="shared" si="0"/>
        <v>0</v>
      </c>
    </row>
    <row r="25" spans="1:15" ht="20.149999999999999" customHeight="1">
      <c r="A25" s="53" t="s">
        <v>5</v>
      </c>
      <c r="B25" s="53" t="s">
        <v>45</v>
      </c>
      <c r="C25" s="54" t="s">
        <v>55</v>
      </c>
      <c r="D25" s="55">
        <v>4</v>
      </c>
      <c r="E25" s="2"/>
      <c r="F25" s="44"/>
      <c r="G25" s="45">
        <f t="shared" si="0"/>
        <v>0</v>
      </c>
    </row>
    <row r="26" spans="1:15" ht="20.149999999999999" customHeight="1">
      <c r="A26" s="53" t="s">
        <v>6</v>
      </c>
      <c r="B26" s="53" t="s">
        <v>46</v>
      </c>
      <c r="C26" s="54" t="s">
        <v>56</v>
      </c>
      <c r="D26" s="55">
        <v>4</v>
      </c>
      <c r="E26" s="2"/>
      <c r="F26" s="44"/>
      <c r="G26" s="45">
        <f t="shared" si="0"/>
        <v>0</v>
      </c>
    </row>
    <row r="27" spans="1:15" ht="20.149999999999999" customHeight="1">
      <c r="A27" s="53" t="s">
        <v>7</v>
      </c>
      <c r="B27" s="53" t="s">
        <v>47</v>
      </c>
      <c r="C27" s="54" t="s">
        <v>57</v>
      </c>
      <c r="D27" s="55">
        <v>4</v>
      </c>
      <c r="E27" s="2"/>
      <c r="F27" s="44"/>
      <c r="G27" s="45">
        <f t="shared" si="0"/>
        <v>0</v>
      </c>
    </row>
    <row r="28" spans="1:15" ht="20.149999999999999" customHeight="1">
      <c r="A28" s="53" t="s">
        <v>8</v>
      </c>
      <c r="B28" s="53" t="s">
        <v>48</v>
      </c>
      <c r="C28" s="54" t="s">
        <v>58</v>
      </c>
      <c r="D28" s="55">
        <v>4</v>
      </c>
      <c r="E28" s="2"/>
      <c r="F28" s="44"/>
      <c r="G28" s="45">
        <f t="shared" si="0"/>
        <v>0</v>
      </c>
    </row>
    <row r="29" spans="1:15" ht="20.149999999999999" customHeight="1">
      <c r="A29" s="53" t="s">
        <v>9</v>
      </c>
      <c r="B29" s="53" t="s">
        <v>49</v>
      </c>
      <c r="C29" s="54" t="s">
        <v>59</v>
      </c>
      <c r="D29" s="55">
        <v>4</v>
      </c>
      <c r="E29" s="2"/>
      <c r="F29" s="44"/>
      <c r="G29" s="45">
        <f t="shared" si="0"/>
        <v>0</v>
      </c>
    </row>
    <row r="30" spans="1:15" ht="20.149999999999999" customHeight="1">
      <c r="A30" s="53" t="s">
        <v>10</v>
      </c>
      <c r="B30" s="53" t="s">
        <v>50</v>
      </c>
      <c r="C30" s="54" t="s">
        <v>60</v>
      </c>
      <c r="D30" s="55">
        <v>4</v>
      </c>
      <c r="E30" s="2"/>
      <c r="F30" s="44"/>
      <c r="G30" s="45">
        <f t="shared" si="0"/>
        <v>0</v>
      </c>
    </row>
    <row r="31" spans="1:15" ht="20.149999999999999" customHeight="1">
      <c r="A31" s="53" t="s">
        <v>11</v>
      </c>
      <c r="B31" s="53" t="s">
        <v>51</v>
      </c>
      <c r="C31" s="54" t="s">
        <v>61</v>
      </c>
      <c r="D31" s="55">
        <v>4</v>
      </c>
      <c r="E31" s="2"/>
      <c r="F31" s="44"/>
      <c r="G31" s="45">
        <f t="shared" si="0"/>
        <v>0</v>
      </c>
    </row>
    <row r="32" spans="1:15" ht="20.149999999999999" customHeight="1">
      <c r="A32" s="53" t="s">
        <v>12</v>
      </c>
      <c r="B32" s="53" t="s">
        <v>52</v>
      </c>
      <c r="C32" s="54" t="s">
        <v>62</v>
      </c>
      <c r="D32" s="55">
        <v>4</v>
      </c>
      <c r="E32" s="2"/>
      <c r="F32" s="44"/>
      <c r="G32" s="45">
        <f t="shared" si="0"/>
        <v>0</v>
      </c>
    </row>
    <row r="33" spans="1:8" ht="20.149999999999999" customHeight="1">
      <c r="A33" s="53" t="s">
        <v>13</v>
      </c>
      <c r="B33" s="53" t="s">
        <v>53</v>
      </c>
      <c r="C33" s="54" t="s">
        <v>63</v>
      </c>
      <c r="D33" s="55">
        <v>0</v>
      </c>
      <c r="E33" s="2"/>
      <c r="F33" s="44"/>
      <c r="G33" s="45">
        <f t="shared" si="0"/>
        <v>0</v>
      </c>
    </row>
    <row r="34" spans="1:8" ht="20.149999999999999" customHeight="1">
      <c r="F34" s="46" t="s">
        <v>32</v>
      </c>
      <c r="G34" s="47">
        <f>SUM(G15:G33)</f>
        <v>0</v>
      </c>
    </row>
    <row r="35" spans="1:8" ht="20.149999999999999" customHeight="1">
      <c r="B35" s="4"/>
      <c r="F35" s="46" t="s">
        <v>33</v>
      </c>
      <c r="G35" s="47">
        <f>+G34*0.12</f>
        <v>0</v>
      </c>
    </row>
    <row r="36" spans="1:8" ht="20.149999999999999" customHeight="1">
      <c r="B36" s="4"/>
      <c r="F36" s="46" t="s">
        <v>34</v>
      </c>
      <c r="G36" s="47">
        <f>+G34+G35</f>
        <v>0</v>
      </c>
    </row>
    <row r="37" spans="1:8" ht="20.149999999999999" customHeight="1">
      <c r="A37" s="50"/>
      <c r="B37" s="49"/>
      <c r="C37" s="50"/>
    </row>
    <row r="38" spans="1:8" s="8" customFormat="1" ht="15.5">
      <c r="A38" s="52"/>
      <c r="B38" s="52"/>
      <c r="C38" s="52"/>
    </row>
    <row r="39" spans="1:8" s="8" customFormat="1" ht="15.5">
      <c r="A39" s="52"/>
      <c r="B39" s="52"/>
      <c r="C39" s="52"/>
      <c r="H39" s="9"/>
    </row>
    <row r="40" spans="1:8" s="8" customFormat="1" ht="15.5">
      <c r="A40" s="52"/>
      <c r="B40" s="52"/>
      <c r="C40" s="52"/>
      <c r="H40" s="9"/>
    </row>
    <row r="41" spans="1:8" s="8" customFormat="1" ht="15.5">
      <c r="A41" s="52"/>
      <c r="B41" s="52"/>
      <c r="C41" s="52"/>
      <c r="H41" s="9"/>
    </row>
    <row r="42" spans="1:8" s="8" customFormat="1" ht="15.5">
      <c r="A42" s="52"/>
      <c r="B42" s="52"/>
      <c r="C42" s="52"/>
      <c r="H42" s="9"/>
    </row>
    <row r="43" spans="1:8" s="8" customFormat="1" ht="15.5">
      <c r="A43" s="52"/>
      <c r="B43" s="52"/>
      <c r="C43" s="52"/>
      <c r="H43" s="9"/>
    </row>
    <row r="44" spans="1:8" customFormat="1" ht="14.5">
      <c r="A44" s="51"/>
      <c r="B44" s="51"/>
      <c r="C44" s="51"/>
    </row>
    <row r="45" spans="1:8" customFormat="1" ht="14.5">
      <c r="A45" s="51"/>
      <c r="B45" s="51"/>
      <c r="C45" s="51"/>
    </row>
    <row r="46" spans="1:8" s="8" customFormat="1" ht="15.5">
      <c r="A46" s="52"/>
      <c r="B46" s="52"/>
      <c r="C46" s="52"/>
      <c r="H46" s="9"/>
    </row>
    <row r="47" spans="1:8" s="8" customFormat="1" ht="15.5">
      <c r="A47" s="52"/>
      <c r="B47" s="52"/>
      <c r="C47" s="52"/>
      <c r="H47" s="9"/>
    </row>
    <row r="48" spans="1:8" s="38" customFormat="1" ht="20.149999999999999" customHeight="1">
      <c r="A48" s="56"/>
      <c r="B48" s="56"/>
      <c r="C48" s="57"/>
    </row>
    <row r="49" spans="1:3" s="38" customFormat="1" ht="20.149999999999999" customHeight="1">
      <c r="A49" s="52"/>
      <c r="B49" s="52"/>
      <c r="C49" s="52"/>
    </row>
    <row r="50" spans="1:3" ht="20.149999999999999" customHeight="1">
      <c r="A50" s="50"/>
      <c r="B50" s="50"/>
      <c r="C50" s="50"/>
    </row>
    <row r="51" spans="1:3" ht="20.149999999999999" customHeight="1">
      <c r="A51" s="50"/>
      <c r="B51" s="50"/>
      <c r="C51" s="50"/>
    </row>
  </sheetData>
  <mergeCells count="12">
    <mergeCell ref="N4:O5"/>
    <mergeCell ref="A21:G21"/>
    <mergeCell ref="A19:B19"/>
    <mergeCell ref="A2:G2"/>
    <mergeCell ref="A3:G3"/>
    <mergeCell ref="A4:G4"/>
    <mergeCell ref="A7:B7"/>
    <mergeCell ref="A9:B9"/>
    <mergeCell ref="A17:B17"/>
    <mergeCell ref="A15:B15"/>
    <mergeCell ref="A11:B11"/>
    <mergeCell ref="A13:B13"/>
  </mergeCells>
  <pageMargins left="0.70866141732283472" right="0.70866141732283472" top="0.74803149606299213" bottom="0.74803149606299213" header="0.31496062992125984" footer="0.31496062992125984"/>
  <pageSetup paperSize="9" scale="52" fitToHeight="0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1:P49"/>
  <sheetViews>
    <sheetView showGridLines="0" topLeftCell="A6" zoomScale="70" zoomScaleNormal="70" workbookViewId="0">
      <selection activeCell="L21" sqref="L21"/>
    </sheetView>
  </sheetViews>
  <sheetFormatPr baseColWidth="10" defaultColWidth="11.26953125" defaultRowHeight="20.149999999999999" customHeight="1"/>
  <cols>
    <col min="1" max="1" width="23.1796875" style="1" bestFit="1" customWidth="1"/>
    <col min="2" max="2" width="21.26953125" style="1" customWidth="1"/>
    <col min="3" max="3" width="49.7265625" style="1" customWidth="1"/>
    <col min="4" max="4" width="22.7265625" style="1" bestFit="1" customWidth="1"/>
    <col min="5" max="5" width="19.26953125" style="1" bestFit="1" customWidth="1"/>
    <col min="6" max="6" width="15" style="1" customWidth="1"/>
    <col min="7" max="7" width="16.1796875" style="1" customWidth="1"/>
    <col min="8" max="16384" width="11.26953125" style="1"/>
  </cols>
  <sheetData>
    <row r="1" spans="1:16" customFormat="1" ht="24" customHeight="1">
      <c r="B1" s="39"/>
      <c r="C1" s="39"/>
      <c r="D1" s="40"/>
      <c r="E1" s="40"/>
      <c r="F1" s="40"/>
      <c r="G1" s="40"/>
      <c r="H1" s="40"/>
      <c r="I1" s="40"/>
      <c r="J1" s="40"/>
      <c r="K1" s="40"/>
      <c r="L1" s="41"/>
      <c r="M1" s="42"/>
    </row>
    <row r="2" spans="1:16" customFormat="1" ht="18">
      <c r="A2" s="62" t="s">
        <v>37</v>
      </c>
      <c r="B2" s="62"/>
      <c r="C2" s="62"/>
      <c r="D2" s="62"/>
      <c r="E2" s="62"/>
      <c r="F2" s="62"/>
      <c r="G2" s="62"/>
      <c r="H2" s="40"/>
      <c r="I2" s="40"/>
      <c r="J2" s="40"/>
      <c r="K2" s="40"/>
      <c r="L2" s="41"/>
      <c r="M2" s="42"/>
    </row>
    <row r="3" spans="1:16" customFormat="1" ht="23">
      <c r="A3" s="62" t="s">
        <v>38</v>
      </c>
      <c r="B3" s="62"/>
      <c r="C3" s="62"/>
      <c r="D3" s="62"/>
      <c r="E3" s="62"/>
      <c r="F3" s="62"/>
      <c r="G3" s="62"/>
      <c r="H3" s="43"/>
      <c r="I3" s="43"/>
      <c r="J3" s="43"/>
      <c r="K3" s="43"/>
      <c r="L3" s="43"/>
      <c r="M3" s="43"/>
    </row>
    <row r="4" spans="1:16" customFormat="1" ht="23">
      <c r="A4" s="63" t="s">
        <v>1</v>
      </c>
      <c r="B4" s="63"/>
      <c r="C4" s="63"/>
      <c r="D4" s="63"/>
      <c r="E4" s="63"/>
      <c r="F4" s="63"/>
      <c r="G4" s="63"/>
      <c r="H4" s="43"/>
      <c r="I4" s="43"/>
      <c r="J4" s="43"/>
      <c r="K4" s="43"/>
      <c r="L4" s="43"/>
      <c r="M4" s="43"/>
      <c r="N4" s="58"/>
      <c r="O4" s="58"/>
      <c r="P4" s="7"/>
    </row>
    <row r="5" spans="1:16" s="7" customFormat="1" ht="20.149999999999999" customHeight="1">
      <c r="A5" s="22"/>
      <c r="B5" s="22"/>
      <c r="C5" s="22"/>
      <c r="D5" s="22"/>
      <c r="E5" s="22"/>
      <c r="F5" s="22"/>
      <c r="G5" s="22"/>
      <c r="N5" s="58"/>
      <c r="O5" s="58"/>
    </row>
    <row r="6" spans="1:16" s="7" customFormat="1" ht="20.149999999999999" customHeight="1">
      <c r="A6" s="22"/>
      <c r="B6" s="22"/>
      <c r="C6" s="22"/>
      <c r="D6" s="22"/>
      <c r="E6" s="22"/>
      <c r="F6" s="22"/>
      <c r="G6" s="22"/>
      <c r="N6" s="23"/>
      <c r="O6" s="23"/>
    </row>
    <row r="7" spans="1:16" s="7" customFormat="1" ht="20.149999999999999" customHeight="1">
      <c r="A7" s="60" t="s">
        <v>15</v>
      </c>
      <c r="B7" s="61"/>
      <c r="C7" s="48">
        <f ca="1">NOW()</f>
        <v>45280.503689004632</v>
      </c>
      <c r="D7" s="24" t="s">
        <v>16</v>
      </c>
      <c r="E7" s="21"/>
      <c r="F7" s="25"/>
      <c r="G7" s="25"/>
      <c r="N7" s="23"/>
      <c r="O7" s="23"/>
    </row>
    <row r="8" spans="1:16" s="7" customFormat="1" ht="20.149999999999999" customHeight="1">
      <c r="A8" s="1"/>
      <c r="B8" s="11"/>
      <c r="C8" s="11"/>
      <c r="D8" s="11"/>
      <c r="E8" s="11"/>
      <c r="F8" s="11"/>
      <c r="G8" s="1"/>
      <c r="N8" s="23"/>
      <c r="O8" s="23"/>
    </row>
    <row r="9" spans="1:16" s="7" customFormat="1" ht="20.149999999999999" customHeight="1">
      <c r="A9" s="60" t="s">
        <v>17</v>
      </c>
      <c r="B9" s="61"/>
      <c r="C9" s="19"/>
      <c r="D9" s="26" t="s">
        <v>18</v>
      </c>
      <c r="E9" s="27"/>
      <c r="F9" s="28"/>
      <c r="G9" s="28"/>
      <c r="N9" s="23"/>
      <c r="O9" s="23"/>
    </row>
    <row r="10" spans="1:16" s="7" customFormat="1" ht="20.149999999999999" customHeight="1">
      <c r="A10" s="1"/>
      <c r="B10" s="11"/>
      <c r="C10" s="11"/>
      <c r="D10" s="11"/>
      <c r="E10" s="11"/>
      <c r="F10" s="11"/>
      <c r="G10" s="1"/>
      <c r="N10" s="23"/>
      <c r="O10" s="23"/>
    </row>
    <row r="11" spans="1:16" s="7" customFormat="1" ht="20.149999999999999" customHeight="1">
      <c r="A11" s="60" t="s">
        <v>19</v>
      </c>
      <c r="B11" s="61"/>
      <c r="C11" s="20"/>
      <c r="D11" s="26" t="s">
        <v>20</v>
      </c>
      <c r="E11" s="19" t="s">
        <v>21</v>
      </c>
      <c r="F11" s="12"/>
      <c r="G11" s="12"/>
      <c r="N11" s="23"/>
      <c r="O11" s="23"/>
    </row>
    <row r="12" spans="1:16" s="7" customFormat="1" ht="20.149999999999999" customHeight="1">
      <c r="A12" s="1"/>
      <c r="B12" s="11"/>
      <c r="C12" s="11"/>
      <c r="D12" s="11"/>
      <c r="E12" s="11"/>
      <c r="F12" s="11"/>
      <c r="G12" s="1"/>
      <c r="N12" s="29"/>
      <c r="O12" s="29"/>
    </row>
    <row r="13" spans="1:16" s="7" customFormat="1" ht="20.149999999999999" customHeight="1">
      <c r="A13" s="60" t="s">
        <v>22</v>
      </c>
      <c r="B13" s="61"/>
      <c r="C13" s="48"/>
      <c r="D13" s="26" t="s">
        <v>23</v>
      </c>
      <c r="E13" s="30"/>
      <c r="F13" s="31"/>
      <c r="G13" s="31"/>
      <c r="N13" s="29"/>
      <c r="O13" s="29"/>
    </row>
    <row r="14" spans="1:16" s="7" customFormat="1" ht="20.149999999999999" customHeight="1">
      <c r="A14" s="1"/>
      <c r="B14" s="11"/>
      <c r="C14" s="11"/>
      <c r="D14" s="11"/>
      <c r="E14" s="11"/>
      <c r="F14" s="11"/>
      <c r="G14" s="10"/>
      <c r="N14" s="32"/>
      <c r="O14" s="32"/>
    </row>
    <row r="15" spans="1:16" s="7" customFormat="1" ht="20.149999999999999" customHeight="1">
      <c r="A15" s="60" t="s">
        <v>24</v>
      </c>
      <c r="B15" s="61"/>
      <c r="C15" s="19"/>
      <c r="D15" s="12"/>
      <c r="E15" s="33"/>
      <c r="F15" s="33"/>
      <c r="G15" s="12"/>
      <c r="N15" s="32"/>
      <c r="O15" s="32"/>
    </row>
    <row r="16" spans="1:16" s="7" customFormat="1" ht="20.149999999999999" customHeight="1">
      <c r="A16" s="1"/>
      <c r="B16" s="11"/>
      <c r="C16" s="11"/>
      <c r="D16" s="11"/>
      <c r="E16" s="11"/>
      <c r="F16" s="11"/>
      <c r="G16" s="10"/>
      <c r="N16" s="32"/>
      <c r="O16" s="32"/>
    </row>
    <row r="17" spans="1:15" s="7" customFormat="1" ht="20.149999999999999" customHeight="1">
      <c r="A17" s="60" t="s">
        <v>25</v>
      </c>
      <c r="B17" s="61"/>
      <c r="C17" s="19"/>
      <c r="D17" s="26" t="s">
        <v>42</v>
      </c>
      <c r="E17" s="30"/>
      <c r="F17" s="33"/>
      <c r="G17" s="12"/>
      <c r="N17" s="32"/>
      <c r="O17" s="32"/>
    </row>
    <row r="18" spans="1:15" s="7" customFormat="1" ht="20.149999999999999" customHeight="1">
      <c r="A18" s="1"/>
      <c r="B18" s="11"/>
      <c r="C18" s="11"/>
      <c r="D18" s="11"/>
      <c r="E18" s="11"/>
      <c r="F18" s="11"/>
      <c r="G18" s="10"/>
      <c r="N18" s="34"/>
      <c r="O18" s="34"/>
    </row>
    <row r="19" spans="1:15" s="7" customFormat="1" ht="20.149999999999999" customHeight="1">
      <c r="A19" s="60" t="s">
        <v>26</v>
      </c>
      <c r="B19" s="61"/>
      <c r="C19" s="21"/>
      <c r="D19" s="25"/>
      <c r="E19" s="35"/>
      <c r="F19" s="35"/>
      <c r="G19" s="17"/>
      <c r="N19" s="34"/>
      <c r="O19" s="34"/>
    </row>
    <row r="20" spans="1:15" s="7" customFormat="1" ht="20.149999999999999" customHeight="1">
      <c r="A20" s="1"/>
      <c r="B20" s="13"/>
      <c r="C20" s="1"/>
      <c r="D20" s="1"/>
      <c r="E20" s="1"/>
      <c r="F20" s="1"/>
      <c r="G20" s="1"/>
      <c r="N20" s="34"/>
      <c r="O20" s="34"/>
    </row>
    <row r="21" spans="1:15" s="7" customFormat="1" ht="20.149999999999999" customHeight="1">
      <c r="A21" s="59"/>
      <c r="B21" s="59"/>
      <c r="C21" s="59"/>
      <c r="D21" s="59"/>
      <c r="E21" s="59"/>
      <c r="F21" s="59"/>
      <c r="G21" s="59"/>
      <c r="N21" s="34"/>
      <c r="O21" s="34"/>
    </row>
    <row r="22" spans="1:15" s="7" customFormat="1" ht="30" customHeight="1">
      <c r="A22" s="14" t="s">
        <v>27</v>
      </c>
      <c r="B22" s="14" t="s">
        <v>29</v>
      </c>
      <c r="C22" s="14" t="s">
        <v>28</v>
      </c>
      <c r="D22" s="14" t="s">
        <v>2</v>
      </c>
      <c r="E22" s="14" t="s">
        <v>39</v>
      </c>
      <c r="F22" s="15" t="s">
        <v>30</v>
      </c>
      <c r="G22" s="15" t="s">
        <v>31</v>
      </c>
      <c r="N22" s="34"/>
      <c r="O22" s="34"/>
    </row>
    <row r="23" spans="1:15" ht="20.149999999999999" customHeight="1">
      <c r="A23" s="2" t="s">
        <v>3</v>
      </c>
      <c r="B23" s="2" t="s">
        <v>43</v>
      </c>
      <c r="C23" s="3" t="s">
        <v>64</v>
      </c>
      <c r="D23" s="16">
        <v>4</v>
      </c>
      <c r="E23" s="2"/>
      <c r="F23" s="44"/>
      <c r="G23" s="45">
        <f t="shared" ref="G23:G33" si="0">+D23*F23</f>
        <v>0</v>
      </c>
    </row>
    <row r="24" spans="1:15" ht="20.149999999999999" customHeight="1">
      <c r="A24" s="2" t="s">
        <v>4</v>
      </c>
      <c r="B24" s="2" t="s">
        <v>44</v>
      </c>
      <c r="C24" s="3" t="s">
        <v>54</v>
      </c>
      <c r="D24" s="16">
        <v>4</v>
      </c>
      <c r="E24" s="2"/>
      <c r="F24" s="44"/>
      <c r="G24" s="45">
        <f t="shared" si="0"/>
        <v>0</v>
      </c>
    </row>
    <row r="25" spans="1:15" ht="20.149999999999999" customHeight="1">
      <c r="A25" s="2" t="s">
        <v>5</v>
      </c>
      <c r="B25" s="2" t="s">
        <v>45</v>
      </c>
      <c r="C25" s="3" t="s">
        <v>55</v>
      </c>
      <c r="D25" s="16">
        <v>4</v>
      </c>
      <c r="E25" s="2"/>
      <c r="F25" s="44"/>
      <c r="G25" s="45">
        <f t="shared" si="0"/>
        <v>0</v>
      </c>
    </row>
    <row r="26" spans="1:15" ht="20.149999999999999" customHeight="1">
      <c r="A26" s="2" t="s">
        <v>6</v>
      </c>
      <c r="B26" s="2" t="s">
        <v>46</v>
      </c>
      <c r="C26" s="3" t="s">
        <v>56</v>
      </c>
      <c r="D26" s="16">
        <v>4</v>
      </c>
      <c r="E26" s="2"/>
      <c r="F26" s="44"/>
      <c r="G26" s="45">
        <f t="shared" si="0"/>
        <v>0</v>
      </c>
    </row>
    <row r="27" spans="1:15" ht="20.149999999999999" customHeight="1">
      <c r="A27" s="2" t="s">
        <v>7</v>
      </c>
      <c r="B27" s="2" t="s">
        <v>47</v>
      </c>
      <c r="C27" s="3" t="s">
        <v>57</v>
      </c>
      <c r="D27" s="16">
        <v>4</v>
      </c>
      <c r="E27" s="2"/>
      <c r="F27" s="44"/>
      <c r="G27" s="45">
        <f t="shared" si="0"/>
        <v>0</v>
      </c>
    </row>
    <row r="28" spans="1:15" ht="20.149999999999999" customHeight="1">
      <c r="A28" s="2" t="s">
        <v>8</v>
      </c>
      <c r="B28" s="2" t="s">
        <v>48</v>
      </c>
      <c r="C28" s="3" t="s">
        <v>58</v>
      </c>
      <c r="D28" s="16">
        <v>4</v>
      </c>
      <c r="E28" s="2"/>
      <c r="F28" s="44"/>
      <c r="G28" s="45">
        <f t="shared" si="0"/>
        <v>0</v>
      </c>
    </row>
    <row r="29" spans="1:15" ht="20.149999999999999" customHeight="1">
      <c r="A29" s="2" t="s">
        <v>9</v>
      </c>
      <c r="B29" s="2" t="s">
        <v>49</v>
      </c>
      <c r="C29" s="3" t="s">
        <v>59</v>
      </c>
      <c r="D29" s="16">
        <v>4</v>
      </c>
      <c r="E29" s="2"/>
      <c r="F29" s="44"/>
      <c r="G29" s="45">
        <f t="shared" si="0"/>
        <v>0</v>
      </c>
    </row>
    <row r="30" spans="1:15" ht="20.149999999999999" customHeight="1">
      <c r="A30" s="2" t="s">
        <v>10</v>
      </c>
      <c r="B30" s="2" t="s">
        <v>50</v>
      </c>
      <c r="C30" s="3" t="s">
        <v>60</v>
      </c>
      <c r="D30" s="16">
        <v>4</v>
      </c>
      <c r="E30" s="2"/>
      <c r="F30" s="44"/>
      <c r="G30" s="45">
        <f t="shared" si="0"/>
        <v>0</v>
      </c>
    </row>
    <row r="31" spans="1:15" ht="20.149999999999999" customHeight="1">
      <c r="A31" s="2" t="s">
        <v>11</v>
      </c>
      <c r="B31" s="2" t="s">
        <v>51</v>
      </c>
      <c r="C31" s="3" t="s">
        <v>61</v>
      </c>
      <c r="D31" s="16">
        <v>4</v>
      </c>
      <c r="E31" s="2"/>
      <c r="F31" s="44"/>
      <c r="G31" s="45">
        <f t="shared" si="0"/>
        <v>0</v>
      </c>
    </row>
    <row r="32" spans="1:15" ht="20.149999999999999" customHeight="1">
      <c r="A32" s="2" t="s">
        <v>12</v>
      </c>
      <c r="B32" s="2" t="s">
        <v>52</v>
      </c>
      <c r="C32" s="3" t="s">
        <v>62</v>
      </c>
      <c r="D32" s="16">
        <v>4</v>
      </c>
      <c r="E32" s="2"/>
      <c r="F32" s="44"/>
      <c r="G32" s="45">
        <f t="shared" si="0"/>
        <v>0</v>
      </c>
    </row>
    <row r="33" spans="1:8" ht="20.149999999999999" customHeight="1">
      <c r="A33" s="2" t="s">
        <v>13</v>
      </c>
      <c r="B33" s="2" t="s">
        <v>53</v>
      </c>
      <c r="C33" s="3" t="s">
        <v>63</v>
      </c>
      <c r="D33" s="16">
        <v>4</v>
      </c>
      <c r="E33" s="2"/>
      <c r="F33" s="44"/>
      <c r="G33" s="45">
        <f t="shared" si="0"/>
        <v>0</v>
      </c>
    </row>
    <row r="34" spans="1:8" ht="20.149999999999999" customHeight="1">
      <c r="F34" s="46" t="s">
        <v>32</v>
      </c>
      <c r="G34" s="47">
        <f>SUM(G15:G33)</f>
        <v>0</v>
      </c>
    </row>
    <row r="35" spans="1:8" ht="20.149999999999999" customHeight="1">
      <c r="B35" s="4"/>
      <c r="F35" s="46" t="s">
        <v>33</v>
      </c>
      <c r="G35" s="47">
        <f>+G34*0.12</f>
        <v>0</v>
      </c>
    </row>
    <row r="36" spans="1:8" ht="20.149999999999999" customHeight="1">
      <c r="B36" s="4"/>
      <c r="F36" s="46" t="s">
        <v>34</v>
      </c>
      <c r="G36" s="47">
        <f>+G34+G35</f>
        <v>0</v>
      </c>
    </row>
    <row r="37" spans="1:8" ht="20.149999999999999" customHeight="1">
      <c r="B37" s="4"/>
    </row>
    <row r="38" spans="1:8" s="8" customFormat="1" ht="16" thickBot="1">
      <c r="A38" s="8" t="s">
        <v>35</v>
      </c>
      <c r="C38" s="18"/>
    </row>
    <row r="39" spans="1:8" s="8" customFormat="1" ht="15.5">
      <c r="H39" s="9"/>
    </row>
    <row r="40" spans="1:8" s="8" customFormat="1" ht="15.5">
      <c r="H40" s="9"/>
    </row>
    <row r="41" spans="1:8" s="8" customFormat="1" ht="15.5">
      <c r="H41" s="9"/>
    </row>
    <row r="42" spans="1:8" s="8" customFormat="1" ht="16" thickBot="1">
      <c r="A42" s="8" t="s">
        <v>36</v>
      </c>
      <c r="C42" s="18"/>
      <c r="H42" s="9"/>
    </row>
    <row r="43" spans="1:8" s="8" customFormat="1" ht="15.5">
      <c r="H43" s="9"/>
    </row>
    <row r="44" spans="1:8" customFormat="1" ht="14.5"/>
    <row r="45" spans="1:8" customFormat="1" ht="14.5"/>
    <row r="46" spans="1:8" s="8" customFormat="1" ht="16" thickBot="1">
      <c r="A46" s="8" t="s">
        <v>40</v>
      </c>
      <c r="C46" s="18"/>
      <c r="H46" s="9"/>
    </row>
    <row r="47" spans="1:8" s="8" customFormat="1" ht="15.5">
      <c r="H47" s="9"/>
    </row>
    <row r="48" spans="1:8" s="38" customFormat="1" ht="20.149999999999999" customHeight="1">
      <c r="A48" s="36"/>
      <c r="B48" s="36"/>
      <c r="C48" s="37"/>
    </row>
    <row r="49" spans="1:3" s="38" customFormat="1" ht="20.149999999999999" customHeight="1" thickBot="1">
      <c r="A49" s="8" t="s">
        <v>41</v>
      </c>
      <c r="B49" s="8"/>
      <c r="C49" s="18"/>
    </row>
  </sheetData>
  <mergeCells count="12">
    <mergeCell ref="A21:G21"/>
    <mergeCell ref="A2:G2"/>
    <mergeCell ref="A3:G3"/>
    <mergeCell ref="A4:G4"/>
    <mergeCell ref="N4:O5"/>
    <mergeCell ref="A7:B7"/>
    <mergeCell ref="A9:B9"/>
    <mergeCell ref="A11:B11"/>
    <mergeCell ref="A13:B13"/>
    <mergeCell ref="A15:B15"/>
    <mergeCell ref="A17:B17"/>
    <mergeCell ref="A19:B19"/>
  </mergeCells>
  <pageMargins left="0.70866141732283472" right="0.70866141732283472" top="0.74803149606299213" bottom="0.74803149606299213" header="0.31496062992125984" footer="0.31496062992125984"/>
  <pageSetup paperSize="9" scale="52" fitToHeight="0" orientation="portrait" horizontalDpi="360" verticalDpi="360" r:id="rId1"/>
  <ignoredErrors>
    <ignoredError sqref="A23:C33" numberStoredAsText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JAIRO</vt:lpstr>
      <vt:lpstr>INQUIORT</vt:lpstr>
      <vt:lpstr>INQUIORT!Área_de_impresión</vt:lpstr>
      <vt:lpstr>JAIRO!Área_de_impresión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Michael</cp:lastModifiedBy>
  <cp:lastPrinted>2022-08-05T18:24:29Z</cp:lastPrinted>
  <dcterms:created xsi:type="dcterms:W3CDTF">2021-07-16T22:28:49Z</dcterms:created>
  <dcterms:modified xsi:type="dcterms:W3CDTF">2023-12-20T17:05:29Z</dcterms:modified>
</cp:coreProperties>
</file>