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\PYTHON WNE\gravity-model\"/>
    </mc:Choice>
  </mc:AlternateContent>
  <bookViews>
    <workbookView xWindow="0" yWindow="0" windowWidth="23040" windowHeight="9384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</calcChain>
</file>

<file path=xl/sharedStrings.xml><?xml version="1.0" encoding="utf-8"?>
<sst xmlns="http://schemas.openxmlformats.org/spreadsheetml/2006/main" count="90" uniqueCount="63">
  <si>
    <t>Austria</t>
  </si>
  <si>
    <t>United States</t>
  </si>
  <si>
    <t>Belgium</t>
  </si>
  <si>
    <t>Cyprus</t>
  </si>
  <si>
    <t>Bulgaria</t>
  </si>
  <si>
    <t>Czech Republic</t>
  </si>
  <si>
    <t>Germany</t>
  </si>
  <si>
    <t>Denmark</t>
  </si>
  <si>
    <t>Spain</t>
  </si>
  <si>
    <t>Estonia</t>
  </si>
  <si>
    <t>Finland</t>
  </si>
  <si>
    <t>France</t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</si>
  <si>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</si>
  <si>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</si>
  <si>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</si>
  <si>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</si>
  <si>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</si>
  <si>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</si>
  <si>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</si>
  <si>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</si>
  <si>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</si>
  <si>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</si>
  <si>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</si>
  <si>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</si>
  <si>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</si>
  <si>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Slovak Republic</t>
  </si>
  <si>
    <t>Slovenia</t>
  </si>
  <si>
    <t>Sweden</t>
  </si>
  <si>
    <t>United Kingdom</t>
  </si>
  <si>
    <t>legal_new_o</t>
  </si>
  <si>
    <t>legal_new_d</t>
  </si>
  <si>
    <t>comleg_pretrans</t>
  </si>
  <si>
    <t>comleg_posttrans</t>
  </si>
  <si>
    <t>heg_o</t>
  </si>
  <si>
    <t>col_dep_ever</t>
  </si>
  <si>
    <t>rta</t>
  </si>
  <si>
    <t>entry_cost_o</t>
  </si>
  <si>
    <t>entry_cost_d</t>
  </si>
  <si>
    <t>entry_proc_o</t>
  </si>
  <si>
    <t>entry_proc_d</t>
  </si>
  <si>
    <t>entry_time_o</t>
  </si>
  <si>
    <t>entry_time_d</t>
  </si>
  <si>
    <t>entry_tp_o</t>
  </si>
  <si>
    <t>entry_tp_d</t>
  </si>
  <si>
    <t>tradevalue[mld USD]</t>
  </si>
  <si>
    <t>reporter_name</t>
  </si>
  <si>
    <t>partner_ name</t>
  </si>
  <si>
    <t>distance[km]</t>
  </si>
  <si>
    <t>common_language</t>
  </si>
  <si>
    <t>population_ue [in mln]</t>
  </si>
  <si>
    <t>population_usa [in mln]</t>
  </si>
  <si>
    <t>gdp_ue [in mld]</t>
  </si>
  <si>
    <t>gdp_usa [in mld]</t>
  </si>
  <si>
    <t>gdp_per_capita_ue [in thousands]</t>
  </si>
  <si>
    <t>gdp_per_capita_usa [in thousands]</t>
  </si>
  <si>
    <t>gatt_ue</t>
  </si>
  <si>
    <t>gatt_usa</t>
  </si>
  <si>
    <t>wto_ue</t>
  </si>
  <si>
    <t>wto_usa</t>
  </si>
  <si>
    <t>AD_initations_ue</t>
  </si>
  <si>
    <t>AD_measures_ue</t>
  </si>
  <si>
    <t>AD_initations_usa</t>
  </si>
  <si>
    <t>AD_measures_usa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</si>
</sst>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tabSelected="1" zoomScaleNormal="100" workbookViewId="0">
      <pane xSplit="1" topLeftCell="AB1" activePane="topRight" state="frozen"/>
      <selection pane="topRight" activeCell="AH1" sqref="AH1:AH1048576"/>
    </sheetView>
  </sheetViews>
  <sheetFormatPr defaultRowHeight="14.4" x14ac:dyDescent="0.3"/>
  <cols>
    <col min="1" max="2" width="14.109375" customWidth="1"/>
    <col min="3" max="3" width="17.88671875" customWidth="1"/>
    <col min="4" max="4" width="11.44140625" customWidth="1"/>
    <col min="5" max="5" width="6" customWidth="1"/>
    <col min="6" max="9" width="8.88671875" style="1"/>
    <col min="14" max="14" width="10" customWidth="1"/>
    <col min="23" max="30" width="8.88671875" style="1"/>
    <col min="31" max="38" width="14.109375" customWidth="1"/>
  </cols>
  <sheetData>
    <row r="1" spans="1:34" x14ac:dyDescent="0.3">
      <c r="A1" t="s">
        <v>45</v>
      </c>
      <c r="B1" t="s">
        <v>46</v>
      </c>
      <c r="C1" t="s">
        <v>44</v>
      </c>
      <c r="D1" t="s">
        <v>47</v>
      </c>
      <c r="E1" t="s">
        <v>48</v>
      </c>
      <c r="F1" s="1" t="s">
        <v>29</v>
      </c>
      <c r="G1" s="1" t="s">
        <v>30</v>
      </c>
      <c r="H1" s="1" t="s">
        <v>31</v>
      </c>
      <c r="I1" s="1" t="s">
        <v>32</v>
      </c>
      <c r="J1" t="s">
        <v>33</v>
      </c>
      <c r="K1" t="s">
        <v>34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t="s">
        <v>59</v>
      </c>
      <c r="AF1" t="s">
        <v>60</v>
      </c>
      <c r="AG1" t="s">
        <v>61</v>
      </c>
      <c r="AH1" t="s">
        <v>62</v>
      </c>
    </row>
    <row r="2" spans="1:34" x14ac:dyDescent="0.3">
      <c r="A2" t="s">
        <v>0</v>
      </c>
      <c r="B2" t="s">
        <v>1</v>
      </c>
      <c r="C2">
        <v>5.7507417379999994</v>
      </c>
      <c r="D2">
        <v>6798.701</v>
      </c>
      <c r="E2">
        <v>0</v>
      </c>
      <c r="F2" s="1">
        <v>3</v>
      </c>
      <c r="G2" s="1">
        <v>2</v>
      </c>
      <c r="H2" s="1">
        <v>0</v>
      </c>
      <c r="I2" s="1">
        <v>0</v>
      </c>
      <c r="J2">
        <v>0</v>
      </c>
      <c r="K2">
        <v>0</v>
      </c>
      <c r="L2">
        <v>8.6331690000000005</v>
      </c>
      <c r="M2">
        <f>320896.606/1000</f>
        <v>320.89660600000002</v>
      </c>
      <c r="N2">
        <v>376.96739737600001</v>
      </c>
      <c r="O2">
        <v>18036.648050688</v>
      </c>
      <c r="P2">
        <v>43.664999999999999</v>
      </c>
      <c r="Q2">
        <v>56.207000000000001</v>
      </c>
      <c r="R2">
        <v>1</v>
      </c>
      <c r="S2">
        <v>1</v>
      </c>
      <c r="T2">
        <v>1</v>
      </c>
      <c r="U2">
        <v>1</v>
      </c>
      <c r="V2">
        <v>0</v>
      </c>
      <c r="W2" s="1">
        <v>0.3</v>
      </c>
      <c r="X2" s="1">
        <v>1.1000000000000001</v>
      </c>
      <c r="Y2" s="1">
        <v>8</v>
      </c>
      <c r="Z2" s="1">
        <v>6</v>
      </c>
      <c r="AA2" s="1">
        <v>22</v>
      </c>
      <c r="AB2" s="1">
        <v>5.6</v>
      </c>
      <c r="AC2" s="1">
        <v>30</v>
      </c>
      <c r="AD2" s="1">
        <v>11.6</v>
      </c>
      <c r="AE2">
        <v>15</v>
      </c>
      <c r="AF2">
        <v>9</v>
      </c>
      <c r="AG2">
        <v>21</v>
      </c>
      <c r="AH2">
        <v>17</v>
      </c>
    </row>
    <row r="3" spans="1:34" x14ac:dyDescent="0.3">
      <c r="A3" t="s">
        <v>2</v>
      </c>
      <c r="B3" t="s">
        <v>1</v>
      </c>
      <c r="C3">
        <v>12.601673066000002</v>
      </c>
      <c r="D3">
        <v>5891.7110000000002</v>
      </c>
      <c r="E3">
        <v>0</v>
      </c>
      <c r="F3" s="1">
        <v>1</v>
      </c>
      <c r="G3" s="1">
        <v>2</v>
      </c>
      <c r="H3" s="1">
        <v>0</v>
      </c>
      <c r="I3" s="1">
        <v>0</v>
      </c>
      <c r="J3">
        <v>0</v>
      </c>
      <c r="K3">
        <v>0</v>
      </c>
      <c r="L3">
        <v>11.274196</v>
      </c>
      <c r="M3">
        <f>320896.606/1000</f>
        <v>320.89660600000002</v>
      </c>
      <c r="N3">
        <v>454.99131494400001</v>
      </c>
      <c r="O3">
        <v>18036.648050688</v>
      </c>
      <c r="P3">
        <v>40.356999999999999</v>
      </c>
      <c r="Q3">
        <v>56.207000000000001</v>
      </c>
      <c r="R3">
        <v>1</v>
      </c>
      <c r="S3">
        <v>1</v>
      </c>
      <c r="T3">
        <v>1</v>
      </c>
      <c r="U3">
        <v>1</v>
      </c>
      <c r="V3">
        <v>0</v>
      </c>
      <c r="W3" s="1">
        <v>5</v>
      </c>
      <c r="X3" s="1">
        <v>1.1000000000000001</v>
      </c>
      <c r="Y3" s="1">
        <v>3</v>
      </c>
      <c r="Z3" s="1">
        <v>6</v>
      </c>
      <c r="AA3" s="1">
        <v>4</v>
      </c>
      <c r="AB3" s="1">
        <v>5.6</v>
      </c>
      <c r="AC3" s="1">
        <v>7</v>
      </c>
      <c r="AD3" s="1">
        <v>11.6</v>
      </c>
      <c r="AE3">
        <v>15</v>
      </c>
      <c r="AF3">
        <v>9</v>
      </c>
      <c r="AG3">
        <v>21</v>
      </c>
      <c r="AH3">
        <v>17</v>
      </c>
    </row>
    <row r="4" spans="1:34" x14ac:dyDescent="0.3">
      <c r="A4" t="s">
        <v>4</v>
      </c>
      <c r="B4" t="s">
        <v>1</v>
      </c>
      <c r="C4">
        <v>0.26516891200000003</v>
      </c>
      <c r="D4">
        <v>7588.9030000000002</v>
      </c>
      <c r="E4">
        <v>0</v>
      </c>
      <c r="F4" s="1">
        <v>3</v>
      </c>
      <c r="G4" s="1">
        <v>2</v>
      </c>
      <c r="H4" s="1">
        <v>0</v>
      </c>
      <c r="I4" s="1">
        <v>0</v>
      </c>
      <c r="J4">
        <v>0</v>
      </c>
      <c r="K4">
        <v>0</v>
      </c>
      <c r="L4">
        <v>7.1779909999999996</v>
      </c>
      <c r="M4">
        <f>320896.606/1000</f>
        <v>320.89660600000002</v>
      </c>
      <c r="N4">
        <v>50.199117823999998</v>
      </c>
      <c r="O4">
        <v>18036.648050688</v>
      </c>
      <c r="P4">
        <v>6.9930000000000003</v>
      </c>
      <c r="Q4">
        <v>56.207000000000001</v>
      </c>
      <c r="R4">
        <v>0</v>
      </c>
      <c r="S4">
        <v>1</v>
      </c>
      <c r="T4">
        <v>1</v>
      </c>
      <c r="U4">
        <v>1</v>
      </c>
      <c r="V4">
        <v>0</v>
      </c>
      <c r="W4" s="1">
        <v>1.4</v>
      </c>
      <c r="X4" s="1">
        <v>1.1000000000000001</v>
      </c>
      <c r="Y4" s="1">
        <v>6</v>
      </c>
      <c r="Z4" s="1">
        <v>6</v>
      </c>
      <c r="AA4" s="1">
        <v>25</v>
      </c>
      <c r="AB4" s="1">
        <v>5.6</v>
      </c>
      <c r="AC4" s="1">
        <v>31</v>
      </c>
      <c r="AD4" s="1">
        <v>11.6</v>
      </c>
      <c r="AE4">
        <v>15</v>
      </c>
      <c r="AF4">
        <v>9</v>
      </c>
      <c r="AG4">
        <v>21</v>
      </c>
      <c r="AH4">
        <v>17</v>
      </c>
    </row>
    <row r="5" spans="1:34" x14ac:dyDescent="0.3">
      <c r="A5" t="s">
        <v>3</v>
      </c>
      <c r="B5" t="s">
        <v>1</v>
      </c>
      <c r="C5">
        <v>5.9861875999999994E-2</v>
      </c>
      <c r="D5">
        <v>8790.8109999999997</v>
      </c>
      <c r="E5">
        <v>0</v>
      </c>
      <c r="F5" s="1">
        <v>2</v>
      </c>
      <c r="G5" s="1">
        <v>2</v>
      </c>
      <c r="H5" s="1">
        <v>1</v>
      </c>
      <c r="I5" s="1">
        <v>1</v>
      </c>
      <c r="J5">
        <v>0</v>
      </c>
      <c r="K5">
        <v>0</v>
      </c>
      <c r="L5">
        <v>1.1609849999999999</v>
      </c>
      <c r="M5">
        <f>320896.606/1000</f>
        <v>320.89660600000002</v>
      </c>
      <c r="N5">
        <v>19.559942144000001</v>
      </c>
      <c r="O5">
        <v>18036.648050688</v>
      </c>
      <c r="P5">
        <v>16.847999999999999</v>
      </c>
      <c r="Q5">
        <v>56.207000000000001</v>
      </c>
      <c r="R5">
        <v>1</v>
      </c>
      <c r="S5">
        <v>1</v>
      </c>
      <c r="T5">
        <v>1</v>
      </c>
      <c r="U5">
        <v>1</v>
      </c>
      <c r="V5">
        <v>0</v>
      </c>
      <c r="W5" s="1">
        <v>12.5</v>
      </c>
      <c r="X5" s="1">
        <v>1.1000000000000001</v>
      </c>
      <c r="Y5" s="1">
        <v>6</v>
      </c>
      <c r="Z5" s="1">
        <v>6</v>
      </c>
      <c r="AA5" s="1">
        <v>8</v>
      </c>
      <c r="AB5" s="1">
        <v>5.6</v>
      </c>
      <c r="AC5" s="1">
        <v>14</v>
      </c>
      <c r="AD5" s="1">
        <v>11.6</v>
      </c>
      <c r="AE5">
        <v>15</v>
      </c>
      <c r="AF5">
        <v>9</v>
      </c>
      <c r="AG5">
        <v>21</v>
      </c>
      <c r="AH5">
        <v>17</v>
      </c>
    </row>
    <row r="6" spans="1:34" x14ac:dyDescent="0.3">
      <c r="A6" t="s">
        <v>5</v>
      </c>
      <c r="B6" t="s">
        <v>1</v>
      </c>
      <c r="C6">
        <v>3.2771593110000001</v>
      </c>
      <c r="D6">
        <v>6573.9250000000002</v>
      </c>
      <c r="E6">
        <v>0</v>
      </c>
      <c r="F6" s="1">
        <v>3</v>
      </c>
      <c r="G6" s="1">
        <v>2</v>
      </c>
      <c r="H6" s="1">
        <v>0</v>
      </c>
      <c r="I6" s="1">
        <v>0</v>
      </c>
      <c r="J6">
        <v>0</v>
      </c>
      <c r="K6">
        <v>0</v>
      </c>
      <c r="L6">
        <v>10.546059</v>
      </c>
      <c r="M6">
        <f>320896.606/1000</f>
        <v>320.89660600000002</v>
      </c>
      <c r="N6">
        <v>185.156354048</v>
      </c>
      <c r="O6">
        <v>18036.648050688</v>
      </c>
      <c r="P6">
        <v>17.556999999999999</v>
      </c>
      <c r="Q6">
        <v>56.207000000000001</v>
      </c>
      <c r="R6">
        <v>1</v>
      </c>
      <c r="S6">
        <v>1</v>
      </c>
      <c r="T6">
        <v>1</v>
      </c>
      <c r="U6">
        <v>1</v>
      </c>
      <c r="V6">
        <v>0</v>
      </c>
      <c r="W6" s="1">
        <v>6.7</v>
      </c>
      <c r="X6" s="1">
        <v>1.1000000000000001</v>
      </c>
      <c r="Y6" s="1">
        <v>8</v>
      </c>
      <c r="Z6" s="1">
        <v>6</v>
      </c>
      <c r="AA6" s="1">
        <v>15</v>
      </c>
      <c r="AB6" s="1">
        <v>5.6</v>
      </c>
      <c r="AC6" s="1">
        <v>23</v>
      </c>
      <c r="AD6" s="1">
        <v>11.6</v>
      </c>
      <c r="AE6">
        <v>15</v>
      </c>
      <c r="AF6">
        <v>9</v>
      </c>
      <c r="AG6">
        <v>21</v>
      </c>
      <c r="AH6">
        <v>17</v>
      </c>
    </row>
    <row r="7" spans="1:34" x14ac:dyDescent="0.3">
      <c r="A7" t="s">
        <v>6</v>
      </c>
      <c r="B7" t="s">
        <v>1</v>
      </c>
      <c r="C7">
        <v>66.642942076000011</v>
      </c>
      <c r="D7">
        <v>6035.3339999999998</v>
      </c>
      <c r="E7">
        <v>0</v>
      </c>
      <c r="F7" s="1">
        <v>3</v>
      </c>
      <c r="G7" s="1">
        <v>2</v>
      </c>
      <c r="H7" s="1">
        <v>0</v>
      </c>
      <c r="I7" s="1">
        <v>0</v>
      </c>
      <c r="J7">
        <v>0</v>
      </c>
      <c r="K7">
        <v>0</v>
      </c>
      <c r="L7">
        <v>81.686607000000009</v>
      </c>
      <c r="M7">
        <f>320896.606/1000</f>
        <v>320.89660600000002</v>
      </c>
      <c r="N7">
        <v>3363.5998105600002</v>
      </c>
      <c r="O7">
        <v>18036.648050688</v>
      </c>
      <c r="P7">
        <v>41.177</v>
      </c>
      <c r="Q7">
        <v>56.207000000000001</v>
      </c>
      <c r="R7">
        <v>1</v>
      </c>
      <c r="S7">
        <v>1</v>
      </c>
      <c r="T7">
        <v>1</v>
      </c>
      <c r="U7">
        <v>1</v>
      </c>
      <c r="V7">
        <v>0</v>
      </c>
      <c r="W7" s="1">
        <v>2</v>
      </c>
      <c r="X7" s="1">
        <v>1.1000000000000001</v>
      </c>
      <c r="Y7" s="1">
        <v>9</v>
      </c>
      <c r="Z7" s="1">
        <v>6</v>
      </c>
      <c r="AA7" s="1">
        <v>10.5</v>
      </c>
      <c r="AB7" s="1">
        <v>5.6</v>
      </c>
      <c r="AC7" s="1">
        <v>19.5</v>
      </c>
      <c r="AD7" s="1">
        <v>11.6</v>
      </c>
      <c r="AE7">
        <v>15</v>
      </c>
      <c r="AF7">
        <v>9</v>
      </c>
      <c r="AG7">
        <v>21</v>
      </c>
      <c r="AH7">
        <v>17</v>
      </c>
    </row>
    <row r="8" spans="1:34" x14ac:dyDescent="0.3">
      <c r="A8" t="s">
        <v>7</v>
      </c>
      <c r="B8" t="s">
        <v>1</v>
      </c>
      <c r="C8">
        <v>2.1135058259999999</v>
      </c>
      <c r="D8">
        <v>6191.893</v>
      </c>
      <c r="E8">
        <v>0</v>
      </c>
      <c r="F8" s="1">
        <v>4</v>
      </c>
      <c r="G8" s="1">
        <v>2</v>
      </c>
      <c r="H8" s="1">
        <v>0</v>
      </c>
      <c r="I8" s="1">
        <v>0</v>
      </c>
      <c r="J8">
        <v>0</v>
      </c>
      <c r="K8">
        <v>0</v>
      </c>
      <c r="L8">
        <v>5.6834829999999998</v>
      </c>
      <c r="M8">
        <f>320896.606/1000</f>
        <v>320.89660600000002</v>
      </c>
      <c r="N8">
        <v>301.30782207999999</v>
      </c>
      <c r="O8">
        <v>18036.648050688</v>
      </c>
      <c r="P8">
        <v>53.015000000000001</v>
      </c>
      <c r="Q8">
        <v>56.207000000000001</v>
      </c>
      <c r="R8">
        <v>1</v>
      </c>
      <c r="S8">
        <v>1</v>
      </c>
      <c r="T8">
        <v>1</v>
      </c>
      <c r="U8">
        <v>1</v>
      </c>
      <c r="V8">
        <v>0</v>
      </c>
      <c r="W8" s="1">
        <v>0.2</v>
      </c>
      <c r="X8" s="1">
        <v>1.1000000000000001</v>
      </c>
      <c r="Y8" s="1">
        <v>4</v>
      </c>
      <c r="Z8" s="1">
        <v>6</v>
      </c>
      <c r="AA8" s="1">
        <v>3</v>
      </c>
      <c r="AB8" s="1">
        <v>5.6</v>
      </c>
      <c r="AC8" s="1">
        <v>7</v>
      </c>
      <c r="AD8" s="1">
        <v>11.6</v>
      </c>
      <c r="AE8">
        <v>15</v>
      </c>
      <c r="AF8">
        <v>9</v>
      </c>
      <c r="AG8">
        <v>21</v>
      </c>
      <c r="AH8">
        <v>17</v>
      </c>
    </row>
    <row r="9" spans="1:34" x14ac:dyDescent="0.3">
      <c r="A9" t="s">
        <v>8</v>
      </c>
      <c r="B9" t="s">
        <v>1</v>
      </c>
      <c r="C9">
        <v>14.040892629999998</v>
      </c>
      <c r="D9">
        <v>5770.2640000000001</v>
      </c>
      <c r="E9">
        <v>0</v>
      </c>
      <c r="F9" s="1">
        <v>1</v>
      </c>
      <c r="G9" s="1">
        <v>2</v>
      </c>
      <c r="H9" s="1">
        <v>0</v>
      </c>
      <c r="I9" s="1">
        <v>0</v>
      </c>
      <c r="J9">
        <v>1</v>
      </c>
      <c r="K9">
        <v>1</v>
      </c>
      <c r="L9">
        <v>46.447696999999998</v>
      </c>
      <c r="M9">
        <f>320896.606/1000</f>
        <v>320.89660600000002</v>
      </c>
      <c r="N9">
        <v>1192.9554780160001</v>
      </c>
      <c r="O9">
        <v>18036.648050688</v>
      </c>
      <c r="P9">
        <v>25.684000000000001</v>
      </c>
      <c r="Q9">
        <v>56.207000000000001</v>
      </c>
      <c r="R9">
        <v>1</v>
      </c>
      <c r="S9">
        <v>1</v>
      </c>
      <c r="T9">
        <v>1</v>
      </c>
      <c r="U9">
        <v>1</v>
      </c>
      <c r="V9">
        <v>0</v>
      </c>
      <c r="W9" s="1">
        <v>5.2</v>
      </c>
      <c r="X9" s="1">
        <v>1.1000000000000001</v>
      </c>
      <c r="Y9" s="1">
        <v>7</v>
      </c>
      <c r="Z9" s="1">
        <v>6</v>
      </c>
      <c r="AA9" s="1">
        <v>14</v>
      </c>
      <c r="AB9" s="1">
        <v>5.6</v>
      </c>
      <c r="AC9" s="1">
        <v>21</v>
      </c>
      <c r="AD9" s="1">
        <v>11.6</v>
      </c>
      <c r="AE9">
        <v>15</v>
      </c>
      <c r="AF9">
        <v>9</v>
      </c>
      <c r="AG9">
        <v>21</v>
      </c>
      <c r="AH9">
        <v>17</v>
      </c>
    </row>
    <row r="10" spans="1:34" x14ac:dyDescent="0.3">
      <c r="A10" t="s">
        <v>9</v>
      </c>
      <c r="B10" t="s">
        <v>1</v>
      </c>
      <c r="C10">
        <v>0.32076750699999995</v>
      </c>
      <c r="D10">
        <v>6653.48</v>
      </c>
      <c r="E10">
        <v>0</v>
      </c>
      <c r="F10" s="1">
        <v>3</v>
      </c>
      <c r="G10" s="1">
        <v>2</v>
      </c>
      <c r="H10" s="1">
        <v>0</v>
      </c>
      <c r="I10" s="1">
        <v>0</v>
      </c>
      <c r="J10">
        <v>0</v>
      </c>
      <c r="K10">
        <v>0</v>
      </c>
      <c r="L10">
        <v>1.315407</v>
      </c>
      <c r="M10">
        <f>320896.606/1000</f>
        <v>320.89660600000002</v>
      </c>
      <c r="N10">
        <v>22.460471296000001</v>
      </c>
      <c r="O10">
        <v>18036.648050688</v>
      </c>
      <c r="P10">
        <v>17.074999999999999</v>
      </c>
      <c r="Q10">
        <v>56.207000000000001</v>
      </c>
      <c r="R10">
        <v>0</v>
      </c>
      <c r="S10">
        <v>1</v>
      </c>
      <c r="T10">
        <v>1</v>
      </c>
      <c r="U10">
        <v>1</v>
      </c>
      <c r="V10">
        <v>0</v>
      </c>
      <c r="W10" s="1">
        <v>1.3</v>
      </c>
      <c r="X10" s="1">
        <v>1.1000000000000001</v>
      </c>
      <c r="Y10" s="1">
        <v>3</v>
      </c>
      <c r="Z10" s="1">
        <v>6</v>
      </c>
      <c r="AA10" s="1">
        <v>3.5</v>
      </c>
      <c r="AB10" s="1">
        <v>5.6</v>
      </c>
      <c r="AC10" s="1">
        <v>6.5</v>
      </c>
      <c r="AD10" s="1">
        <v>11.6</v>
      </c>
      <c r="AE10">
        <v>15</v>
      </c>
      <c r="AF10">
        <v>9</v>
      </c>
      <c r="AG10">
        <v>21</v>
      </c>
      <c r="AH10">
        <v>17</v>
      </c>
    </row>
    <row r="11" spans="1:34" x14ac:dyDescent="0.3">
      <c r="A11" t="s">
        <v>10</v>
      </c>
      <c r="B11" t="s">
        <v>1</v>
      </c>
      <c r="C11">
        <v>2.0966193089999998</v>
      </c>
      <c r="D11">
        <v>6625.9229999999998</v>
      </c>
      <c r="E11">
        <v>0</v>
      </c>
      <c r="F11" s="1">
        <v>4</v>
      </c>
      <c r="G11" s="1">
        <v>2</v>
      </c>
      <c r="H11" s="1">
        <v>0</v>
      </c>
      <c r="I11" s="1">
        <v>0</v>
      </c>
      <c r="J11">
        <v>0</v>
      </c>
      <c r="K11">
        <v>0</v>
      </c>
      <c r="L11">
        <v>5.4795309999999997</v>
      </c>
      <c r="M11">
        <f>320896.606/1000</f>
        <v>320.89660600000002</v>
      </c>
      <c r="N11">
        <v>232.36168908799999</v>
      </c>
      <c r="O11">
        <v>18036.648050688</v>
      </c>
      <c r="P11">
        <v>42.405000000000001</v>
      </c>
      <c r="Q11">
        <v>56.207000000000001</v>
      </c>
      <c r="R11">
        <v>1</v>
      </c>
      <c r="S11">
        <v>1</v>
      </c>
      <c r="T11">
        <v>1</v>
      </c>
      <c r="U11">
        <v>1</v>
      </c>
      <c r="V11">
        <v>0</v>
      </c>
      <c r="W11" s="1">
        <v>1</v>
      </c>
      <c r="X11" s="1">
        <v>1.1000000000000001</v>
      </c>
      <c r="Y11" s="1">
        <v>3</v>
      </c>
      <c r="Z11" s="1">
        <v>6</v>
      </c>
      <c r="AA11" s="1">
        <v>14</v>
      </c>
      <c r="AB11" s="1">
        <v>5.6</v>
      </c>
      <c r="AC11" s="1">
        <v>17</v>
      </c>
      <c r="AD11" s="1">
        <v>11.6</v>
      </c>
      <c r="AE11">
        <v>15</v>
      </c>
      <c r="AF11">
        <v>9</v>
      </c>
      <c r="AG11">
        <v>21</v>
      </c>
      <c r="AH11">
        <v>17</v>
      </c>
    </row>
    <row r="12" spans="1:34" x14ac:dyDescent="0.3">
      <c r="A12" t="s">
        <v>11</v>
      </c>
      <c r="B12" t="s">
        <v>1</v>
      </c>
      <c r="C12">
        <v>38.712816060999998</v>
      </c>
      <c r="D12">
        <v>5838.1570000000002</v>
      </c>
      <c r="E12">
        <v>0</v>
      </c>
      <c r="F12" s="1">
        <v>1</v>
      </c>
      <c r="G12" s="1">
        <v>2</v>
      </c>
      <c r="H12" s="1">
        <v>0</v>
      </c>
      <c r="I12" s="1">
        <v>0</v>
      </c>
      <c r="J12">
        <v>1</v>
      </c>
      <c r="K12">
        <v>1</v>
      </c>
      <c r="L12">
        <v>66.624069000000006</v>
      </c>
      <c r="M12">
        <f>320896.606/1000</f>
        <v>320.89660600000002</v>
      </c>
      <c r="N12">
        <v>2433.5619194880001</v>
      </c>
      <c r="O12">
        <v>18036.648050688</v>
      </c>
      <c r="P12">
        <v>36.527000000000001</v>
      </c>
      <c r="Q12">
        <v>56.207000000000001</v>
      </c>
      <c r="R12">
        <v>1</v>
      </c>
      <c r="S12">
        <v>1</v>
      </c>
      <c r="T12">
        <v>1</v>
      </c>
      <c r="U12">
        <v>1</v>
      </c>
      <c r="V12">
        <v>0</v>
      </c>
      <c r="W12" s="1">
        <v>0.8</v>
      </c>
      <c r="X12" s="1">
        <v>1.1000000000000001</v>
      </c>
      <c r="Y12" s="1">
        <v>5</v>
      </c>
      <c r="Z12" s="1">
        <v>6</v>
      </c>
      <c r="AA12" s="1">
        <v>4</v>
      </c>
      <c r="AB12" s="1">
        <v>5.6</v>
      </c>
      <c r="AC12" s="1">
        <v>9</v>
      </c>
      <c r="AD12" s="1">
        <v>11.6</v>
      </c>
      <c r="AE12">
        <v>15</v>
      </c>
      <c r="AF12">
        <v>9</v>
      </c>
      <c r="AG12">
        <v>21</v>
      </c>
      <c r="AH12">
        <v>17</v>
      </c>
    </row>
    <row r="13" spans="1:34" x14ac:dyDescent="0.3">
      <c r="A13" t="s">
        <v>28</v>
      </c>
      <c r="B13" t="s">
        <v>1</v>
      </c>
      <c r="C13">
        <v>57.235029952999994</v>
      </c>
      <c r="D13">
        <v>5570.1610000000001</v>
      </c>
      <c r="E13">
        <v>1</v>
      </c>
      <c r="F13" s="1">
        <v>2</v>
      </c>
      <c r="G13" s="1">
        <v>2</v>
      </c>
      <c r="H13" s="1">
        <v>1</v>
      </c>
      <c r="I13" s="1">
        <v>1</v>
      </c>
      <c r="J13">
        <v>0</v>
      </c>
      <c r="K13">
        <v>0</v>
      </c>
      <c r="L13">
        <v>65.128860000000003</v>
      </c>
      <c r="M13">
        <f>320896.606/1000</f>
        <v>320.89660600000002</v>
      </c>
      <c r="N13">
        <v>2861.0907340799999</v>
      </c>
      <c r="O13">
        <v>18036.648050688</v>
      </c>
      <c r="P13">
        <v>43.93</v>
      </c>
      <c r="Q13">
        <v>56.207000000000001</v>
      </c>
      <c r="R13">
        <v>1</v>
      </c>
      <c r="S13">
        <v>1</v>
      </c>
      <c r="T13">
        <v>1</v>
      </c>
      <c r="U13">
        <v>1</v>
      </c>
      <c r="V13">
        <v>0</v>
      </c>
      <c r="W13" s="1">
        <v>0.1</v>
      </c>
      <c r="X13" s="1">
        <v>1.1000000000000001</v>
      </c>
      <c r="Y13" s="1">
        <v>4</v>
      </c>
      <c r="Z13" s="1">
        <v>6</v>
      </c>
      <c r="AA13" s="1">
        <v>4.5</v>
      </c>
      <c r="AB13" s="1">
        <v>5.6</v>
      </c>
      <c r="AC13" s="1">
        <v>8.5</v>
      </c>
      <c r="AD13" s="1">
        <v>11.6</v>
      </c>
      <c r="AE13">
        <v>15</v>
      </c>
      <c r="AF13">
        <v>9</v>
      </c>
      <c r="AG13">
        <v>21</v>
      </c>
      <c r="AH13">
        <v>17</v>
      </c>
    </row>
    <row r="14" spans="1:34" x14ac:dyDescent="0.3">
      <c r="A14" t="s">
        <v>12</v>
      </c>
      <c r="B14" t="s">
        <v>1</v>
      </c>
      <c r="C14">
        <v>0.65206339899999999</v>
      </c>
      <c r="D14">
        <v>7929.3280000000004</v>
      </c>
      <c r="E14">
        <v>0</v>
      </c>
      <c r="F14" s="1">
        <v>1</v>
      </c>
      <c r="G14" s="1">
        <v>2</v>
      </c>
      <c r="H14" s="1">
        <v>0</v>
      </c>
      <c r="I14" s="1">
        <v>0</v>
      </c>
      <c r="J14">
        <v>0</v>
      </c>
      <c r="K14">
        <v>0</v>
      </c>
      <c r="L14">
        <v>10.820883</v>
      </c>
      <c r="M14">
        <f>320896.606/1000</f>
        <v>320.89660600000002</v>
      </c>
      <c r="N14">
        <v>194.86018764799999</v>
      </c>
      <c r="O14">
        <v>18036.648050688</v>
      </c>
      <c r="P14">
        <v>18.007999999999999</v>
      </c>
      <c r="Q14">
        <v>56.207000000000001</v>
      </c>
      <c r="R14">
        <v>1</v>
      </c>
      <c r="S14">
        <v>1</v>
      </c>
      <c r="T14">
        <v>1</v>
      </c>
      <c r="U14">
        <v>1</v>
      </c>
      <c r="V14">
        <v>0</v>
      </c>
      <c r="W14" s="1">
        <v>2.2000000000000002</v>
      </c>
      <c r="X14" s="1">
        <v>1.1000000000000001</v>
      </c>
      <c r="Y14" s="1">
        <v>5</v>
      </c>
      <c r="Z14" s="1">
        <v>6</v>
      </c>
      <c r="AA14" s="1">
        <v>13</v>
      </c>
      <c r="AB14" s="1">
        <v>5.6</v>
      </c>
      <c r="AC14" s="1">
        <v>18</v>
      </c>
      <c r="AD14" s="1">
        <v>11.6</v>
      </c>
      <c r="AE14">
        <v>15</v>
      </c>
      <c r="AF14">
        <v>9</v>
      </c>
      <c r="AG14">
        <v>21</v>
      </c>
      <c r="AH14">
        <v>17</v>
      </c>
    </row>
    <row r="15" spans="1:34" x14ac:dyDescent="0.3">
      <c r="A15" t="s">
        <v>13</v>
      </c>
      <c r="B15" t="s">
        <v>1</v>
      </c>
      <c r="C15">
        <v>0.17815986800000003</v>
      </c>
      <c r="D15">
        <v>6909.1689999999999</v>
      </c>
      <c r="E15">
        <v>0</v>
      </c>
      <c r="F15" s="1">
        <v>3</v>
      </c>
      <c r="G15" s="1">
        <v>2</v>
      </c>
      <c r="H15" s="1">
        <v>0</v>
      </c>
      <c r="I15" s="1">
        <v>0</v>
      </c>
      <c r="J15">
        <v>0</v>
      </c>
      <c r="K15">
        <v>0</v>
      </c>
      <c r="L15">
        <v>4.2036040000000003</v>
      </c>
      <c r="M15">
        <f>320896.606/1000</f>
        <v>320.89660600000002</v>
      </c>
      <c r="N15">
        <v>48.676335615999996</v>
      </c>
      <c r="O15">
        <v>18036.648050688</v>
      </c>
      <c r="P15">
        <v>11.58</v>
      </c>
      <c r="Q15">
        <v>56.207000000000001</v>
      </c>
      <c r="R15">
        <v>0</v>
      </c>
      <c r="S15">
        <v>1</v>
      </c>
      <c r="T15">
        <v>1</v>
      </c>
      <c r="U15">
        <v>1</v>
      </c>
      <c r="V15">
        <v>0</v>
      </c>
      <c r="W15" s="1">
        <v>3.4</v>
      </c>
      <c r="X15" s="1">
        <v>1.1000000000000001</v>
      </c>
      <c r="Y15" s="1">
        <v>8</v>
      </c>
      <c r="Z15" s="1">
        <v>6</v>
      </c>
      <c r="AA15" s="1">
        <v>12</v>
      </c>
      <c r="AB15" s="1">
        <v>5.6</v>
      </c>
      <c r="AC15" s="1">
        <v>20</v>
      </c>
      <c r="AD15" s="1">
        <v>11.6</v>
      </c>
      <c r="AE15">
        <v>15</v>
      </c>
      <c r="AF15">
        <v>9</v>
      </c>
      <c r="AG15">
        <v>21</v>
      </c>
      <c r="AH15">
        <v>17</v>
      </c>
    </row>
    <row r="16" spans="1:34" x14ac:dyDescent="0.3">
      <c r="A16" t="s">
        <v>14</v>
      </c>
      <c r="B16" t="s">
        <v>1</v>
      </c>
      <c r="C16">
        <v>1.8544910560000001</v>
      </c>
      <c r="D16">
        <v>7011.5429999999997</v>
      </c>
      <c r="E16">
        <v>0</v>
      </c>
      <c r="F16" s="1">
        <v>3</v>
      </c>
      <c r="G16" s="1">
        <v>2</v>
      </c>
      <c r="H16" s="1">
        <v>0</v>
      </c>
      <c r="I16" s="1">
        <v>0</v>
      </c>
      <c r="J16">
        <v>0</v>
      </c>
      <c r="K16">
        <v>0</v>
      </c>
      <c r="L16">
        <v>9.8430280000000003</v>
      </c>
      <c r="M16">
        <f>320896.606/1000</f>
        <v>320.89660600000002</v>
      </c>
      <c r="N16">
        <v>121.71520409600001</v>
      </c>
      <c r="O16">
        <v>18036.648050688</v>
      </c>
      <c r="P16">
        <v>12.366</v>
      </c>
      <c r="Q16">
        <v>56.207000000000001</v>
      </c>
      <c r="R16">
        <v>1</v>
      </c>
      <c r="S16">
        <v>1</v>
      </c>
      <c r="T16">
        <v>1</v>
      </c>
      <c r="U16">
        <v>1</v>
      </c>
      <c r="V16">
        <v>0</v>
      </c>
      <c r="W16" s="1">
        <v>7.5</v>
      </c>
      <c r="X16" s="1">
        <v>1.1000000000000001</v>
      </c>
      <c r="Y16" s="1">
        <v>6</v>
      </c>
      <c r="Z16" s="1">
        <v>6</v>
      </c>
      <c r="AA16" s="1">
        <v>7</v>
      </c>
      <c r="AB16" s="1">
        <v>5.6</v>
      </c>
      <c r="AC16" s="1">
        <v>13</v>
      </c>
      <c r="AD16" s="1">
        <v>11.6</v>
      </c>
      <c r="AE16">
        <v>15</v>
      </c>
      <c r="AF16">
        <v>9</v>
      </c>
      <c r="AG16">
        <v>21</v>
      </c>
      <c r="AH16">
        <v>17</v>
      </c>
    </row>
    <row r="17" spans="1:34" x14ac:dyDescent="0.3">
      <c r="A17" t="s">
        <v>15</v>
      </c>
      <c r="B17" t="s">
        <v>1</v>
      </c>
      <c r="C17">
        <v>12.068423106000001</v>
      </c>
      <c r="D17">
        <v>5117.7160000000003</v>
      </c>
      <c r="E17">
        <v>1</v>
      </c>
      <c r="F17" s="1">
        <v>2</v>
      </c>
      <c r="G17" s="1">
        <v>2</v>
      </c>
      <c r="H17" s="1">
        <v>1</v>
      </c>
      <c r="I17" s="1">
        <v>1</v>
      </c>
      <c r="J17">
        <v>0</v>
      </c>
      <c r="K17">
        <v>0</v>
      </c>
      <c r="L17">
        <v>4.6768349999999996</v>
      </c>
      <c r="M17">
        <f>320896.606/1000</f>
        <v>320.89660600000002</v>
      </c>
      <c r="N17">
        <v>283.71599360000005</v>
      </c>
      <c r="O17">
        <v>18036.648050688</v>
      </c>
      <c r="P17">
        <v>60.664000000000001</v>
      </c>
      <c r="Q17">
        <v>56.207000000000001</v>
      </c>
      <c r="R17">
        <v>1</v>
      </c>
      <c r="S17">
        <v>1</v>
      </c>
      <c r="T17">
        <v>1</v>
      </c>
      <c r="U17">
        <v>1</v>
      </c>
      <c r="V17">
        <v>0</v>
      </c>
      <c r="W17" s="1">
        <v>0.2</v>
      </c>
      <c r="X17" s="1">
        <v>1.1000000000000001</v>
      </c>
      <c r="Y17" s="1">
        <v>4</v>
      </c>
      <c r="Z17" s="1">
        <v>6</v>
      </c>
      <c r="AA17" s="1">
        <v>6</v>
      </c>
      <c r="AB17" s="1">
        <v>5.6</v>
      </c>
      <c r="AC17" s="1">
        <v>10</v>
      </c>
      <c r="AD17" s="1">
        <v>11.6</v>
      </c>
      <c r="AE17">
        <v>15</v>
      </c>
      <c r="AF17">
        <v>9</v>
      </c>
      <c r="AG17">
        <v>21</v>
      </c>
      <c r="AH17">
        <v>17</v>
      </c>
    </row>
    <row r="18" spans="1:34" x14ac:dyDescent="0.3">
      <c r="A18" t="s">
        <v>16</v>
      </c>
      <c r="B18" t="s">
        <v>1</v>
      </c>
      <c r="C18">
        <v>15.586590968000001</v>
      </c>
      <c r="D18">
        <v>6895.107</v>
      </c>
      <c r="E18">
        <v>0</v>
      </c>
      <c r="F18" s="1">
        <v>1</v>
      </c>
      <c r="G18" s="1">
        <v>2</v>
      </c>
      <c r="H18" s="1">
        <v>0</v>
      </c>
      <c r="I18" s="1">
        <v>0</v>
      </c>
      <c r="J18">
        <v>0</v>
      </c>
      <c r="K18">
        <v>0</v>
      </c>
      <c r="L18">
        <v>60.730582999999996</v>
      </c>
      <c r="M18">
        <f>320896.606/1000</f>
        <v>320.89660600000002</v>
      </c>
      <c r="N18">
        <v>1824.9022177279999</v>
      </c>
      <c r="O18">
        <v>18036.648050688</v>
      </c>
      <c r="P18">
        <v>30.048999999999999</v>
      </c>
      <c r="Q18">
        <v>56.207000000000001</v>
      </c>
      <c r="R18">
        <v>1</v>
      </c>
      <c r="S18">
        <v>1</v>
      </c>
      <c r="T18">
        <v>1</v>
      </c>
      <c r="U18">
        <v>1</v>
      </c>
      <c r="V18">
        <v>0</v>
      </c>
      <c r="W18" s="1">
        <v>14</v>
      </c>
      <c r="X18" s="1">
        <v>1.1000000000000001</v>
      </c>
      <c r="Y18" s="1">
        <v>6</v>
      </c>
      <c r="Z18" s="1">
        <v>6</v>
      </c>
      <c r="AA18" s="1">
        <v>6.5</v>
      </c>
      <c r="AB18" s="1">
        <v>5.6</v>
      </c>
      <c r="AC18" s="1">
        <v>12.5</v>
      </c>
      <c r="AD18" s="1">
        <v>11.6</v>
      </c>
      <c r="AE18">
        <v>15</v>
      </c>
      <c r="AF18">
        <v>9</v>
      </c>
      <c r="AG18">
        <v>21</v>
      </c>
      <c r="AH18">
        <v>17</v>
      </c>
    </row>
    <row r="19" spans="1:34" x14ac:dyDescent="0.3">
      <c r="A19" t="s">
        <v>17</v>
      </c>
      <c r="B19" t="s">
        <v>1</v>
      </c>
      <c r="C19">
        <v>0.39792155200000001</v>
      </c>
      <c r="D19">
        <v>6956.3130000000001</v>
      </c>
      <c r="E19">
        <v>0</v>
      </c>
      <c r="F19" s="1">
        <v>1</v>
      </c>
      <c r="G19" s="1">
        <v>2</v>
      </c>
      <c r="H19" s="1">
        <v>0</v>
      </c>
      <c r="I19" s="1">
        <v>0</v>
      </c>
      <c r="J19">
        <v>0</v>
      </c>
      <c r="K19">
        <v>0</v>
      </c>
      <c r="L19">
        <v>2.9049099999999997</v>
      </c>
      <c r="M19">
        <f>320896.606/1000</f>
        <v>320.89660600000002</v>
      </c>
      <c r="N19">
        <v>41.402023935999999</v>
      </c>
      <c r="O19">
        <v>18036.648050688</v>
      </c>
      <c r="P19">
        <v>14.252000000000001</v>
      </c>
      <c r="Q19">
        <v>56.207000000000001</v>
      </c>
      <c r="R19">
        <v>0</v>
      </c>
      <c r="S19">
        <v>1</v>
      </c>
      <c r="T19">
        <v>1</v>
      </c>
      <c r="U19">
        <v>1</v>
      </c>
      <c r="V19">
        <v>0</v>
      </c>
      <c r="W19" s="1">
        <v>0.6</v>
      </c>
      <c r="X19" s="1">
        <v>1.1000000000000001</v>
      </c>
      <c r="Y19" s="1">
        <v>4</v>
      </c>
      <c r="Z19" s="1">
        <v>6</v>
      </c>
      <c r="AA19" s="1">
        <v>5.5</v>
      </c>
      <c r="AB19" s="1">
        <v>5.6</v>
      </c>
      <c r="AC19" s="1">
        <v>9.5</v>
      </c>
      <c r="AD19" s="1">
        <v>11.6</v>
      </c>
      <c r="AE19">
        <v>15</v>
      </c>
      <c r="AF19">
        <v>9</v>
      </c>
      <c r="AG19">
        <v>21</v>
      </c>
      <c r="AH19">
        <v>17</v>
      </c>
    </row>
    <row r="20" spans="1:34" x14ac:dyDescent="0.3">
      <c r="A20" t="s">
        <v>18</v>
      </c>
      <c r="B20" t="s">
        <v>1</v>
      </c>
      <c r="C20">
        <v>1.7623357959999999</v>
      </c>
      <c r="D20">
        <v>6062.7309999999998</v>
      </c>
      <c r="E20">
        <v>0</v>
      </c>
      <c r="F20" s="1">
        <v>1</v>
      </c>
      <c r="G20" s="1">
        <v>2</v>
      </c>
      <c r="H20" s="1">
        <v>0</v>
      </c>
      <c r="I20" s="1">
        <v>0</v>
      </c>
      <c r="J20">
        <v>0</v>
      </c>
      <c r="K20">
        <v>0</v>
      </c>
      <c r="L20">
        <v>0.569604</v>
      </c>
      <c r="M20">
        <f>320896.606/1000</f>
        <v>320.89660600000002</v>
      </c>
      <c r="N20">
        <v>58.048241663999995</v>
      </c>
      <c r="O20">
        <v>18036.648050688</v>
      </c>
      <c r="P20">
        <v>101.91</v>
      </c>
      <c r="Q20">
        <v>56.207000000000001</v>
      </c>
      <c r="R20">
        <v>1</v>
      </c>
      <c r="S20">
        <v>1</v>
      </c>
      <c r="T20">
        <v>1</v>
      </c>
      <c r="U20">
        <v>1</v>
      </c>
      <c r="V20">
        <v>0</v>
      </c>
      <c r="W20" s="1">
        <v>2</v>
      </c>
      <c r="X20" s="1">
        <v>1.1000000000000001</v>
      </c>
      <c r="Y20" s="1">
        <v>5</v>
      </c>
      <c r="Z20" s="1">
        <v>6</v>
      </c>
      <c r="AA20" s="1">
        <v>16.5</v>
      </c>
      <c r="AB20" s="1">
        <v>5.6</v>
      </c>
      <c r="AC20" s="1">
        <v>21.5</v>
      </c>
      <c r="AD20" s="1">
        <v>11.6</v>
      </c>
      <c r="AE20">
        <v>15</v>
      </c>
      <c r="AF20">
        <v>9</v>
      </c>
      <c r="AG20">
        <v>21</v>
      </c>
      <c r="AH20">
        <v>17</v>
      </c>
    </row>
    <row r="21" spans="1:34" x14ac:dyDescent="0.3">
      <c r="A21" t="s">
        <v>19</v>
      </c>
      <c r="B21" t="s">
        <v>1</v>
      </c>
      <c r="C21">
        <v>9.7206519999999977E-2</v>
      </c>
      <c r="D21">
        <v>6759.1980000000003</v>
      </c>
      <c r="E21">
        <v>0</v>
      </c>
      <c r="F21" s="1">
        <v>3</v>
      </c>
      <c r="G21" s="1">
        <v>2</v>
      </c>
      <c r="H21" s="1">
        <v>0</v>
      </c>
      <c r="I21" s="1">
        <v>0</v>
      </c>
      <c r="J21">
        <v>0</v>
      </c>
      <c r="K21">
        <v>0</v>
      </c>
      <c r="L21">
        <v>1.977527</v>
      </c>
      <c r="M21">
        <f>320896.606/1000</f>
        <v>320.89660600000002</v>
      </c>
      <c r="N21">
        <v>27.026036736000002</v>
      </c>
      <c r="O21">
        <v>18036.648050688</v>
      </c>
      <c r="P21">
        <v>13.667</v>
      </c>
      <c r="Q21">
        <v>56.207000000000001</v>
      </c>
      <c r="R21">
        <v>0</v>
      </c>
      <c r="S21">
        <v>1</v>
      </c>
      <c r="T21">
        <v>1</v>
      </c>
      <c r="U21">
        <v>1</v>
      </c>
      <c r="V21">
        <v>0</v>
      </c>
      <c r="W21" s="1">
        <v>1.5</v>
      </c>
      <c r="X21" s="1">
        <v>1.1000000000000001</v>
      </c>
      <c r="Y21" s="1">
        <v>4</v>
      </c>
      <c r="Z21" s="1">
        <v>6</v>
      </c>
      <c r="AA21" s="1">
        <v>5.5</v>
      </c>
      <c r="AB21" s="1">
        <v>5.6</v>
      </c>
      <c r="AC21" s="1">
        <v>9.5</v>
      </c>
      <c r="AD21" s="1">
        <v>11.6</v>
      </c>
      <c r="AE21">
        <v>15</v>
      </c>
      <c r="AF21">
        <v>9</v>
      </c>
      <c r="AG21">
        <v>21</v>
      </c>
      <c r="AH21">
        <v>17</v>
      </c>
    </row>
    <row r="22" spans="1:34" x14ac:dyDescent="0.3">
      <c r="A22" t="s">
        <v>20</v>
      </c>
      <c r="B22" t="s">
        <v>1</v>
      </c>
      <c r="C22">
        <v>0.32633737400000001</v>
      </c>
      <c r="D22">
        <v>7403.357</v>
      </c>
      <c r="E22">
        <v>1</v>
      </c>
      <c r="F22" s="1">
        <v>1</v>
      </c>
      <c r="G22" s="1">
        <v>2</v>
      </c>
      <c r="H22" s="1">
        <v>0</v>
      </c>
      <c r="I22" s="1">
        <v>0</v>
      </c>
      <c r="J22">
        <v>0</v>
      </c>
      <c r="K22">
        <v>0</v>
      </c>
      <c r="L22">
        <v>0.43187400000000004</v>
      </c>
      <c r="M22">
        <f>320896.606/1000</f>
        <v>320.89660600000002</v>
      </c>
      <c r="N22">
        <v>10.287006720000001</v>
      </c>
      <c r="O22">
        <v>18036.648050688</v>
      </c>
      <c r="P22">
        <v>23.818999999999999</v>
      </c>
      <c r="Q22">
        <v>56.207000000000001</v>
      </c>
      <c r="R22">
        <v>1</v>
      </c>
      <c r="S22">
        <v>1</v>
      </c>
      <c r="T22">
        <v>1</v>
      </c>
      <c r="U22">
        <v>1</v>
      </c>
      <c r="V22">
        <v>0</v>
      </c>
      <c r="W22" s="1">
        <v>14.1</v>
      </c>
      <c r="X22" s="1">
        <v>1.1000000000000001</v>
      </c>
      <c r="Y22" s="1">
        <v>10</v>
      </c>
      <c r="Z22" s="1">
        <v>6</v>
      </c>
      <c r="AA22" s="1">
        <v>28</v>
      </c>
      <c r="AB22" s="1">
        <v>5.6</v>
      </c>
      <c r="AC22" s="1">
        <v>38</v>
      </c>
      <c r="AD22" s="1">
        <v>11.6</v>
      </c>
      <c r="AE22">
        <v>15</v>
      </c>
      <c r="AF22">
        <v>9</v>
      </c>
      <c r="AG22">
        <v>21</v>
      </c>
      <c r="AH22">
        <v>17</v>
      </c>
    </row>
    <row r="23" spans="1:34" x14ac:dyDescent="0.3">
      <c r="A23" t="s">
        <v>21</v>
      </c>
      <c r="B23" t="s">
        <v>1</v>
      </c>
      <c r="C23">
        <v>31.798156555000002</v>
      </c>
      <c r="D23">
        <v>5866.0460000000003</v>
      </c>
      <c r="E23">
        <v>0</v>
      </c>
      <c r="F23" s="1">
        <v>1</v>
      </c>
      <c r="G23" s="1">
        <v>2</v>
      </c>
      <c r="H23" s="1">
        <v>0</v>
      </c>
      <c r="I23" s="1">
        <v>0</v>
      </c>
      <c r="J23">
        <v>0</v>
      </c>
      <c r="K23">
        <v>0</v>
      </c>
      <c r="L23">
        <v>16.939921999999999</v>
      </c>
      <c r="M23">
        <f>320896.606/1000</f>
        <v>320.89660600000002</v>
      </c>
      <c r="N23">
        <v>750.31805952000002</v>
      </c>
      <c r="O23">
        <v>18036.648050688</v>
      </c>
      <c r="P23">
        <v>44.292999999999999</v>
      </c>
      <c r="Q23">
        <v>56.207000000000001</v>
      </c>
      <c r="R23">
        <v>1</v>
      </c>
      <c r="S23">
        <v>1</v>
      </c>
      <c r="T23">
        <v>1</v>
      </c>
      <c r="U23">
        <v>1</v>
      </c>
      <c r="V23">
        <v>0</v>
      </c>
      <c r="W23" s="1">
        <v>4.5999999999999996</v>
      </c>
      <c r="X23" s="1">
        <v>1.1000000000000001</v>
      </c>
      <c r="Y23" s="1">
        <v>4</v>
      </c>
      <c r="Z23" s="1">
        <v>6</v>
      </c>
      <c r="AA23" s="1">
        <v>4</v>
      </c>
      <c r="AB23" s="1">
        <v>5.6</v>
      </c>
      <c r="AC23" s="1">
        <v>8</v>
      </c>
      <c r="AD23" s="1">
        <v>11.6</v>
      </c>
      <c r="AE23">
        <v>15</v>
      </c>
      <c r="AF23">
        <v>9</v>
      </c>
      <c r="AG23">
        <v>21</v>
      </c>
      <c r="AH23">
        <v>17</v>
      </c>
    </row>
    <row r="24" spans="1:34" x14ac:dyDescent="0.3">
      <c r="A24" t="s">
        <v>22</v>
      </c>
      <c r="B24" t="s">
        <v>1</v>
      </c>
      <c r="C24">
        <v>5.1314088189999998</v>
      </c>
      <c r="D24">
        <v>6855.4219999999996</v>
      </c>
      <c r="E24">
        <v>0</v>
      </c>
      <c r="F24" s="1">
        <v>3</v>
      </c>
      <c r="G24" s="1">
        <v>2</v>
      </c>
      <c r="H24" s="1">
        <v>0</v>
      </c>
      <c r="I24" s="1">
        <v>0</v>
      </c>
      <c r="J24">
        <v>0</v>
      </c>
      <c r="K24">
        <v>0</v>
      </c>
      <c r="L24">
        <v>37.986411999999994</v>
      </c>
      <c r="M24">
        <f>320896.606/1000</f>
        <v>320.89660600000002</v>
      </c>
      <c r="N24">
        <v>477.33679718400003</v>
      </c>
      <c r="O24">
        <v>18036.648050688</v>
      </c>
      <c r="P24">
        <v>12.566000000000001</v>
      </c>
      <c r="Q24">
        <v>56.207000000000001</v>
      </c>
      <c r="R24">
        <v>1</v>
      </c>
      <c r="S24">
        <v>1</v>
      </c>
      <c r="T24">
        <v>1</v>
      </c>
      <c r="U24">
        <v>1</v>
      </c>
      <c r="V24">
        <v>0</v>
      </c>
      <c r="W24" s="1">
        <v>12.2</v>
      </c>
      <c r="X24" s="1">
        <v>1.1000000000000001</v>
      </c>
      <c r="Y24" s="1">
        <v>4</v>
      </c>
      <c r="Z24" s="1">
        <v>6</v>
      </c>
      <c r="AA24" s="1">
        <v>37</v>
      </c>
      <c r="AB24" s="1">
        <v>5.6</v>
      </c>
      <c r="AC24" s="1">
        <v>41</v>
      </c>
      <c r="AD24" s="1">
        <v>11.6</v>
      </c>
      <c r="AE24">
        <v>15</v>
      </c>
      <c r="AF24">
        <v>9</v>
      </c>
      <c r="AG24">
        <v>21</v>
      </c>
      <c r="AH24">
        <v>17</v>
      </c>
    </row>
    <row r="25" spans="1:34" x14ac:dyDescent="0.3">
      <c r="A25" t="s">
        <v>23</v>
      </c>
      <c r="B25" t="s">
        <v>1</v>
      </c>
      <c r="C25">
        <v>1.071266099</v>
      </c>
      <c r="D25">
        <v>5425.1890000000003</v>
      </c>
      <c r="E25">
        <v>0</v>
      </c>
      <c r="F25" s="1">
        <v>1</v>
      </c>
      <c r="G25" s="1">
        <v>2</v>
      </c>
      <c r="H25" s="1">
        <v>0</v>
      </c>
      <c r="I25" s="1">
        <v>0</v>
      </c>
      <c r="J25">
        <v>0</v>
      </c>
      <c r="K25">
        <v>0</v>
      </c>
      <c r="L25">
        <v>10.358075999999999</v>
      </c>
      <c r="M25">
        <f>320896.606/1000</f>
        <v>320.89660600000002</v>
      </c>
      <c r="N25">
        <v>199.08229529600001</v>
      </c>
      <c r="O25">
        <v>18036.648050688</v>
      </c>
      <c r="P25">
        <v>19.22</v>
      </c>
      <c r="Q25">
        <v>56.207000000000001</v>
      </c>
      <c r="R25">
        <v>1</v>
      </c>
      <c r="S25">
        <v>1</v>
      </c>
      <c r="T25">
        <v>1</v>
      </c>
      <c r="U25">
        <v>1</v>
      </c>
      <c r="V25">
        <v>0</v>
      </c>
      <c r="W25" s="1">
        <v>2.2000000000000002</v>
      </c>
      <c r="X25" s="1">
        <v>1.1000000000000001</v>
      </c>
      <c r="Y25" s="1">
        <v>5</v>
      </c>
      <c r="Z25" s="1">
        <v>6</v>
      </c>
      <c r="AA25" s="1">
        <v>4.5</v>
      </c>
      <c r="AB25" s="1">
        <v>5.6</v>
      </c>
      <c r="AC25" s="1">
        <v>9.5</v>
      </c>
      <c r="AD25" s="1">
        <v>11.6</v>
      </c>
      <c r="AE25">
        <v>15</v>
      </c>
      <c r="AF25">
        <v>9</v>
      </c>
      <c r="AG25">
        <v>21</v>
      </c>
      <c r="AH25">
        <v>17</v>
      </c>
    </row>
    <row r="26" spans="1:34" x14ac:dyDescent="0.3">
      <c r="A26" t="s">
        <v>24</v>
      </c>
      <c r="B26" t="s">
        <v>1</v>
      </c>
      <c r="C26">
        <v>0.74815766799999994</v>
      </c>
      <c r="D26">
        <v>7656.1779999999999</v>
      </c>
      <c r="E26">
        <v>0</v>
      </c>
      <c r="F26" s="1">
        <v>1</v>
      </c>
      <c r="G26" s="1">
        <v>2</v>
      </c>
      <c r="H26" s="1">
        <v>0</v>
      </c>
      <c r="I26" s="1">
        <v>0</v>
      </c>
      <c r="J26">
        <v>0</v>
      </c>
      <c r="K26">
        <v>0</v>
      </c>
      <c r="L26">
        <v>19.760584999999999</v>
      </c>
      <c r="M26">
        <f>320896.606/1000</f>
        <v>320.89660600000002</v>
      </c>
      <c r="N26">
        <v>177.73099999999999</v>
      </c>
      <c r="O26">
        <v>18036.648050688</v>
      </c>
      <c r="P26" s="2">
        <f>N26/L26</f>
        <v>8.9942175294911557</v>
      </c>
      <c r="Q26">
        <v>56.207000000000001</v>
      </c>
      <c r="R26">
        <v>1</v>
      </c>
      <c r="S26">
        <v>1</v>
      </c>
      <c r="T26">
        <v>1</v>
      </c>
      <c r="U26">
        <v>1</v>
      </c>
      <c r="V26">
        <v>0</v>
      </c>
      <c r="W26" s="1">
        <v>2.1</v>
      </c>
      <c r="X26" s="1">
        <v>1.1000000000000001</v>
      </c>
      <c r="Y26" s="1">
        <v>6</v>
      </c>
      <c r="Z26" s="1">
        <v>6</v>
      </c>
      <c r="AA26" s="1">
        <v>8</v>
      </c>
      <c r="AB26" s="1">
        <v>5.6</v>
      </c>
      <c r="AC26" s="1">
        <v>14</v>
      </c>
      <c r="AD26" s="1">
        <v>11.6</v>
      </c>
      <c r="AE26">
        <v>15</v>
      </c>
      <c r="AF26">
        <v>9</v>
      </c>
      <c r="AG26">
        <v>21</v>
      </c>
      <c r="AH26">
        <v>17</v>
      </c>
    </row>
    <row r="27" spans="1:34" x14ac:dyDescent="0.3">
      <c r="A27" t="s">
        <v>25</v>
      </c>
      <c r="B27" t="s">
        <v>1</v>
      </c>
      <c r="C27">
        <v>0.80024875800000006</v>
      </c>
      <c r="D27">
        <v>6852.7550000000001</v>
      </c>
      <c r="E27">
        <v>0</v>
      </c>
      <c r="F27" s="1">
        <v>3</v>
      </c>
      <c r="G27" s="1">
        <v>2</v>
      </c>
      <c r="H27" s="1">
        <v>0</v>
      </c>
      <c r="I27" s="1">
        <v>0</v>
      </c>
      <c r="J27">
        <v>0</v>
      </c>
      <c r="K27">
        <v>0</v>
      </c>
      <c r="L27">
        <v>5.4238010000000001</v>
      </c>
      <c r="M27">
        <f>320896.606/1000</f>
        <v>320.89660600000002</v>
      </c>
      <c r="N27">
        <v>87.267590143999996</v>
      </c>
      <c r="O27">
        <v>18036.648050688</v>
      </c>
      <c r="P27">
        <v>16.09</v>
      </c>
      <c r="Q27">
        <v>56.207000000000001</v>
      </c>
      <c r="R27">
        <v>1</v>
      </c>
      <c r="S27">
        <v>1</v>
      </c>
      <c r="T27">
        <v>1</v>
      </c>
      <c r="U27">
        <v>1</v>
      </c>
      <c r="V27">
        <v>0</v>
      </c>
      <c r="W27" s="1">
        <v>1.5</v>
      </c>
      <c r="X27" s="1">
        <v>1.1000000000000001</v>
      </c>
      <c r="Y27" s="1">
        <v>6</v>
      </c>
      <c r="Z27" s="1">
        <v>6</v>
      </c>
      <c r="AA27" s="1">
        <v>11.5</v>
      </c>
      <c r="AB27" s="1">
        <v>5.6</v>
      </c>
      <c r="AC27" s="1">
        <v>17.5</v>
      </c>
      <c r="AD27" s="1">
        <v>11.6</v>
      </c>
      <c r="AE27">
        <v>15</v>
      </c>
      <c r="AF27">
        <v>9</v>
      </c>
      <c r="AG27">
        <v>21</v>
      </c>
      <c r="AH27">
        <v>17</v>
      </c>
    </row>
    <row r="28" spans="1:34" x14ac:dyDescent="0.3">
      <c r="A28" t="s">
        <v>26</v>
      </c>
      <c r="B28" t="s">
        <v>1</v>
      </c>
      <c r="C28">
        <v>0.65452194799999996</v>
      </c>
      <c r="D28">
        <v>6796.3010000000004</v>
      </c>
      <c r="E28">
        <v>0</v>
      </c>
      <c r="F28" s="1">
        <v>3</v>
      </c>
      <c r="G28" s="1">
        <v>2</v>
      </c>
      <c r="H28" s="1">
        <v>0</v>
      </c>
      <c r="I28" s="1">
        <v>0</v>
      </c>
      <c r="J28">
        <v>0</v>
      </c>
      <c r="K28">
        <v>0</v>
      </c>
      <c r="L28">
        <v>2.0635309999999998</v>
      </c>
      <c r="M28">
        <f>320896.606/1000</f>
        <v>320.89660600000002</v>
      </c>
      <c r="N28">
        <v>42.776715263999996</v>
      </c>
      <c r="O28">
        <v>18036.648050688</v>
      </c>
      <c r="P28">
        <v>20.73</v>
      </c>
      <c r="Q28">
        <v>56.207000000000001</v>
      </c>
      <c r="R28">
        <v>1</v>
      </c>
      <c r="S28">
        <v>1</v>
      </c>
      <c r="T28">
        <v>1</v>
      </c>
      <c r="U28">
        <v>1</v>
      </c>
      <c r="V28">
        <v>0</v>
      </c>
      <c r="W28" s="1">
        <v>0</v>
      </c>
      <c r="X28" s="1">
        <v>1.1000000000000001</v>
      </c>
      <c r="Y28" s="1">
        <v>4</v>
      </c>
      <c r="Z28" s="1">
        <v>6</v>
      </c>
      <c r="AA28" s="1">
        <v>7.5</v>
      </c>
      <c r="AB28" s="1">
        <v>5.6</v>
      </c>
      <c r="AC28" s="1">
        <v>11.5</v>
      </c>
      <c r="AD28" s="1">
        <v>11.6</v>
      </c>
      <c r="AE28">
        <v>15</v>
      </c>
      <c r="AF28">
        <v>9</v>
      </c>
      <c r="AG28">
        <v>21</v>
      </c>
      <c r="AH28">
        <v>17</v>
      </c>
    </row>
    <row r="29" spans="1:34" x14ac:dyDescent="0.3">
      <c r="A29" t="s">
        <v>27</v>
      </c>
      <c r="B29" t="s">
        <v>1</v>
      </c>
      <c r="C29">
        <v>3.7253168150000002</v>
      </c>
      <c r="D29">
        <v>6322.8530000000001</v>
      </c>
      <c r="E29">
        <v>0</v>
      </c>
      <c r="F29" s="1">
        <v>4</v>
      </c>
      <c r="G29" s="1">
        <v>2</v>
      </c>
      <c r="H29" s="1">
        <v>0</v>
      </c>
      <c r="I29" s="1">
        <v>0</v>
      </c>
      <c r="J29">
        <v>0</v>
      </c>
      <c r="K29">
        <v>0</v>
      </c>
      <c r="L29">
        <v>9.7991859999999988</v>
      </c>
      <c r="M29">
        <f>320896.606/1000</f>
        <v>320.89660600000002</v>
      </c>
      <c r="N29">
        <v>495.69434828800001</v>
      </c>
      <c r="O29">
        <v>18036.648050688</v>
      </c>
      <c r="P29">
        <v>50.585000000000001</v>
      </c>
      <c r="Q29">
        <v>56.207000000000001</v>
      </c>
      <c r="R29">
        <v>1</v>
      </c>
      <c r="S29">
        <v>1</v>
      </c>
      <c r="T29">
        <v>1</v>
      </c>
      <c r="U29">
        <v>1</v>
      </c>
      <c r="V29">
        <v>0</v>
      </c>
      <c r="W29" s="1">
        <v>0.5</v>
      </c>
      <c r="X29" s="1">
        <v>1.1000000000000001</v>
      </c>
      <c r="Y29" s="1">
        <v>3</v>
      </c>
      <c r="Z29" s="1">
        <v>6</v>
      </c>
      <c r="AA29" s="1">
        <v>7</v>
      </c>
      <c r="AB29" s="1">
        <v>5.6</v>
      </c>
      <c r="AC29" s="1">
        <v>10</v>
      </c>
      <c r="AD29" s="1">
        <v>11.6</v>
      </c>
      <c r="AE29">
        <v>15</v>
      </c>
      <c r="AF29">
        <v>9</v>
      </c>
      <c r="AG29">
        <v>21</v>
      </c>
      <c r="AH29">
        <v>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aleksandra.jedrych@interia.pl</dc:creator>
  <cp:lastModifiedBy>aleksandra.jedrych@interia.pl</cp:lastModifiedBy>
  <dcterms:created xsi:type="dcterms:W3CDTF">2021-12-29T21:40:10Z</dcterms:created>
  <dcterms:modified xsi:type="dcterms:W3CDTF">2021-12-31T08:01:53Z</dcterms:modified>
</cp:coreProperties>
</file>