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quipment List " sheetId="1" state="visible" r:id="rId1"/>
    <sheet xmlns:r="http://schemas.openxmlformats.org/officeDocument/2006/relationships" name="Product Details" sheetId="2" state="visible" r:id="rId2"/>
    <sheet xmlns:r="http://schemas.openxmlformats.org/officeDocument/2006/relationships" name="PDE" sheetId="3" state="visible" r:id="rId3"/>
    <sheet xmlns:r="http://schemas.openxmlformats.org/officeDocument/2006/relationships" name="Toxicity" sheetId="4" state="visible" r:id="rId4"/>
    <sheet xmlns:r="http://schemas.openxmlformats.org/officeDocument/2006/relationships" name="dose base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<sst xmlns="http://schemas.openxmlformats.org/spreadsheetml/2006/main" uniqueCount="54">
  <si>
    <t>ANNEXURE - I</t>
  </si>
  <si>
    <t xml:space="preserve">Equipment List </t>
  </si>
  <si>
    <t xml:space="preserve">List of Equipments and their Product Contact Surface Area  </t>
  </si>
  <si>
    <t>SR.no</t>
  </si>
  <si>
    <t>Equipment</t>
  </si>
  <si>
    <t>D</t>
  </si>
  <si>
    <t>Spatula</t>
  </si>
  <si>
    <t>Blender Bin (25 liter)</t>
  </si>
  <si>
    <t xml:space="preserve">Total surface Area </t>
  </si>
  <si>
    <t>ANNEXURE - II</t>
  </si>
  <si>
    <t xml:space="preserve">Product Details </t>
  </si>
  <si>
    <t>Product_Name</t>
  </si>
  <si>
    <t>Generic_Name</t>
  </si>
  <si>
    <t>Form</t>
  </si>
  <si>
    <t>API_with_strength</t>
  </si>
  <si>
    <t>Minimum_Batch_size_NOS</t>
  </si>
  <si>
    <t>Minimum_Batch_size_MG</t>
  </si>
  <si>
    <t>MRDD</t>
  </si>
  <si>
    <t>LRDD_MG</t>
  </si>
  <si>
    <t>LRDD_NOS</t>
  </si>
  <si>
    <t>PDE_VALUE</t>
  </si>
  <si>
    <t>LD50</t>
  </si>
  <si>
    <t>NOEL</t>
  </si>
  <si>
    <t>A</t>
  </si>
  <si>
    <t>AA</t>
  </si>
  <si>
    <t>TABLETS</t>
  </si>
  <si>
    <t>B</t>
  </si>
  <si>
    <t>BB</t>
  </si>
  <si>
    <t>C</t>
  </si>
  <si>
    <t>CC</t>
  </si>
  <si>
    <t>DD</t>
  </si>
  <si>
    <t>E</t>
  </si>
  <si>
    <t>EE</t>
  </si>
  <si>
    <t>F</t>
  </si>
  <si>
    <t>FF</t>
  </si>
  <si>
    <t>G</t>
  </si>
  <si>
    <t>GG</t>
  </si>
  <si>
    <t>H</t>
  </si>
  <si>
    <t>HH</t>
  </si>
  <si>
    <t>ANNEXURE - III</t>
  </si>
  <si>
    <t xml:space="preserve">MACO Calculation on based PDE Value  </t>
  </si>
  <si>
    <t xml:space="preserve">PDE Value (A) </t>
  </si>
  <si>
    <t>S.r. No</t>
  </si>
  <si>
    <t>Product Name</t>
  </si>
  <si>
    <t>Generic Name</t>
  </si>
  <si>
    <t xml:space="preserve"> Minimum Value MACO Based on PDE value  </t>
  </si>
  <si>
    <t>ANNEXURE - IV</t>
  </si>
  <si>
    <t xml:space="preserve">MACO Calculation on based Toxicity </t>
  </si>
  <si>
    <t xml:space="preserve">NOEL (A)   </t>
  </si>
  <si>
    <t xml:space="preserve"> Minimum Value MACO Based on toxicity </t>
  </si>
  <si>
    <t>ANNEXURE - V</t>
  </si>
  <si>
    <t>MACO Calculation on Dose Base</t>
  </si>
  <si>
    <t xml:space="preserve">MRDD (A)   </t>
  </si>
  <si>
    <t>Minimum Value MACO Based on dose base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</si>
</sst>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2">
    <fill>
      <patternFill/>
    </fill>
    <fill>
      <patternFill patternType="gray125"/>
    </fill>
    <fill>
      <patternFill patternType="solid">
        <fgColor rgb="0000cc99"/>
        <bgColor rgb="0000cc99"/>
      </patternFill>
    </fill>
    <fill>
      <patternFill patternType="solid">
        <fgColor rgb="00ff9933"/>
        <bgColor rgb="00ff9933"/>
      </patternFill>
    </fill>
    <fill>
      <patternFill patternType="solid">
        <fgColor rgb="00ff99ff"/>
        <bgColor rgb="00ff99ff"/>
      </patternFill>
    </fill>
    <fill>
      <patternFill patternType="solid">
        <fgColor rgb="0066ccff"/>
        <bgColor rgb="0066ccff"/>
      </patternFill>
    </fill>
    <fill>
      <patternFill patternType="solid">
        <fgColor rgb="00669999"/>
        <bgColor rgb="00669999"/>
      </patternFill>
    </fill>
    <fill>
      <patternFill patternType="solid">
        <fgColor rgb="003399ff"/>
        <bgColor rgb="003399ff"/>
      </patternFill>
    </fill>
    <fill>
      <patternFill patternType="solid">
        <fgColor rgb="0000ff00"/>
        <bgColor rgb="0000ff00"/>
      </patternFill>
    </fill>
    <fill>
      <patternFill patternType="solid">
        <fgColor rgb="00ffcc99"/>
        <bgColor rgb="00ffcc99"/>
      </patternFill>
    </fill>
    <fill>
      <patternFill patternType="solid">
        <fgColor rgb="00e0e0d1"/>
        <bgColor rgb="00e0e0d1"/>
      </patternFill>
    </fill>
    <fill>
      <patternFill patternType="solid">
        <fgColor rgb="00cc7a00"/>
        <bgColor rgb="00cc7a0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5">
    <xf borderId="0" fillId="0" fontId="0" numFmtId="0" pivotButton="0" quotePrefix="0" xfId="0"/>
    <xf applyAlignment="1" borderId="0" fillId="2" fontId="0" numFmtId="0" pivotButton="0" quotePrefix="0" xfId="0">
      <alignment horizontal="center" vertical="center"/>
    </xf>
    <xf applyAlignment="1" borderId="0" fillId="3" fontId="0" numFmtId="0" pivotButton="0" quotePrefix="0" xfId="0">
      <alignment horizontal="center" vertical="center"/>
    </xf>
    <xf applyAlignment="1" borderId="0" fillId="4" fontId="0" numFmtId="0" pivotButton="0" quotePrefix="0" xfId="0">
      <alignment horizontal="center" vertical="center"/>
    </xf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  <xf applyAlignment="1" borderId="0" fillId="8" fontId="0" numFmtId="0" pivotButton="0" quotePrefix="0" xfId="0">
      <alignment horizontal="center" vertical="center"/>
    </xf>
    <xf borderId="0" fillId="8" fontId="0" numFmtId="0" pivotButton="0" quotePrefix="0" xfId="0"/>
    <xf applyAlignment="1" borderId="0" fillId="0" fontId="0" numFmtId="0" pivotButton="0" quotePrefix="0" xfId="0">
      <alignment horizontal="center" vertical="center"/>
    </xf>
    <xf borderId="0" fillId="9" fontId="0" numFmtId="0" pivotButton="0" quotePrefix="0" xfId="0"/>
    <xf applyAlignment="1" borderId="0" fillId="7" fontId="0" numFmtId="0" pivotButton="0" quotePrefix="0" xfId="0">
      <alignment horizontal="center" vertical="center"/>
    </xf>
    <xf applyAlignment="1" borderId="0" fillId="10" fontId="0" numFmtId="0" pivotButton="0" quotePrefix="0" xfId="0">
      <alignment horizontal="center" vertical="center"/>
    </xf>
    <xf applyAlignment="1" borderId="0" fillId="11" fontId="0" numFmtId="0" pivotButton="0" quotePrefix="0" xfId="0">
      <alignment horizontal="center" vertical="center"/>
    </xf>
    <xf borderId="0" fillId="1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E16"/>
  <sheetViews>
    <sheetView workbookViewId="0">
      <selection activeCell="A1" sqref="A1"/>
    </sheetView>
  </sheetViews>
  <sheetFormatPr baseColWidth="8" defaultRowHeight="15" outlineLevelCol="0"/>
  <cols>
    <col customWidth="1" max="2" min="2" width="10"/>
    <col customWidth="1" max="3" min="3" width="35"/>
    <col customWidth="1" max="4" min="4" width="10"/>
  </cols>
  <sheetData>
    <row r="2" spans="1:5">
      <c r="B2" s="1" t="s">
        <v>0</v>
      </c>
    </row>
    <row r="3" spans="1:5">
      <c r="B3" s="2" t="s">
        <v>1</v>
      </c>
    </row>
    <row r="5" spans="1:5">
      <c r="B5" s="3" t="s">
        <v>2</v>
      </c>
    </row>
    <row r="6" spans="1:5">
      <c r="B6" s="4" t="s">
        <v>3</v>
      </c>
      <c r="C6" s="4" t="s">
        <v>4</v>
      </c>
      <c r="D6" s="4" t="s">
        <v>5</v>
      </c>
      <c r="E6" s="4" t="s">
        <v>5</v>
      </c>
    </row>
    <row r="7" spans="1:5">
      <c r="B7" s="5" t="n">
        <v>1</v>
      </c>
      <c r="C7" s="6" t="s">
        <v>6</v>
      </c>
      <c r="D7" s="6" t="n">
        <v>50</v>
      </c>
      <c r="E7" s="6" t="n">
        <v>60</v>
      </c>
    </row>
    <row r="8" spans="1:5">
      <c r="B8" s="5" t="n">
        <v>2</v>
      </c>
      <c r="C8" s="6" t="s">
        <v>7</v>
      </c>
      <c r="D8" s="6" t="n">
        <v>50</v>
      </c>
      <c r="E8" s="6" t="n">
        <v>60</v>
      </c>
    </row>
    <row r="9" spans="1:5">
      <c r="B9" s="5" t="n">
        <v>3</v>
      </c>
      <c r="C9" s="6" t="s">
        <v>6</v>
      </c>
      <c r="D9" s="6" t="n">
        <v>50</v>
      </c>
      <c r="E9" s="6" t="n">
        <v>60</v>
      </c>
    </row>
    <row r="10" spans="1:5">
      <c r="B10" s="5" t="n">
        <v>4</v>
      </c>
      <c r="C10" s="6" t="s">
        <v>7</v>
      </c>
      <c r="D10" s="6" t="n">
        <v>50</v>
      </c>
      <c r="E10" s="6" t="n">
        <v>60</v>
      </c>
    </row>
    <row r="11" spans="1:5">
      <c r="B11" s="7" t="s">
        <v>8</v>
      </c>
      <c r="D11" s="8">
        <f>SUM(D7:D10)</f>
        <v/>
      </c>
      <c r="E11" s="8">
        <f>SUM(E7:E10)</f>
        <v/>
      </c>
    </row>
    <row r="16" spans="1:5">
      <c r="B16" s="9" t="n"/>
    </row>
  </sheetData>
  <mergeCells count="4">
    <mergeCell ref="B2:E2"/>
    <mergeCell ref="B3:E4"/>
    <mergeCell ref="B5:E5"/>
    <mergeCell ref="B11:C11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N13"/>
  <sheetViews>
    <sheetView workbookViewId="0">
      <selection activeCell="A1" sqref="A1"/>
    </sheetView>
  </sheetViews>
  <sheetFormatPr baseColWidth="8" defaultRowHeight="15" outlineLevelCol="0"/>
  <cols>
    <col customWidth="1" max="3" min="3" width="20"/>
    <col customWidth="1" max="4" min="4" width="20"/>
    <col customWidth="1" max="5" min="5" width="15"/>
    <col customWidth="1" max="6" min="6" width="20"/>
    <col customWidth="1" max="7" min="7" width="20"/>
    <col customWidth="1" max="9" min="9" width="20"/>
    <col customWidth="1" max="10" min="10" width="20"/>
    <col customWidth="1" max="11" min="11" width="20"/>
    <col customWidth="1" max="12" min="12" width="20"/>
  </cols>
  <sheetData>
    <row r="2" spans="1:14">
      <c r="B2" s="1" t="s">
        <v>9</v>
      </c>
    </row>
    <row r="3" spans="1:14">
      <c r="B3" s="2" t="s">
        <v>10</v>
      </c>
    </row>
    <row r="5" spans="1:14">
      <c r="B5" s="10" t="s">
        <v>3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</row>
    <row r="6" spans="1:14">
      <c r="B6" s="5" t="n">
        <v>0</v>
      </c>
      <c r="C6" s="6" t="s">
        <v>23</v>
      </c>
      <c r="D6" s="6" t="s">
        <v>24</v>
      </c>
      <c r="E6" s="6" t="s">
        <v>25</v>
      </c>
      <c r="F6" s="6" t="n">
        <v>600000</v>
      </c>
      <c r="G6" s="6" t="n">
        <v>600000</v>
      </c>
      <c r="H6" s="6" t="n">
        <v>39000000</v>
      </c>
      <c r="I6" s="6" t="n">
        <v>0.2</v>
      </c>
      <c r="J6" s="6" t="n">
        <v>24</v>
      </c>
      <c r="K6" s="6" t="n">
        <v>120</v>
      </c>
      <c r="L6" s="6" t="n">
        <v>0.007</v>
      </c>
      <c r="M6" s="6" t="n">
        <v>800</v>
      </c>
      <c r="N6" s="6" t="n">
        <v>31.36</v>
      </c>
    </row>
    <row r="7" spans="1:14">
      <c r="B7" s="5" t="n">
        <v>1</v>
      </c>
      <c r="C7" s="6" t="s">
        <v>26</v>
      </c>
      <c r="D7" s="6" t="s">
        <v>27</v>
      </c>
      <c r="E7" s="6" t="s">
        <v>25</v>
      </c>
      <c r="F7" s="6" t="n">
        <v>600000</v>
      </c>
      <c r="G7" s="6" t="n">
        <v>600000</v>
      </c>
      <c r="H7" s="6" t="n">
        <v>39000000</v>
      </c>
      <c r="I7" s="6" t="n">
        <v>0.4</v>
      </c>
      <c r="J7" s="6" t="n">
        <v>24</v>
      </c>
      <c r="K7" s="6" t="n">
        <v>60</v>
      </c>
      <c r="L7" s="6" t="n">
        <v>0.001</v>
      </c>
      <c r="M7" s="6" t="n">
        <v>800</v>
      </c>
      <c r="N7" s="6" t="n">
        <v>31.36</v>
      </c>
    </row>
    <row r="8" spans="1:14">
      <c r="B8" s="5" t="n">
        <v>2</v>
      </c>
      <c r="C8" s="6" t="s">
        <v>28</v>
      </c>
      <c r="D8" s="6" t="s">
        <v>29</v>
      </c>
      <c r="E8" s="6" t="s">
        <v>25</v>
      </c>
      <c r="F8" s="6" t="n">
        <v>400000</v>
      </c>
      <c r="G8" s="6" t="n">
        <v>400000</v>
      </c>
      <c r="H8" s="6" t="n">
        <v>44000000</v>
      </c>
      <c r="I8" s="6" t="n">
        <v>2</v>
      </c>
      <c r="J8" s="6" t="n">
        <v>24</v>
      </c>
      <c r="K8" s="6" t="n">
        <v>12</v>
      </c>
      <c r="L8" s="6" t="n">
        <v>0.007</v>
      </c>
      <c r="M8" s="6" t="n">
        <v>800</v>
      </c>
      <c r="N8" s="6" t="n">
        <v>31.36</v>
      </c>
    </row>
    <row r="9" spans="1:14">
      <c r="B9" s="5" t="n">
        <v>3</v>
      </c>
      <c r="C9" s="6" t="s">
        <v>5</v>
      </c>
      <c r="D9" s="6" t="s">
        <v>30</v>
      </c>
      <c r="E9" s="6" t="s">
        <v>25</v>
      </c>
      <c r="F9" s="6" t="n">
        <v>600000</v>
      </c>
      <c r="G9" s="6" t="n">
        <v>600000</v>
      </c>
      <c r="H9" s="6" t="n">
        <v>39000000</v>
      </c>
      <c r="I9" s="6" t="n">
        <v>0.2</v>
      </c>
      <c r="J9" s="6" t="n">
        <v>24</v>
      </c>
      <c r="K9" s="6" t="n">
        <v>120</v>
      </c>
      <c r="L9" s="6" t="n">
        <v>0.001</v>
      </c>
      <c r="M9" s="6" t="n">
        <v>800</v>
      </c>
      <c r="N9" s="6" t="n">
        <v>31.36</v>
      </c>
    </row>
    <row r="10" spans="1:14">
      <c r="B10" s="5" t="n">
        <v>4</v>
      </c>
      <c r="C10" s="6" t="s">
        <v>31</v>
      </c>
      <c r="D10" s="6" t="s">
        <v>32</v>
      </c>
      <c r="E10" s="6" t="s">
        <v>25</v>
      </c>
      <c r="F10" s="6" t="n">
        <v>600000</v>
      </c>
      <c r="G10" s="6" t="n">
        <v>600000</v>
      </c>
      <c r="H10" s="6" t="n">
        <v>39000000</v>
      </c>
      <c r="I10" s="6" t="n">
        <v>0.4</v>
      </c>
      <c r="J10" s="6" t="n">
        <v>24</v>
      </c>
      <c r="K10" s="6" t="n">
        <v>60</v>
      </c>
      <c r="L10" s="6" t="n">
        <v>0.001</v>
      </c>
      <c r="M10" s="6" t="n">
        <v>800</v>
      </c>
      <c r="N10" s="6" t="n">
        <v>31.36</v>
      </c>
    </row>
    <row r="11" spans="1:14">
      <c r="B11" s="5" t="n">
        <v>5</v>
      </c>
      <c r="C11" s="6" t="s">
        <v>33</v>
      </c>
      <c r="D11" s="6" t="s">
        <v>34</v>
      </c>
      <c r="E11" s="6" t="s">
        <v>25</v>
      </c>
      <c r="F11" s="6" t="n">
        <v>400000</v>
      </c>
      <c r="G11" s="6" t="n">
        <v>400000</v>
      </c>
      <c r="H11" s="6" t="n">
        <v>44000000</v>
      </c>
      <c r="I11" s="6" t="n">
        <v>2</v>
      </c>
      <c r="J11" s="6" t="n">
        <v>24</v>
      </c>
      <c r="K11" s="6" t="n">
        <v>12</v>
      </c>
      <c r="L11" s="6" t="n">
        <v>1.667</v>
      </c>
      <c r="M11" s="6" t="n">
        <v>800</v>
      </c>
      <c r="N11" s="6" t="n">
        <v>31.36</v>
      </c>
    </row>
    <row r="12" spans="1:14">
      <c r="B12" s="5" t="n">
        <v>6</v>
      </c>
      <c r="C12" s="6" t="s">
        <v>35</v>
      </c>
      <c r="D12" s="6" t="s">
        <v>36</v>
      </c>
      <c r="E12" s="6" t="s">
        <v>25</v>
      </c>
      <c r="F12" s="6" t="n">
        <v>400000</v>
      </c>
      <c r="G12" s="6" t="n">
        <v>600000</v>
      </c>
      <c r="H12" s="6" t="n">
        <v>44000000</v>
      </c>
      <c r="I12" s="6" t="n">
        <v>2</v>
      </c>
      <c r="J12" s="6" t="n">
        <v>24</v>
      </c>
      <c r="K12" s="6" t="n">
        <v>12</v>
      </c>
      <c r="L12" s="6" t="n">
        <v>0.67</v>
      </c>
      <c r="M12" s="6" t="n">
        <v>800</v>
      </c>
      <c r="N12" s="6" t="n">
        <v>31.36</v>
      </c>
    </row>
    <row r="13" spans="1:14">
      <c r="B13" s="5" t="n">
        <v>7</v>
      </c>
      <c r="C13" s="6" t="s">
        <v>37</v>
      </c>
      <c r="D13" s="6" t="s">
        <v>38</v>
      </c>
      <c r="E13" s="6" t="s">
        <v>25</v>
      </c>
      <c r="F13" s="6" t="n">
        <v>400000</v>
      </c>
      <c r="G13" s="6" t="n">
        <v>600000</v>
      </c>
      <c r="H13" s="6" t="n">
        <v>44000000</v>
      </c>
      <c r="I13" s="6" t="n">
        <v>2</v>
      </c>
      <c r="J13" s="6" t="n">
        <v>24</v>
      </c>
      <c r="K13" s="6" t="n">
        <v>12</v>
      </c>
      <c r="L13" s="6" t="n">
        <v>0.67</v>
      </c>
      <c r="M13" s="6" t="n">
        <v>800</v>
      </c>
      <c r="N13" s="6" t="n">
        <v>31.36</v>
      </c>
    </row>
  </sheetData>
  <mergeCells count="2">
    <mergeCell ref="B2:N2"/>
    <mergeCell ref="B3:N4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L16"/>
  <sheetViews>
    <sheetView workbookViewId="0">
      <selection activeCell="A1" sqref="A1"/>
    </sheetView>
  </sheetViews>
  <sheetFormatPr baseColWidth="8" defaultRowHeight="15" outlineLevelCol="0"/>
  <cols>
    <col customWidth="1" max="2" min="2" width="10"/>
    <col customWidth="1" max="3" min="3" width="20"/>
    <col customWidth="1" max="4" min="4" width="2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2" spans="1:12">
      <c r="B2" s="1" t="s">
        <v>39</v>
      </c>
    </row>
    <row r="3" spans="1:12">
      <c r="B3" s="2" t="s">
        <v>40</v>
      </c>
    </row>
    <row r="5" spans="1:12">
      <c r="B5" s="11" t="s">
        <v>41</v>
      </c>
      <c r="E5" s="10" t="n">
        <v>0.007</v>
      </c>
      <c r="F5" s="10" t="n">
        <v>0.001</v>
      </c>
      <c r="G5" s="10" t="n">
        <v>0.007</v>
      </c>
      <c r="H5" s="10" t="n">
        <v>0.001</v>
      </c>
      <c r="I5" s="10" t="n">
        <v>0.001</v>
      </c>
      <c r="J5" s="10" t="n">
        <v>1.667</v>
      </c>
      <c r="K5" s="10" t="n">
        <v>0.67</v>
      </c>
      <c r="L5" s="10" t="n">
        <v>0.67</v>
      </c>
    </row>
    <row r="6" spans="1:12">
      <c r="B6" s="12" t="s">
        <v>42</v>
      </c>
      <c r="C6" s="13" t="s">
        <v>43</v>
      </c>
      <c r="D6" s="12" t="s">
        <v>44</v>
      </c>
    </row>
    <row r="8" spans="1:12">
      <c r="B8" s="14" t="n">
        <v>0</v>
      </c>
      <c r="C8" s="6" t="s">
        <v>23</v>
      </c>
      <c r="D8" s="6" t="s">
        <v>24</v>
      </c>
      <c r="E8" s="14" t="n">
        <v>0.1322516024243608</v>
      </c>
      <c r="F8" s="14" t="n">
        <v>0.01889308606062297</v>
      </c>
      <c r="G8" s="14" t="n">
        <v>0.1322516024243608</v>
      </c>
      <c r="H8" s="14" t="n">
        <v>0.01889308606062297</v>
      </c>
      <c r="I8" s="14" t="n">
        <v>0.01889308606062297</v>
      </c>
      <c r="J8" s="14" t="n">
        <v>31.49477446305849</v>
      </c>
      <c r="K8" s="14" t="n">
        <v>12.65836766061739</v>
      </c>
      <c r="L8" s="14" t="n">
        <v>12.65836766061739</v>
      </c>
    </row>
    <row r="9" spans="1:12">
      <c r="B9" s="14" t="n">
        <v>1</v>
      </c>
      <c r="C9" s="6" t="s">
        <v>26</v>
      </c>
      <c r="D9" s="6" t="s">
        <v>27</v>
      </c>
      <c r="E9" s="14" t="n">
        <v>0.1322516024243608</v>
      </c>
      <c r="F9" s="14" t="n">
        <v>0.01889308606062297</v>
      </c>
      <c r="G9" s="14" t="n">
        <v>0.1322516024243608</v>
      </c>
      <c r="H9" s="14" t="n">
        <v>0.01889308606062297</v>
      </c>
      <c r="I9" s="14" t="n">
        <v>0.01889308606062297</v>
      </c>
      <c r="J9" s="14" t="n">
        <v>31.49477446305849</v>
      </c>
      <c r="K9" s="14" t="n">
        <v>12.65836766061739</v>
      </c>
      <c r="L9" s="14" t="n">
        <v>12.65836766061739</v>
      </c>
    </row>
    <row r="10" spans="1:12">
      <c r="B10" s="14" t="n">
        <v>2</v>
      </c>
      <c r="C10" s="6" t="s">
        <v>28</v>
      </c>
      <c r="D10" s="6" t="s">
        <v>29</v>
      </c>
      <c r="E10" s="14" t="n">
        <v>0.1492069360685096</v>
      </c>
      <c r="F10" s="14" t="n">
        <v>0.02131527658121566</v>
      </c>
      <c r="G10" s="14" t="n">
        <v>0.1492069360685096</v>
      </c>
      <c r="H10" s="14" t="n">
        <v>0.02131527658121566</v>
      </c>
      <c r="I10" s="14" t="n">
        <v>0.02131527658121566</v>
      </c>
      <c r="J10" s="14" t="n">
        <v>35.53256606088651</v>
      </c>
      <c r="K10" s="14" t="n">
        <v>14.28123530941449</v>
      </c>
      <c r="L10" s="14" t="n">
        <v>14.28123530941449</v>
      </c>
    </row>
    <row r="11" spans="1:12">
      <c r="B11" s="14" t="n">
        <v>3</v>
      </c>
      <c r="C11" s="6" t="s">
        <v>5</v>
      </c>
      <c r="D11" s="6" t="s">
        <v>30</v>
      </c>
      <c r="E11" s="14" t="n">
        <v>0.1322516024243608</v>
      </c>
      <c r="F11" s="14" t="n">
        <v>0.01889308606062297</v>
      </c>
      <c r="G11" s="14" t="n">
        <v>0.1322516024243608</v>
      </c>
      <c r="H11" s="14" t="n">
        <v>0.01889308606062297</v>
      </c>
      <c r="I11" s="14" t="n">
        <v>0.01889308606062297</v>
      </c>
      <c r="J11" s="14" t="n">
        <v>31.49477446305849</v>
      </c>
      <c r="K11" s="14" t="n">
        <v>12.65836766061739</v>
      </c>
      <c r="L11" s="14" t="n">
        <v>12.65836766061739</v>
      </c>
    </row>
    <row r="12" spans="1:12">
      <c r="B12" s="14" t="n">
        <v>4</v>
      </c>
      <c r="C12" s="6" t="s">
        <v>31</v>
      </c>
      <c r="D12" s="6" t="s">
        <v>32</v>
      </c>
      <c r="E12" s="14" t="n">
        <v>0.1322516024243608</v>
      </c>
      <c r="F12" s="14" t="n">
        <v>0.01889308606062297</v>
      </c>
      <c r="G12" s="14" t="n">
        <v>0.1322516024243608</v>
      </c>
      <c r="H12" s="14" t="n">
        <v>0.01889308606062297</v>
      </c>
      <c r="I12" s="14" t="n">
        <v>0.01889308606062297</v>
      </c>
      <c r="J12" s="14" t="n">
        <v>31.49477446305849</v>
      </c>
      <c r="K12" s="14" t="n">
        <v>12.65836766061739</v>
      </c>
      <c r="L12" s="14" t="n">
        <v>12.65836766061739</v>
      </c>
    </row>
    <row r="13" spans="1:12">
      <c r="B13" s="14" t="n">
        <v>5</v>
      </c>
      <c r="C13" s="6" t="s">
        <v>33</v>
      </c>
      <c r="D13" s="6" t="s">
        <v>34</v>
      </c>
      <c r="E13" s="14" t="n">
        <v>0.1492069360685096</v>
      </c>
      <c r="F13" s="14" t="n">
        <v>0.02131527658121566</v>
      </c>
      <c r="G13" s="14" t="n">
        <v>0.1492069360685096</v>
      </c>
      <c r="H13" s="14" t="n">
        <v>0.02131527658121566</v>
      </c>
      <c r="I13" s="14" t="n">
        <v>0.02131527658121566</v>
      </c>
      <c r="J13" s="14" t="n">
        <v>35.53256606088651</v>
      </c>
      <c r="K13" s="14" t="n">
        <v>14.28123530941449</v>
      </c>
      <c r="L13" s="14" t="n">
        <v>14.28123530941449</v>
      </c>
    </row>
    <row r="14" spans="1:12">
      <c r="B14" s="14" t="n">
        <v>6</v>
      </c>
      <c r="C14" s="6" t="s">
        <v>35</v>
      </c>
      <c r="D14" s="6" t="s">
        <v>36</v>
      </c>
      <c r="E14" s="14" t="n">
        <v>0.1492069360685096</v>
      </c>
      <c r="F14" s="14" t="n">
        <v>0.02131527658121566</v>
      </c>
      <c r="G14" s="14" t="n">
        <v>0.1492069360685096</v>
      </c>
      <c r="H14" s="14" t="n">
        <v>0.02131527658121566</v>
      </c>
      <c r="I14" s="14" t="n">
        <v>0.02131527658121566</v>
      </c>
      <c r="J14" s="14" t="n">
        <v>35.53256606088651</v>
      </c>
      <c r="K14" s="14" t="n">
        <v>14.28123530941449</v>
      </c>
      <c r="L14" s="14" t="n">
        <v>14.28123530941449</v>
      </c>
    </row>
    <row r="15" spans="1:12">
      <c r="B15" s="14" t="n">
        <v>7</v>
      </c>
      <c r="C15" s="6" t="s">
        <v>37</v>
      </c>
      <c r="D15" s="6" t="s">
        <v>38</v>
      </c>
      <c r="E15" s="14" t="n">
        <v>0.1492069360685096</v>
      </c>
      <c r="F15" s="14" t="n">
        <v>0.02131527658121566</v>
      </c>
      <c r="G15" s="14" t="n">
        <v>0.1492069360685096</v>
      </c>
      <c r="H15" s="14" t="n">
        <v>0.02131527658121566</v>
      </c>
      <c r="I15" s="14" t="n">
        <v>0.02131527658121566</v>
      </c>
      <c r="J15" s="14" t="n">
        <v>35.53256606088651</v>
      </c>
      <c r="K15" s="14" t="n">
        <v>14.28123530941449</v>
      </c>
      <c r="L15" s="14" t="n">
        <v>14.28123530941449</v>
      </c>
    </row>
    <row r="16" spans="1:12">
      <c r="B16" s="8" t="s">
        <v>45</v>
      </c>
      <c r="E16" s="8">
        <f>MIN(E7:E15)</f>
        <v/>
      </c>
      <c r="F16" s="8">
        <f>MIN(F7:F15)</f>
        <v/>
      </c>
      <c r="G16" s="8">
        <f>MIN(G7:G15)</f>
        <v/>
      </c>
      <c r="H16" s="8">
        <f>MIN(H7:H15)</f>
        <v/>
      </c>
      <c r="I16" s="8">
        <f>MIN(I7:I15)</f>
        <v/>
      </c>
      <c r="J16" s="8">
        <f>MIN(J7:J15)</f>
        <v/>
      </c>
      <c r="K16" s="8">
        <f>MIN(K7:K15)</f>
        <v/>
      </c>
      <c r="L16" s="8">
        <f>MIN(L7:L15)</f>
        <v/>
      </c>
    </row>
  </sheetData>
  <mergeCells count="7">
    <mergeCell ref="B2:L2"/>
    <mergeCell ref="B3:L4"/>
    <mergeCell ref="B5:D5"/>
    <mergeCell ref="B6:B7"/>
    <mergeCell ref="C6:C7"/>
    <mergeCell ref="D6:D7"/>
    <mergeCell ref="B16:D16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L16"/>
  <sheetViews>
    <sheetView workbookViewId="0">
      <selection activeCell="A1" sqref="A1"/>
    </sheetView>
  </sheetViews>
  <sheetFormatPr baseColWidth="8" defaultRowHeight="15" outlineLevelCol="0"/>
  <cols>
    <col customWidth="1" max="2" min="2" width="10"/>
    <col customWidth="1" max="3" min="3" width="20"/>
    <col customWidth="1" max="4" min="4" width="2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2" spans="1:12">
      <c r="B2" s="1" t="s">
        <v>46</v>
      </c>
    </row>
    <row r="3" spans="1:12">
      <c r="B3" s="2" t="s">
        <v>47</v>
      </c>
    </row>
    <row r="5" spans="1:12">
      <c r="B5" s="11" t="s">
        <v>48</v>
      </c>
      <c r="E5" s="10" t="n">
        <v>31.36</v>
      </c>
      <c r="F5" s="10" t="n">
        <v>31.36</v>
      </c>
      <c r="G5" s="10" t="n">
        <v>31.36</v>
      </c>
      <c r="H5" s="10" t="n">
        <v>31.36</v>
      </c>
      <c r="I5" s="10" t="n">
        <v>31.36</v>
      </c>
      <c r="J5" s="10" t="n">
        <v>31.36</v>
      </c>
      <c r="K5" s="10" t="n">
        <v>31.36</v>
      </c>
      <c r="L5" s="10" t="n">
        <v>31.36</v>
      </c>
    </row>
    <row r="6" spans="1:12">
      <c r="B6" s="12" t="s">
        <v>42</v>
      </c>
      <c r="C6" s="13" t="s">
        <v>43</v>
      </c>
      <c r="D6" s="12" t="s">
        <v>44</v>
      </c>
    </row>
    <row r="8" spans="1:12">
      <c r="B8" s="14" t="n">
        <v>0</v>
      </c>
      <c r="C8" s="6" t="s">
        <v>23</v>
      </c>
      <c r="D8" s="6" t="s">
        <v>24</v>
      </c>
      <c r="E8" s="14" t="n">
        <v>1.823037473418881</v>
      </c>
      <c r="F8" s="14" t="n">
        <v>1.823037473418881</v>
      </c>
      <c r="G8" s="14" t="n">
        <v>1.823037473418881</v>
      </c>
      <c r="H8" s="14" t="n">
        <v>1.823037473418881</v>
      </c>
      <c r="I8" s="14" t="n">
        <v>1.823037473418881</v>
      </c>
      <c r="J8" s="14" t="n">
        <v>1.823037473418881</v>
      </c>
      <c r="K8" s="14" t="n">
        <v>1.823037473418881</v>
      </c>
      <c r="L8" s="14" t="n">
        <v>1.823037473418881</v>
      </c>
    </row>
    <row r="9" spans="1:12">
      <c r="B9" s="14" t="n">
        <v>1</v>
      </c>
      <c r="C9" s="6" t="s">
        <v>26</v>
      </c>
      <c r="D9" s="6" t="s">
        <v>27</v>
      </c>
      <c r="E9" s="14" t="n">
        <v>3.646074946837762</v>
      </c>
      <c r="F9" s="14" t="n">
        <v>3.646074946837762</v>
      </c>
      <c r="G9" s="14" t="n">
        <v>3.646074946837762</v>
      </c>
      <c r="H9" s="14" t="n">
        <v>3.646074946837762</v>
      </c>
      <c r="I9" s="14" t="n">
        <v>3.646074946837762</v>
      </c>
      <c r="J9" s="14" t="n">
        <v>3.646074946837762</v>
      </c>
      <c r="K9" s="14" t="n">
        <v>3.646074946837762</v>
      </c>
      <c r="L9" s="14" t="n">
        <v>3.646074946837762</v>
      </c>
    </row>
    <row r="10" spans="1:12">
      <c r="B10" s="14" t="n">
        <v>2</v>
      </c>
      <c r="C10" s="6" t="s">
        <v>28</v>
      </c>
      <c r="D10" s="6" t="s">
        <v>29</v>
      </c>
      <c r="E10" s="14" t="n">
        <v>12.15358315612587</v>
      </c>
      <c r="F10" s="14" t="n">
        <v>12.15358315612587</v>
      </c>
      <c r="G10" s="14" t="n">
        <v>12.15358315612587</v>
      </c>
      <c r="H10" s="14" t="n">
        <v>12.15358315612587</v>
      </c>
      <c r="I10" s="14" t="n">
        <v>12.15358315612587</v>
      </c>
      <c r="J10" s="14" t="n">
        <v>12.15358315612587</v>
      </c>
      <c r="K10" s="14" t="n">
        <v>12.15358315612587</v>
      </c>
      <c r="L10" s="14" t="n">
        <v>12.15358315612587</v>
      </c>
    </row>
    <row r="11" spans="1:12">
      <c r="B11" s="14" t="n">
        <v>3</v>
      </c>
      <c r="C11" s="6" t="s">
        <v>5</v>
      </c>
      <c r="D11" s="6" t="s">
        <v>30</v>
      </c>
      <c r="E11" s="14" t="n">
        <v>1.823037473418881</v>
      </c>
      <c r="F11" s="14" t="n">
        <v>1.823037473418881</v>
      </c>
      <c r="G11" s="14" t="n">
        <v>1.823037473418881</v>
      </c>
      <c r="H11" s="14" t="n">
        <v>1.823037473418881</v>
      </c>
      <c r="I11" s="14" t="n">
        <v>1.823037473418881</v>
      </c>
      <c r="J11" s="14" t="n">
        <v>1.823037473418881</v>
      </c>
      <c r="K11" s="14" t="n">
        <v>1.823037473418881</v>
      </c>
      <c r="L11" s="14" t="n">
        <v>1.823037473418881</v>
      </c>
    </row>
    <row r="12" spans="1:12">
      <c r="B12" s="14" t="n">
        <v>4</v>
      </c>
      <c r="C12" s="6" t="s">
        <v>31</v>
      </c>
      <c r="D12" s="6" t="s">
        <v>32</v>
      </c>
      <c r="E12" s="14" t="n">
        <v>3.646074946837762</v>
      </c>
      <c r="F12" s="14" t="n">
        <v>3.646074946837762</v>
      </c>
      <c r="G12" s="14" t="n">
        <v>3.646074946837762</v>
      </c>
      <c r="H12" s="14" t="n">
        <v>3.646074946837762</v>
      </c>
      <c r="I12" s="14" t="n">
        <v>3.646074946837762</v>
      </c>
      <c r="J12" s="14" t="n">
        <v>3.646074946837762</v>
      </c>
      <c r="K12" s="14" t="n">
        <v>3.646074946837762</v>
      </c>
      <c r="L12" s="14" t="n">
        <v>3.646074946837762</v>
      </c>
    </row>
    <row r="13" spans="1:12">
      <c r="B13" s="14" t="n">
        <v>5</v>
      </c>
      <c r="C13" s="6" t="s">
        <v>33</v>
      </c>
      <c r="D13" s="6" t="s">
        <v>34</v>
      </c>
      <c r="E13" s="14" t="n">
        <v>12.15358315612587</v>
      </c>
      <c r="F13" s="14" t="n">
        <v>12.15358315612587</v>
      </c>
      <c r="G13" s="14" t="n">
        <v>12.15358315612587</v>
      </c>
      <c r="H13" s="14" t="n">
        <v>12.15358315612587</v>
      </c>
      <c r="I13" s="14" t="n">
        <v>12.15358315612587</v>
      </c>
      <c r="J13" s="14" t="n">
        <v>12.15358315612587</v>
      </c>
      <c r="K13" s="14" t="n">
        <v>12.15358315612587</v>
      </c>
      <c r="L13" s="14" t="n">
        <v>12.15358315612587</v>
      </c>
    </row>
    <row r="14" spans="1:12">
      <c r="B14" s="14" t="n">
        <v>6</v>
      </c>
      <c r="C14" s="6" t="s">
        <v>35</v>
      </c>
      <c r="D14" s="6" t="s">
        <v>36</v>
      </c>
      <c r="E14" s="14" t="n">
        <v>18.23037473418881</v>
      </c>
      <c r="F14" s="14" t="n">
        <v>18.23037473418881</v>
      </c>
      <c r="G14" s="14" t="n">
        <v>18.23037473418881</v>
      </c>
      <c r="H14" s="14" t="n">
        <v>18.23037473418881</v>
      </c>
      <c r="I14" s="14" t="n">
        <v>18.23037473418881</v>
      </c>
      <c r="J14" s="14" t="n">
        <v>18.23037473418881</v>
      </c>
      <c r="K14" s="14" t="n">
        <v>18.23037473418881</v>
      </c>
      <c r="L14" s="14" t="n">
        <v>18.23037473418881</v>
      </c>
    </row>
    <row r="15" spans="1:12">
      <c r="B15" s="14" t="n">
        <v>7</v>
      </c>
      <c r="C15" s="6" t="s">
        <v>37</v>
      </c>
      <c r="D15" s="6" t="s">
        <v>38</v>
      </c>
      <c r="E15" s="14" t="n">
        <v>18.23037473418881</v>
      </c>
      <c r="F15" s="14" t="n">
        <v>18.23037473418881</v>
      </c>
      <c r="G15" s="14" t="n">
        <v>18.23037473418881</v>
      </c>
      <c r="H15" s="14" t="n">
        <v>18.23037473418881</v>
      </c>
      <c r="I15" s="14" t="n">
        <v>18.23037473418881</v>
      </c>
      <c r="J15" s="14" t="n">
        <v>18.23037473418881</v>
      </c>
      <c r="K15" s="14" t="n">
        <v>18.23037473418881</v>
      </c>
      <c r="L15" s="14" t="n">
        <v>18.23037473418881</v>
      </c>
    </row>
    <row r="16" spans="1:12">
      <c r="B16" s="8" t="s">
        <v>49</v>
      </c>
      <c r="E16" s="8">
        <f>MIN(E7:E15)</f>
        <v/>
      </c>
      <c r="F16" s="8">
        <f>MIN(F7:F15)</f>
        <v/>
      </c>
      <c r="G16" s="8">
        <f>MIN(G7:G15)</f>
        <v/>
      </c>
      <c r="H16" s="8">
        <f>MIN(H7:H15)</f>
        <v/>
      </c>
      <c r="I16" s="8">
        <f>MIN(I7:I15)</f>
        <v/>
      </c>
      <c r="J16" s="8">
        <f>MIN(J7:J15)</f>
        <v/>
      </c>
      <c r="K16" s="8">
        <f>MIN(K7:K15)</f>
        <v/>
      </c>
      <c r="L16" s="8">
        <f>MIN(L7:L15)</f>
        <v/>
      </c>
    </row>
  </sheetData>
  <mergeCells count="7">
    <mergeCell ref="B2:L2"/>
    <mergeCell ref="B3:L4"/>
    <mergeCell ref="B5:D5"/>
    <mergeCell ref="B6:B7"/>
    <mergeCell ref="C6:C7"/>
    <mergeCell ref="D6:D7"/>
    <mergeCell ref="B16:D16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6"/>
  <sheetViews>
    <sheetView workbookViewId="0">
      <selection activeCell="A1" sqref="A1"/>
    </sheetView>
  </sheetViews>
  <sheetFormatPr baseColWidth="8" defaultRowHeight="15" outlineLevelCol="0"/>
  <cols>
    <col customWidth="1" max="2" min="2" width="10"/>
    <col customWidth="1" max="3" min="3" width="20"/>
    <col customWidth="1" max="4" min="4" width="2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2" spans="1:12">
      <c r="B2" s="1" t="s">
        <v>50</v>
      </c>
    </row>
    <row r="3" spans="1:12">
      <c r="B3" s="2" t="s">
        <v>51</v>
      </c>
    </row>
    <row r="5" spans="1:12">
      <c r="B5" s="11" t="s">
        <v>52</v>
      </c>
      <c r="E5" s="10" t="n">
        <v>0.2</v>
      </c>
      <c r="F5" s="10" t="n">
        <v>0.4</v>
      </c>
      <c r="G5" s="10" t="n">
        <v>2</v>
      </c>
      <c r="H5" s="10" t="n">
        <v>0.2</v>
      </c>
      <c r="I5" s="10" t="n">
        <v>0.4</v>
      </c>
      <c r="J5" s="10" t="n">
        <v>2</v>
      </c>
      <c r="K5" s="10" t="n">
        <v>2</v>
      </c>
      <c r="L5" s="10" t="n">
        <v>2</v>
      </c>
    </row>
    <row r="6" spans="1:12">
      <c r="B6" s="12" t="s">
        <v>42</v>
      </c>
      <c r="C6" s="13" t="s">
        <v>43</v>
      </c>
      <c r="D6" s="12" t="s">
        <v>44</v>
      </c>
    </row>
    <row r="8" spans="1:12">
      <c r="B8" s="14" t="n">
        <v>0</v>
      </c>
      <c r="C8" s="6" t="s">
        <v>23</v>
      </c>
      <c r="D8" s="6" t="s">
        <v>24</v>
      </c>
      <c r="E8" s="14" t="n">
        <v>3.778617212124594</v>
      </c>
      <c r="F8" s="14" t="n">
        <v>7.557234424249189</v>
      </c>
      <c r="G8" s="14" t="n">
        <v>37.78617212124595</v>
      </c>
      <c r="H8" s="14" t="n">
        <v>3.778617212124594</v>
      </c>
      <c r="I8" s="14" t="n">
        <v>7.557234424249189</v>
      </c>
      <c r="J8" s="14" t="n">
        <v>37.78617212124595</v>
      </c>
      <c r="K8" s="14" t="n">
        <v>37.78617212124595</v>
      </c>
      <c r="L8" s="14" t="n">
        <v>37.78617212124595</v>
      </c>
    </row>
    <row r="9" spans="1:12">
      <c r="B9" s="14" t="n">
        <v>1</v>
      </c>
      <c r="C9" s="6" t="s">
        <v>26</v>
      </c>
      <c r="D9" s="6" t="s">
        <v>27</v>
      </c>
      <c r="E9" s="14" t="n">
        <v>3.778617212124594</v>
      </c>
      <c r="F9" s="14" t="n">
        <v>7.557234424249189</v>
      </c>
      <c r="G9" s="14" t="n">
        <v>37.78617212124595</v>
      </c>
      <c r="H9" s="14" t="n">
        <v>3.778617212124594</v>
      </c>
      <c r="I9" s="14" t="n">
        <v>7.557234424249189</v>
      </c>
      <c r="J9" s="14" t="n">
        <v>37.78617212124595</v>
      </c>
      <c r="K9" s="14" t="n">
        <v>37.78617212124595</v>
      </c>
      <c r="L9" s="14" t="n">
        <v>37.78617212124595</v>
      </c>
    </row>
    <row r="10" spans="1:12">
      <c r="B10" s="14" t="n">
        <v>2</v>
      </c>
      <c r="C10" s="6" t="s">
        <v>28</v>
      </c>
      <c r="D10" s="6" t="s">
        <v>29</v>
      </c>
      <c r="E10" s="14" t="n">
        <v>4.263055316243132</v>
      </c>
      <c r="F10" s="14" t="n">
        <v>8.526110632486263</v>
      </c>
      <c r="G10" s="14" t="n">
        <v>42.63055316243132</v>
      </c>
      <c r="H10" s="14" t="n">
        <v>4.263055316243132</v>
      </c>
      <c r="I10" s="14" t="n">
        <v>8.526110632486263</v>
      </c>
      <c r="J10" s="14" t="n">
        <v>42.63055316243132</v>
      </c>
      <c r="K10" s="14" t="n">
        <v>42.63055316243132</v>
      </c>
      <c r="L10" s="14" t="n">
        <v>42.63055316243132</v>
      </c>
    </row>
    <row r="11" spans="1:12">
      <c r="B11" s="14" t="n">
        <v>3</v>
      </c>
      <c r="C11" s="6" t="s">
        <v>5</v>
      </c>
      <c r="D11" s="6" t="s">
        <v>30</v>
      </c>
      <c r="E11" s="14" t="n">
        <v>3.778617212124594</v>
      </c>
      <c r="F11" s="14" t="n">
        <v>7.557234424249189</v>
      </c>
      <c r="G11" s="14" t="n">
        <v>37.78617212124595</v>
      </c>
      <c r="H11" s="14" t="n">
        <v>3.778617212124594</v>
      </c>
      <c r="I11" s="14" t="n">
        <v>7.557234424249189</v>
      </c>
      <c r="J11" s="14" t="n">
        <v>37.78617212124595</v>
      </c>
      <c r="K11" s="14" t="n">
        <v>37.78617212124595</v>
      </c>
      <c r="L11" s="14" t="n">
        <v>37.78617212124595</v>
      </c>
    </row>
    <row r="12" spans="1:12">
      <c r="B12" s="14" t="n">
        <v>4</v>
      </c>
      <c r="C12" s="6" t="s">
        <v>31</v>
      </c>
      <c r="D12" s="6" t="s">
        <v>32</v>
      </c>
      <c r="E12" s="14" t="n">
        <v>3.778617212124594</v>
      </c>
      <c r="F12" s="14" t="n">
        <v>7.557234424249189</v>
      </c>
      <c r="G12" s="14" t="n">
        <v>37.78617212124595</v>
      </c>
      <c r="H12" s="14" t="n">
        <v>3.778617212124594</v>
      </c>
      <c r="I12" s="14" t="n">
        <v>7.557234424249189</v>
      </c>
      <c r="J12" s="14" t="n">
        <v>37.78617212124595</v>
      </c>
      <c r="K12" s="14" t="n">
        <v>37.78617212124595</v>
      </c>
      <c r="L12" s="14" t="n">
        <v>37.78617212124595</v>
      </c>
    </row>
    <row r="13" spans="1:12">
      <c r="B13" s="14" t="n">
        <v>5</v>
      </c>
      <c r="C13" s="6" t="s">
        <v>33</v>
      </c>
      <c r="D13" s="6" t="s">
        <v>34</v>
      </c>
      <c r="E13" s="14" t="n">
        <v>4.263055316243132</v>
      </c>
      <c r="F13" s="14" t="n">
        <v>8.526110632486263</v>
      </c>
      <c r="G13" s="14" t="n">
        <v>42.63055316243132</v>
      </c>
      <c r="H13" s="14" t="n">
        <v>4.263055316243132</v>
      </c>
      <c r="I13" s="14" t="n">
        <v>8.526110632486263</v>
      </c>
      <c r="J13" s="14" t="n">
        <v>42.63055316243132</v>
      </c>
      <c r="K13" s="14" t="n">
        <v>42.63055316243132</v>
      </c>
      <c r="L13" s="14" t="n">
        <v>42.63055316243132</v>
      </c>
    </row>
    <row r="14" spans="1:12">
      <c r="B14" s="14" t="n">
        <v>6</v>
      </c>
      <c r="C14" s="6" t="s">
        <v>35</v>
      </c>
      <c r="D14" s="6" t="s">
        <v>36</v>
      </c>
      <c r="E14" s="14" t="n">
        <v>4.263055316243132</v>
      </c>
      <c r="F14" s="14" t="n">
        <v>8.526110632486263</v>
      </c>
      <c r="G14" s="14" t="n">
        <v>42.63055316243132</v>
      </c>
      <c r="H14" s="14" t="n">
        <v>4.263055316243132</v>
      </c>
      <c r="I14" s="14" t="n">
        <v>8.526110632486263</v>
      </c>
      <c r="J14" s="14" t="n">
        <v>42.63055316243132</v>
      </c>
      <c r="K14" s="14" t="n">
        <v>42.63055316243132</v>
      </c>
      <c r="L14" s="14" t="n">
        <v>42.63055316243132</v>
      </c>
    </row>
    <row r="15" spans="1:12">
      <c r="B15" s="14" t="n">
        <v>7</v>
      </c>
      <c r="C15" s="6" t="s">
        <v>37</v>
      </c>
      <c r="D15" s="6" t="s">
        <v>38</v>
      </c>
      <c r="E15" s="14" t="n">
        <v>4.263055316243132</v>
      </c>
      <c r="F15" s="14" t="n">
        <v>8.526110632486263</v>
      </c>
      <c r="G15" s="14" t="n">
        <v>42.63055316243132</v>
      </c>
      <c r="H15" s="14" t="n">
        <v>4.263055316243132</v>
      </c>
      <c r="I15" s="14" t="n">
        <v>8.526110632486263</v>
      </c>
      <c r="J15" s="14" t="n">
        <v>42.63055316243132</v>
      </c>
      <c r="K15" s="14" t="n">
        <v>42.63055316243132</v>
      </c>
      <c r="L15" s="14" t="n">
        <v>42.63055316243132</v>
      </c>
    </row>
    <row r="16" spans="1:12">
      <c r="B16" s="8" t="s">
        <v>53</v>
      </c>
      <c r="E16" s="8">
        <f>MIN(E7:E15)</f>
        <v/>
      </c>
      <c r="F16" s="8">
        <f>MIN(F7:F15)</f>
        <v/>
      </c>
      <c r="G16" s="8">
        <f>MIN(G7:G15)</f>
        <v/>
      </c>
      <c r="H16" s="8">
        <f>MIN(H7:H15)</f>
        <v/>
      </c>
      <c r="I16" s="8">
        <f>MIN(I7:I15)</f>
        <v/>
      </c>
      <c r="J16" s="8">
        <f>MIN(J7:J15)</f>
        <v/>
      </c>
      <c r="K16" s="8">
        <f>MIN(K7:K15)</f>
        <v/>
      </c>
      <c r="L16" s="8">
        <f>MIN(L7:L15)</f>
        <v/>
      </c>
    </row>
  </sheetData>
  <mergeCells count="7">
    <mergeCell ref="B2:L2"/>
    <mergeCell ref="B3:L4"/>
    <mergeCell ref="B5:D5"/>
    <mergeCell ref="B6:B7"/>
    <mergeCell ref="C6:C7"/>
    <mergeCell ref="D6:D7"/>
    <mergeCell ref="B16:D1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2022-03-13T04:14:31Z</dcterms:created>
  <dcterms:modified xmlns:dcterms="http://purl.org/dc/terms/" xmlns:xsi="http://www.w3.org/2001/XMLSchema-instance" xsi:type="dcterms:W3CDTF">2022-03-13T04:14:31Z</dcterms:modified>
</cp:coreProperties>
</file>