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6ce1040a65a5b42d/IRES2022/AJP Manuscript Files/"/>
    </mc:Choice>
  </mc:AlternateContent>
  <xr:revisionPtr revIDLastSave="33" documentId="11_F25DC773A252ABDACC1048FBC19E5FFA5BDE58EF" xr6:coauthVersionLast="47" xr6:coauthVersionMax="47" xr10:uidLastSave="{5716D6B8-D481-44C5-8E3B-E1118B325C9D}"/>
  <bookViews>
    <workbookView xWindow="-98" yWindow="-98" windowWidth="20715" windowHeight="13155" xr2:uid="{00000000-000D-0000-FFFF-FFFF00000000}"/>
  </bookViews>
  <sheets>
    <sheet name="Austen Ehrie" sheetId="3" r:id="rId1"/>
    <sheet name="Heidi William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L2" i="2" s="1"/>
  <c r="K2" i="2"/>
  <c r="H3" i="2"/>
  <c r="K3" i="2"/>
  <c r="L3" i="2"/>
  <c r="H4" i="2"/>
  <c r="K4" i="2"/>
  <c r="L4" i="2"/>
  <c r="M6" i="2" s="1"/>
  <c r="N11" i="2" s="1"/>
  <c r="H5" i="2"/>
  <c r="K5" i="2"/>
  <c r="L5" i="2"/>
  <c r="H6" i="2"/>
  <c r="K6" i="2"/>
  <c r="L6" i="2"/>
  <c r="H7" i="2"/>
  <c r="L7" i="2" s="1"/>
  <c r="M11" i="2" s="1"/>
  <c r="K7" i="2"/>
  <c r="H8" i="2"/>
  <c r="K8" i="2"/>
  <c r="L8" i="2"/>
  <c r="H9" i="2"/>
  <c r="K9" i="2"/>
  <c r="L9" i="2"/>
  <c r="H10" i="2"/>
  <c r="K10" i="2"/>
  <c r="L10" i="2"/>
  <c r="H11" i="2"/>
  <c r="K11" i="2"/>
  <c r="L11" i="2"/>
  <c r="H12" i="2"/>
  <c r="K12" i="2"/>
  <c r="L12" i="2"/>
  <c r="H13" i="2"/>
  <c r="K13" i="2"/>
  <c r="L13" i="2"/>
  <c r="H14" i="2"/>
  <c r="K14" i="2"/>
  <c r="H15" i="2"/>
  <c r="K15" i="2"/>
  <c r="L15" i="2"/>
  <c r="H16" i="2"/>
  <c r="K16" i="2"/>
  <c r="L16" i="2"/>
  <c r="H17" i="2"/>
  <c r="K17" i="2"/>
  <c r="L17" i="2"/>
  <c r="H18" i="2"/>
  <c r="K18" i="2"/>
  <c r="L18" i="2"/>
  <c r="H19" i="2"/>
  <c r="K19" i="2"/>
  <c r="H20" i="2"/>
  <c r="K20" i="2"/>
  <c r="L20" i="2"/>
  <c r="H21" i="2"/>
  <c r="K21" i="2"/>
  <c r="L21" i="2"/>
  <c r="H22" i="2"/>
  <c r="K22" i="2"/>
  <c r="L22" i="2"/>
  <c r="H23" i="2"/>
  <c r="K23" i="2"/>
  <c r="L23" i="2"/>
  <c r="H24" i="2"/>
  <c r="K24" i="2"/>
  <c r="H25" i="2"/>
  <c r="K25" i="2"/>
  <c r="L25" i="2"/>
  <c r="H26" i="2"/>
  <c r="K26" i="2"/>
  <c r="L26" i="2"/>
  <c r="H27" i="2"/>
  <c r="K27" i="2"/>
  <c r="L27" i="2"/>
  <c r="H28" i="2"/>
  <c r="K28" i="2"/>
  <c r="L28" i="2"/>
  <c r="H29" i="2"/>
  <c r="L29" i="2" s="1"/>
  <c r="K29" i="2"/>
  <c r="H30" i="2"/>
  <c r="K30" i="2"/>
  <c r="L30" i="2"/>
  <c r="H31" i="2"/>
  <c r="K31" i="2"/>
  <c r="L31" i="2" s="1"/>
  <c r="H32" i="2"/>
  <c r="K32" i="2"/>
  <c r="L32" i="2"/>
  <c r="H33" i="2"/>
  <c r="K33" i="2"/>
  <c r="L33" i="2"/>
  <c r="H34" i="2"/>
  <c r="L34" i="2" s="1"/>
  <c r="K34" i="2"/>
  <c r="H35" i="2"/>
  <c r="K35" i="2"/>
  <c r="L35" i="2"/>
  <c r="H36" i="2"/>
  <c r="K36" i="2"/>
  <c r="L36" i="2"/>
  <c r="H37" i="2"/>
  <c r="K37" i="2"/>
  <c r="L37" i="2"/>
  <c r="H38" i="2"/>
  <c r="K38" i="2"/>
  <c r="L38" i="2"/>
  <c r="H39" i="2"/>
  <c r="L39" i="2" s="1"/>
  <c r="K39" i="2"/>
  <c r="H40" i="2"/>
  <c r="K40" i="2"/>
  <c r="L40" i="2"/>
  <c r="H41" i="2"/>
  <c r="K41" i="2"/>
  <c r="L41" i="2"/>
  <c r="H42" i="2"/>
  <c r="K42" i="2"/>
  <c r="L42" i="2"/>
  <c r="H43" i="2"/>
  <c r="K43" i="2"/>
  <c r="L43" i="2"/>
  <c r="H44" i="2"/>
  <c r="K44" i="2"/>
  <c r="L44" i="2"/>
  <c r="H45" i="2"/>
  <c r="K45" i="2"/>
  <c r="L45" i="2"/>
  <c r="H46" i="2"/>
  <c r="K46" i="2"/>
  <c r="H47" i="2"/>
  <c r="K47" i="2"/>
  <c r="L47" i="2"/>
  <c r="H48" i="2"/>
  <c r="K48" i="2"/>
  <c r="L48" i="2" s="1"/>
  <c r="H49" i="2"/>
  <c r="K49" i="2"/>
  <c r="L49" i="2"/>
  <c r="H50" i="2"/>
  <c r="K50" i="2"/>
  <c r="L50" i="2"/>
  <c r="H51" i="2"/>
  <c r="L51" i="2" s="1"/>
  <c r="K51" i="2"/>
  <c r="H52" i="2"/>
  <c r="K52" i="2"/>
  <c r="L52" i="2"/>
  <c r="H53" i="2"/>
  <c r="K53" i="2"/>
  <c r="H54" i="2"/>
  <c r="K54" i="2"/>
  <c r="L54" i="2"/>
  <c r="H55" i="2"/>
  <c r="K55" i="2"/>
  <c r="L55" i="2"/>
  <c r="H56" i="2"/>
  <c r="L56" i="2" s="1"/>
  <c r="K56" i="2"/>
  <c r="H57" i="2"/>
  <c r="K57" i="2"/>
  <c r="L57" i="2"/>
  <c r="H58" i="2"/>
  <c r="L58" i="2" s="1"/>
  <c r="K58" i="2"/>
  <c r="H59" i="2"/>
  <c r="K59" i="2"/>
  <c r="L59" i="2"/>
  <c r="H60" i="2"/>
  <c r="K60" i="2"/>
  <c r="L60" i="2" s="1"/>
  <c r="H61" i="2"/>
  <c r="K61" i="2"/>
  <c r="L61" i="2"/>
  <c r="H62" i="2"/>
  <c r="K62" i="2"/>
  <c r="L62" i="2"/>
  <c r="H63" i="2"/>
  <c r="K63" i="2"/>
  <c r="L63" i="2"/>
  <c r="H64" i="2"/>
  <c r="K64" i="2"/>
  <c r="L64" i="2"/>
  <c r="H65" i="2"/>
  <c r="K65" i="2"/>
  <c r="H66" i="2"/>
  <c r="K66" i="2"/>
  <c r="L66" i="2"/>
  <c r="H67" i="2"/>
  <c r="K67" i="2"/>
  <c r="L67" i="2"/>
  <c r="H68" i="2"/>
  <c r="K68" i="2"/>
  <c r="L68" i="2"/>
  <c r="H69" i="2"/>
  <c r="K69" i="2"/>
  <c r="L69" i="2"/>
  <c r="H70" i="2"/>
  <c r="K70" i="2"/>
  <c r="H71" i="2"/>
  <c r="K71" i="2"/>
  <c r="L71" i="2"/>
  <c r="H72" i="2"/>
  <c r="K72" i="2"/>
  <c r="H73" i="2"/>
  <c r="K73" i="2"/>
  <c r="L73" i="2"/>
  <c r="H74" i="2"/>
  <c r="K74" i="2"/>
  <c r="L74" i="2"/>
  <c r="H75" i="2"/>
  <c r="L75" i="2" s="1"/>
  <c r="K75" i="2"/>
  <c r="H76" i="2"/>
  <c r="K76" i="2"/>
  <c r="L76" i="2"/>
  <c r="H77" i="2"/>
  <c r="K77" i="2"/>
  <c r="H78" i="2"/>
  <c r="K78" i="2"/>
  <c r="L78" i="2"/>
  <c r="H79" i="2"/>
  <c r="K79" i="2"/>
  <c r="L79" i="2"/>
  <c r="H80" i="2"/>
  <c r="L80" i="2" s="1"/>
  <c r="K80" i="2"/>
  <c r="H81" i="2"/>
  <c r="K81" i="2"/>
  <c r="L81" i="2"/>
  <c r="H82" i="2"/>
  <c r="K82" i="2"/>
  <c r="H83" i="2"/>
  <c r="K83" i="2"/>
  <c r="L83" i="2"/>
  <c r="H84" i="2"/>
  <c r="K84" i="2"/>
  <c r="L84" i="2"/>
  <c r="H85" i="2"/>
  <c r="L85" i="2" s="1"/>
  <c r="K85" i="2"/>
  <c r="H86" i="2"/>
  <c r="K86" i="2"/>
  <c r="L86" i="2"/>
  <c r="H87" i="2"/>
  <c r="L87" i="2" s="1"/>
  <c r="K87" i="2"/>
  <c r="H88" i="2"/>
  <c r="K88" i="2"/>
  <c r="L88" i="2"/>
  <c r="H89" i="2"/>
  <c r="K89" i="2"/>
  <c r="L89" i="2" s="1"/>
  <c r="M91" i="2" s="1"/>
  <c r="N101" i="2" s="1"/>
  <c r="H90" i="2"/>
  <c r="K90" i="2"/>
  <c r="L90" i="2"/>
  <c r="H91" i="2"/>
  <c r="K91" i="2"/>
  <c r="L91" i="2"/>
  <c r="H92" i="2"/>
  <c r="L92" i="2" s="1"/>
  <c r="K92" i="2"/>
  <c r="H93" i="2"/>
  <c r="K93" i="2"/>
  <c r="L93" i="2"/>
  <c r="H94" i="2"/>
  <c r="K94" i="2"/>
  <c r="L94" i="2"/>
  <c r="M96" i="2" s="1"/>
  <c r="H95" i="2"/>
  <c r="K95" i="2"/>
  <c r="L95" i="2"/>
  <c r="H96" i="2"/>
  <c r="K96" i="2"/>
  <c r="L96" i="2"/>
  <c r="H97" i="2"/>
  <c r="L97" i="2" s="1"/>
  <c r="M101" i="2" s="1"/>
  <c r="K97" i="2"/>
  <c r="H98" i="2"/>
  <c r="K98" i="2"/>
  <c r="L98" i="2"/>
  <c r="H99" i="2"/>
  <c r="K99" i="2"/>
  <c r="L99" i="2"/>
  <c r="H100" i="2"/>
  <c r="K100" i="2"/>
  <c r="L100" i="2"/>
  <c r="H101" i="2"/>
  <c r="K101" i="2"/>
  <c r="L101" i="2"/>
  <c r="H102" i="2"/>
  <c r="K102" i="2"/>
  <c r="L102" i="2"/>
  <c r="H103" i="2"/>
  <c r="K103" i="2"/>
  <c r="L103" i="2"/>
  <c r="H104" i="2"/>
  <c r="K104" i="2"/>
  <c r="H105" i="2"/>
  <c r="K105" i="2"/>
  <c r="L105" i="2"/>
  <c r="H106" i="2"/>
  <c r="K106" i="2"/>
  <c r="L106" i="2"/>
  <c r="H107" i="2"/>
  <c r="K107" i="2"/>
  <c r="L107" i="2"/>
  <c r="H108" i="2"/>
  <c r="K108" i="2"/>
  <c r="L108" i="2"/>
  <c r="H109" i="2"/>
  <c r="K109" i="2"/>
  <c r="H110" i="2"/>
  <c r="K110" i="2"/>
  <c r="L110" i="2"/>
  <c r="H111" i="2"/>
  <c r="K111" i="2"/>
  <c r="L111" i="2"/>
  <c r="H112" i="2"/>
  <c r="K112" i="2"/>
  <c r="L112" i="2"/>
  <c r="H113" i="2"/>
  <c r="K113" i="2"/>
  <c r="L113" i="2"/>
  <c r="H114" i="2"/>
  <c r="K114" i="2"/>
  <c r="H115" i="2"/>
  <c r="K115" i="2"/>
  <c r="L115" i="2"/>
  <c r="H116" i="2"/>
  <c r="K116" i="2"/>
  <c r="L116" i="2"/>
  <c r="H117" i="2"/>
  <c r="K117" i="2"/>
  <c r="L117" i="2"/>
  <c r="M121" i="2" s="1"/>
  <c r="H118" i="2"/>
  <c r="K118" i="2"/>
  <c r="L118" i="2"/>
  <c r="H119" i="2"/>
  <c r="L119" i="2" s="1"/>
  <c r="K119" i="2"/>
  <c r="H120" i="2"/>
  <c r="K120" i="2"/>
  <c r="L120" i="2"/>
  <c r="H121" i="2"/>
  <c r="K121" i="2"/>
  <c r="L121" i="2"/>
  <c r="H122" i="2"/>
  <c r="K122" i="2"/>
  <c r="L122" i="2"/>
  <c r="H123" i="2"/>
  <c r="K123" i="2"/>
  <c r="L123" i="2"/>
  <c r="H124" i="2"/>
  <c r="L124" i="2" s="1"/>
  <c r="K124" i="2"/>
  <c r="H125" i="2"/>
  <c r="K125" i="2"/>
  <c r="L125" i="2"/>
  <c r="H126" i="2"/>
  <c r="K126" i="2"/>
  <c r="L126" i="2"/>
  <c r="H127" i="2"/>
  <c r="K127" i="2"/>
  <c r="L127" i="2"/>
  <c r="H128" i="2"/>
  <c r="K128" i="2"/>
  <c r="L128" i="2"/>
  <c r="H129" i="2"/>
  <c r="L129" i="2" s="1"/>
  <c r="K129" i="2"/>
  <c r="H130" i="2"/>
  <c r="K130" i="2"/>
  <c r="L130" i="2"/>
  <c r="H131" i="2"/>
  <c r="K131" i="2"/>
  <c r="L131" i="2"/>
  <c r="H132" i="2"/>
  <c r="K132" i="2"/>
  <c r="L132" i="2"/>
  <c r="H133" i="2"/>
  <c r="K133" i="2"/>
  <c r="L133" i="2"/>
  <c r="H134" i="2"/>
  <c r="L134" i="2" s="1"/>
  <c r="K134" i="2"/>
  <c r="H135" i="2"/>
  <c r="K135" i="2"/>
  <c r="L135" i="2"/>
  <c r="H136" i="2"/>
  <c r="K136" i="2"/>
  <c r="L136" i="2"/>
  <c r="H137" i="2"/>
  <c r="K137" i="2"/>
  <c r="L137" i="2"/>
  <c r="H138" i="2"/>
  <c r="K138" i="2"/>
  <c r="L138" i="2" s="1"/>
  <c r="H139" i="2"/>
  <c r="K139" i="2"/>
  <c r="L139" i="2"/>
  <c r="H140" i="2"/>
  <c r="K140" i="2"/>
  <c r="L140" i="2"/>
  <c r="H141" i="2"/>
  <c r="L141" i="2" s="1"/>
  <c r="K141" i="2"/>
  <c r="H142" i="2"/>
  <c r="K142" i="2"/>
  <c r="L142" i="2"/>
  <c r="H143" i="2"/>
  <c r="K143" i="2"/>
  <c r="L143" i="2"/>
  <c r="H144" i="2"/>
  <c r="K144" i="2"/>
  <c r="L144" i="2"/>
  <c r="H145" i="2"/>
  <c r="K145" i="2"/>
  <c r="L145" i="2"/>
  <c r="H146" i="2"/>
  <c r="K146" i="2"/>
  <c r="H147" i="2"/>
  <c r="K147" i="2"/>
  <c r="L147" i="2"/>
  <c r="H148" i="2"/>
  <c r="K148" i="2"/>
  <c r="H149" i="2"/>
  <c r="K149" i="2"/>
  <c r="L149" i="2"/>
  <c r="H150" i="2"/>
  <c r="K150" i="2"/>
  <c r="L150" i="2"/>
  <c r="H151" i="2"/>
  <c r="L151" i="2" s="1"/>
  <c r="K151" i="2"/>
  <c r="H152" i="2"/>
  <c r="K152" i="2"/>
  <c r="L152" i="2"/>
  <c r="M156" i="2" s="1"/>
  <c r="H153" i="2"/>
  <c r="L153" i="2" s="1"/>
  <c r="K153" i="2"/>
  <c r="H154" i="2"/>
  <c r="K154" i="2"/>
  <c r="L154" i="2"/>
  <c r="H155" i="2"/>
  <c r="K155" i="2"/>
  <c r="L155" i="2"/>
  <c r="H156" i="2"/>
  <c r="L156" i="2" s="1"/>
  <c r="K156" i="2"/>
  <c r="H157" i="2"/>
  <c r="K157" i="2"/>
  <c r="L157" i="2"/>
  <c r="H158" i="2"/>
  <c r="K158" i="2"/>
  <c r="H159" i="2"/>
  <c r="K159" i="2"/>
  <c r="L159" i="2"/>
  <c r="H160" i="2"/>
  <c r="K160" i="2"/>
  <c r="L160" i="2"/>
  <c r="H161" i="2"/>
  <c r="L161" i="2" s="1"/>
  <c r="K161" i="2"/>
  <c r="H162" i="2"/>
  <c r="K162" i="2"/>
  <c r="L162" i="2"/>
  <c r="H163" i="2"/>
  <c r="K163" i="2"/>
  <c r="H164" i="2"/>
  <c r="K164" i="2"/>
  <c r="L164" i="2"/>
  <c r="H165" i="2"/>
  <c r="K165" i="2"/>
  <c r="L165" i="2"/>
  <c r="H166" i="2"/>
  <c r="L166" i="2" s="1"/>
  <c r="K166" i="2"/>
  <c r="H167" i="2"/>
  <c r="K167" i="2"/>
  <c r="L167" i="2"/>
  <c r="H168" i="2"/>
  <c r="L168" i="2" s="1"/>
  <c r="K168" i="2"/>
  <c r="H169" i="2"/>
  <c r="K169" i="2"/>
  <c r="L169" i="2"/>
  <c r="H170" i="2"/>
  <c r="K170" i="2"/>
  <c r="L170" i="2"/>
  <c r="H171" i="2"/>
  <c r="K171" i="2"/>
  <c r="L171" i="2"/>
  <c r="H172" i="2"/>
  <c r="K172" i="2"/>
  <c r="L172" i="2"/>
  <c r="H173" i="2"/>
  <c r="K173" i="2"/>
  <c r="L173" i="2"/>
  <c r="H174" i="2"/>
  <c r="K174" i="2"/>
  <c r="L174" i="2"/>
  <c r="H175" i="2"/>
  <c r="K175" i="2"/>
  <c r="H176" i="2"/>
  <c r="K176" i="2"/>
  <c r="L176" i="2"/>
  <c r="H177" i="2"/>
  <c r="L177" i="2" s="1"/>
  <c r="K177" i="2"/>
  <c r="H178" i="2"/>
  <c r="K178" i="2"/>
  <c r="L178" i="2"/>
  <c r="H179" i="2"/>
  <c r="K179" i="2"/>
  <c r="L179" i="2"/>
  <c r="H180" i="2"/>
  <c r="L180" i="2" s="1"/>
  <c r="K180" i="2"/>
  <c r="H181" i="2"/>
  <c r="K181" i="2"/>
  <c r="L181" i="2"/>
  <c r="H182" i="2"/>
  <c r="L182" i="2" s="1"/>
  <c r="M186" i="2" s="1"/>
  <c r="N186" i="2" s="1"/>
  <c r="K182" i="2"/>
  <c r="H183" i="2"/>
  <c r="K183" i="2"/>
  <c r="L183" i="2"/>
  <c r="H184" i="2"/>
  <c r="K184" i="2"/>
  <c r="L184" i="2"/>
  <c r="H185" i="2"/>
  <c r="K185" i="2"/>
  <c r="L185" i="2"/>
  <c r="H186" i="2"/>
  <c r="K186" i="2"/>
  <c r="L186" i="2"/>
  <c r="H187" i="2"/>
  <c r="K187" i="2"/>
  <c r="L187" i="2"/>
  <c r="H188" i="2"/>
  <c r="K188" i="2"/>
  <c r="L188" i="2"/>
  <c r="H189" i="2"/>
  <c r="K189" i="2"/>
  <c r="H190" i="2"/>
  <c r="K190" i="2"/>
  <c r="L190" i="2"/>
  <c r="H191" i="2"/>
  <c r="K191" i="2"/>
  <c r="L191" i="2"/>
  <c r="M171" i="2" l="1"/>
  <c r="N171" i="2" s="1"/>
  <c r="L77" i="2"/>
  <c r="M81" i="2" s="1"/>
  <c r="M51" i="2"/>
  <c r="M31" i="2"/>
  <c r="L158" i="2"/>
  <c r="M161" i="2" s="1"/>
  <c r="M71" i="2"/>
  <c r="L189" i="2"/>
  <c r="M191" i="2" s="1"/>
  <c r="N191" i="2" s="1"/>
  <c r="M126" i="2"/>
  <c r="L70" i="2"/>
  <c r="L19" i="2"/>
  <c r="M21" i="2" s="1"/>
  <c r="L82" i="2"/>
  <c r="M86" i="2" s="1"/>
  <c r="N86" i="2" s="1"/>
  <c r="L24" i="2"/>
  <c r="M26" i="2" s="1"/>
  <c r="M166" i="2"/>
  <c r="L72" i="2"/>
  <c r="M76" i="2" s="1"/>
  <c r="M61" i="2"/>
  <c r="N61" i="2" s="1"/>
  <c r="L146" i="2"/>
  <c r="M141" i="2"/>
  <c r="N146" i="2" s="1"/>
  <c r="L65" i="2"/>
  <c r="M66" i="2" s="1"/>
  <c r="N71" i="2" s="1"/>
  <c r="L104" i="2"/>
  <c r="M106" i="2" s="1"/>
  <c r="L53" i="2"/>
  <c r="M56" i="2" s="1"/>
  <c r="N56" i="2" s="1"/>
  <c r="L14" i="2"/>
  <c r="M16" i="2" s="1"/>
  <c r="M146" i="2"/>
  <c r="L109" i="2"/>
  <c r="M111" i="2" s="1"/>
  <c r="M36" i="2"/>
  <c r="L175" i="2"/>
  <c r="M176" i="2" s="1"/>
  <c r="N176" i="2" s="1"/>
  <c r="L148" i="2"/>
  <c r="M151" i="2" s="1"/>
  <c r="L114" i="2"/>
  <c r="M116" i="2" s="1"/>
  <c r="L163" i="2"/>
  <c r="M131" i="2"/>
  <c r="L46" i="2"/>
  <c r="M41" i="2"/>
  <c r="M181" i="2"/>
  <c r="N181" i="2" s="1"/>
  <c r="M136" i="2"/>
  <c r="N136" i="2" s="1"/>
  <c r="M46" i="2"/>
  <c r="N51" i="2" s="1"/>
  <c r="N166" i="2" l="1"/>
  <c r="N41" i="2"/>
  <c r="N116" i="2"/>
  <c r="N26" i="2"/>
</calcChain>
</file>

<file path=xl/sharedStrings.xml><?xml version="1.0" encoding="utf-8"?>
<sst xmlns="http://schemas.openxmlformats.org/spreadsheetml/2006/main" count="444" uniqueCount="70">
  <si>
    <t>000-1138</t>
  </si>
  <si>
    <t>G17 AM1</t>
  </si>
  <si>
    <t>000-1074</t>
  </si>
  <si>
    <t>G22 AM1</t>
  </si>
  <si>
    <t>000-1031</t>
  </si>
  <si>
    <t>G21 AM1</t>
  </si>
  <si>
    <t>000-1020</t>
  </si>
  <si>
    <t>G20 AM1</t>
  </si>
  <si>
    <t>000-0996</t>
  </si>
  <si>
    <t>G15 AM1</t>
  </si>
  <si>
    <t>000-0990</t>
  </si>
  <si>
    <t>000-0955</t>
  </si>
  <si>
    <t>000-0947</t>
  </si>
  <si>
    <t>000-0940</t>
  </si>
  <si>
    <t>G14 AM1</t>
  </si>
  <si>
    <t>000-0833</t>
  </si>
  <si>
    <t>000-0832</t>
  </si>
  <si>
    <t>G13 AM1</t>
  </si>
  <si>
    <t>000-1056</t>
  </si>
  <si>
    <t>000-1052</t>
  </si>
  <si>
    <t>000-0885</t>
  </si>
  <si>
    <t>000-0867</t>
  </si>
  <si>
    <t>G2 AM 2</t>
  </si>
  <si>
    <t>000-0824</t>
  </si>
  <si>
    <t>000-0817</t>
  </si>
  <si>
    <t>000-0807</t>
  </si>
  <si>
    <t>G2 AM 1</t>
  </si>
  <si>
    <t>000-0781</t>
  </si>
  <si>
    <t>000-0765</t>
  </si>
  <si>
    <t>000-0748</t>
  </si>
  <si>
    <t>G12 AM 2</t>
  </si>
  <si>
    <t>000-0775</t>
  </si>
  <si>
    <t>000-0743</t>
  </si>
  <si>
    <t>000-0742</t>
  </si>
  <si>
    <t>G12 AM1</t>
  </si>
  <si>
    <t>000-0459</t>
  </si>
  <si>
    <t>000-0458</t>
  </si>
  <si>
    <t>G6 AM1</t>
  </si>
  <si>
    <t>000-0693</t>
  </si>
  <si>
    <t>G11 AM3</t>
  </si>
  <si>
    <t>000-0686</t>
  </si>
  <si>
    <t>G11 AM2</t>
  </si>
  <si>
    <t>000-0676</t>
  </si>
  <si>
    <t>000-0673</t>
  </si>
  <si>
    <t>G11 AM1</t>
  </si>
  <si>
    <t>000-0440</t>
  </si>
  <si>
    <t>000-0438</t>
  </si>
  <si>
    <t>000-0421</t>
  </si>
  <si>
    <t>G5 AM 1</t>
  </si>
  <si>
    <t>000-0633</t>
  </si>
  <si>
    <t>000-0591</t>
  </si>
  <si>
    <t>000-0582</t>
  </si>
  <si>
    <t>G9 AM 2</t>
  </si>
  <si>
    <t>000-0636</t>
  </si>
  <si>
    <t>000-0574</t>
  </si>
  <si>
    <t>G9 AM 1</t>
  </si>
  <si>
    <t>Final Measurement</t>
  </si>
  <si>
    <t>Average Photo Volume</t>
  </si>
  <si>
    <t>Total Testes Volume</t>
  </si>
  <si>
    <t>Right Testis Volume</t>
  </si>
  <si>
    <t>Right Testis Length</t>
  </si>
  <si>
    <t>Right Testis Width</t>
  </si>
  <si>
    <t>Left Testis Volume</t>
  </si>
  <si>
    <t>Left Testis Length</t>
  </si>
  <si>
    <t>Left Testis Width</t>
  </si>
  <si>
    <t>Measurement Number</t>
  </si>
  <si>
    <t>Photo</t>
  </si>
  <si>
    <t>Photo Number</t>
  </si>
  <si>
    <t>Individual2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</si>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</sst>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995C-0C00-4799-B4EE-818E5AB8B5AB}">
  <dimension ref="A1:N191"/>
  <sheetViews>
    <sheetView tabSelected="1" topLeftCell="G1" workbookViewId="0">
      <selection activeCell="M9" sqref="M9"/>
    </sheetView>
  </sheetViews>
  <sheetFormatPr defaultRowHeight="14.25" x14ac:dyDescent="0.45"/>
  <cols>
    <col min="3" max="3" width="13.33203125" customWidth="1"/>
    <col min="5" max="5" width="19.19921875" customWidth="1"/>
    <col min="6" max="6" width="13.73046875" customWidth="1"/>
    <col min="7" max="7" width="15.3984375" customWidth="1"/>
    <col min="8" max="9" width="15.33203125" customWidth="1"/>
    <col min="10" max="10" width="15.3984375" customWidth="1"/>
    <col min="11" max="11" width="17.06640625" customWidth="1"/>
    <col min="12" max="12" width="16.796875" customWidth="1"/>
    <col min="13" max="13" width="20.46484375" customWidth="1"/>
    <col min="14" max="14" width="16.33203125" customWidth="1"/>
  </cols>
  <sheetData>
    <row r="1" spans="1:14" x14ac:dyDescent="0.45">
      <c r="A1" t="s">
        <v>69</v>
      </c>
      <c r="B1" t="s">
        <v>68</v>
      </c>
      <c r="C1" t="s">
        <v>67</v>
      </c>
      <c r="D1" t="s">
        <v>66</v>
      </c>
      <c r="E1" t="s">
        <v>65</v>
      </c>
      <c r="F1" t="s">
        <v>64</v>
      </c>
      <c r="G1" t="s">
        <v>63</v>
      </c>
      <c r="H1" t="s">
        <v>62</v>
      </c>
      <c r="I1" t="s">
        <v>61</v>
      </c>
      <c r="J1" t="s">
        <v>60</v>
      </c>
      <c r="K1" t="s">
        <v>59</v>
      </c>
      <c r="L1" t="s">
        <v>58</v>
      </c>
      <c r="M1" t="s">
        <v>57</v>
      </c>
      <c r="N1" t="s">
        <v>56</v>
      </c>
    </row>
    <row r="2" spans="1:14" x14ac:dyDescent="0.45">
      <c r="A2" t="s">
        <v>55</v>
      </c>
      <c r="B2">
        <v>1</v>
      </c>
      <c r="C2" t="s">
        <v>54</v>
      </c>
      <c r="D2">
        <v>1</v>
      </c>
      <c r="E2">
        <v>1</v>
      </c>
      <c r="F2">
        <v>2.5</v>
      </c>
      <c r="G2">
        <v>3.173</v>
      </c>
      <c r="H2">
        <v>10.383618220000001</v>
      </c>
      <c r="I2">
        <v>2.4510000000000001</v>
      </c>
      <c r="J2">
        <v>3.3769999999999998</v>
      </c>
      <c r="K2">
        <v>10.62224479</v>
      </c>
      <c r="L2">
        <v>21.005863009999999</v>
      </c>
    </row>
    <row r="3" spans="1:14" x14ac:dyDescent="0.45">
      <c r="B3">
        <v>1</v>
      </c>
      <c r="C3" t="s">
        <v>54</v>
      </c>
      <c r="D3">
        <v>1</v>
      </c>
      <c r="E3">
        <v>2</v>
      </c>
      <c r="F3">
        <v>2.5369999999999999</v>
      </c>
      <c r="G3">
        <v>3.1160000000000001</v>
      </c>
      <c r="H3">
        <v>10.50115347</v>
      </c>
      <c r="I3">
        <v>2.5369999999999999</v>
      </c>
      <c r="J3">
        <v>3.331</v>
      </c>
      <c r="K3">
        <v>11.22571958</v>
      </c>
      <c r="L3">
        <v>21.726873059999999</v>
      </c>
    </row>
    <row r="4" spans="1:14" x14ac:dyDescent="0.45">
      <c r="B4">
        <v>1</v>
      </c>
      <c r="C4" t="s">
        <v>54</v>
      </c>
      <c r="D4">
        <v>1</v>
      </c>
      <c r="E4">
        <v>3</v>
      </c>
      <c r="F4">
        <v>2.4889999999999999</v>
      </c>
      <c r="G4">
        <v>3.18</v>
      </c>
      <c r="H4">
        <v>10.31514971</v>
      </c>
      <c r="I4">
        <v>2.5209999999999999</v>
      </c>
      <c r="J4">
        <v>3.2480000000000002</v>
      </c>
      <c r="K4">
        <v>10.80837326</v>
      </c>
      <c r="L4">
        <v>21.12352297</v>
      </c>
    </row>
    <row r="5" spans="1:14" x14ac:dyDescent="0.45">
      <c r="B5">
        <v>1</v>
      </c>
      <c r="C5" t="s">
        <v>54</v>
      </c>
      <c r="D5">
        <v>1</v>
      </c>
      <c r="E5">
        <v>4</v>
      </c>
      <c r="F5">
        <v>2.5750000000000002</v>
      </c>
      <c r="G5">
        <v>3.2530000000000001</v>
      </c>
      <c r="H5">
        <v>11.29372354</v>
      </c>
      <c r="I5">
        <v>2.5489999999999999</v>
      </c>
      <c r="J5">
        <v>3.2749999999999999</v>
      </c>
      <c r="K5">
        <v>11.14165221</v>
      </c>
      <c r="L5">
        <v>22.435375749999999</v>
      </c>
    </row>
    <row r="6" spans="1:14" x14ac:dyDescent="0.45">
      <c r="B6">
        <v>1</v>
      </c>
      <c r="C6" t="s">
        <v>54</v>
      </c>
      <c r="D6">
        <v>1</v>
      </c>
      <c r="E6">
        <v>5</v>
      </c>
      <c r="F6">
        <v>2.4169999999999998</v>
      </c>
      <c r="G6">
        <v>3.1259999999999999</v>
      </c>
      <c r="H6">
        <v>9.5618273299999998</v>
      </c>
      <c r="I6">
        <v>2.5</v>
      </c>
      <c r="J6">
        <v>3.266</v>
      </c>
      <c r="K6">
        <v>10.687960009999999</v>
      </c>
      <c r="L6">
        <v>20.249787340000001</v>
      </c>
      <c r="M6">
        <v>21.30828442</v>
      </c>
    </row>
    <row r="7" spans="1:14" x14ac:dyDescent="0.45">
      <c r="B7">
        <v>1</v>
      </c>
      <c r="C7" t="s">
        <v>53</v>
      </c>
      <c r="D7">
        <v>2</v>
      </c>
      <c r="E7">
        <v>1</v>
      </c>
      <c r="F7">
        <v>2.3010000000000002</v>
      </c>
      <c r="G7">
        <v>2.93</v>
      </c>
      <c r="H7">
        <v>8.1226825409999996</v>
      </c>
      <c r="I7">
        <v>2.8330000000000002</v>
      </c>
      <c r="J7">
        <v>3.351</v>
      </c>
      <c r="K7">
        <v>14.08206028</v>
      </c>
      <c r="L7">
        <v>22.204742830000001</v>
      </c>
    </row>
    <row r="8" spans="1:14" x14ac:dyDescent="0.45">
      <c r="B8">
        <v>1</v>
      </c>
      <c r="C8" t="s">
        <v>53</v>
      </c>
      <c r="D8">
        <v>2</v>
      </c>
      <c r="E8">
        <v>2</v>
      </c>
      <c r="F8">
        <v>2.4430000000000001</v>
      </c>
      <c r="G8">
        <v>3.2970000000000002</v>
      </c>
      <c r="H8">
        <v>10.30301906</v>
      </c>
      <c r="I8">
        <v>2.992</v>
      </c>
      <c r="J8">
        <v>3.056</v>
      </c>
      <c r="K8">
        <v>14.324357470000001</v>
      </c>
      <c r="L8">
        <v>24.62737654</v>
      </c>
    </row>
    <row r="9" spans="1:14" x14ac:dyDescent="0.45">
      <c r="B9">
        <v>1</v>
      </c>
      <c r="C9" t="s">
        <v>53</v>
      </c>
      <c r="D9">
        <v>2</v>
      </c>
      <c r="E9">
        <v>3</v>
      </c>
      <c r="F9">
        <v>2.4060000000000001</v>
      </c>
      <c r="G9">
        <v>3.0939999999999999</v>
      </c>
      <c r="H9">
        <v>9.3779989050000001</v>
      </c>
      <c r="I9">
        <v>2.8769999999999998</v>
      </c>
      <c r="J9">
        <v>3.593</v>
      </c>
      <c r="K9">
        <v>15.571683330000001</v>
      </c>
      <c r="L9">
        <v>24.949682240000001</v>
      </c>
    </row>
    <row r="10" spans="1:14" x14ac:dyDescent="0.45">
      <c r="B10">
        <v>1</v>
      </c>
      <c r="C10" t="s">
        <v>53</v>
      </c>
      <c r="D10">
        <v>2</v>
      </c>
      <c r="E10">
        <v>4</v>
      </c>
      <c r="F10">
        <v>2.335</v>
      </c>
      <c r="G10">
        <v>3.073</v>
      </c>
      <c r="H10">
        <v>8.7727338209999992</v>
      </c>
      <c r="I10">
        <v>2.7040000000000002</v>
      </c>
      <c r="J10">
        <v>3.2879999999999998</v>
      </c>
      <c r="K10">
        <v>12.58762527</v>
      </c>
      <c r="L10">
        <v>21.360359089999999</v>
      </c>
    </row>
    <row r="11" spans="1:14" x14ac:dyDescent="0.45">
      <c r="B11">
        <v>1</v>
      </c>
      <c r="C11" t="s">
        <v>53</v>
      </c>
      <c r="D11">
        <v>2</v>
      </c>
      <c r="E11">
        <v>5</v>
      </c>
      <c r="F11">
        <v>2.351</v>
      </c>
      <c r="G11">
        <v>2.98</v>
      </c>
      <c r="H11">
        <v>8.6242263149999996</v>
      </c>
      <c r="I11">
        <v>2.8149999999999999</v>
      </c>
      <c r="J11">
        <v>3.1869999999999998</v>
      </c>
      <c r="K11">
        <v>13.223227939999999</v>
      </c>
      <c r="L11">
        <v>21.847454249999998</v>
      </c>
      <c r="M11">
        <v>22.997922989999999</v>
      </c>
      <c r="N11">
        <v>22.15310371</v>
      </c>
    </row>
    <row r="12" spans="1:14" x14ac:dyDescent="0.45">
      <c r="A12" t="s">
        <v>52</v>
      </c>
      <c r="B12">
        <v>2</v>
      </c>
      <c r="C12" t="s">
        <v>51</v>
      </c>
      <c r="D12">
        <v>1</v>
      </c>
      <c r="E12">
        <v>1</v>
      </c>
      <c r="F12">
        <v>3.0819999999999999</v>
      </c>
      <c r="G12">
        <v>3.7370000000000001</v>
      </c>
      <c r="H12">
        <v>18.586045200000001</v>
      </c>
      <c r="I12">
        <v>3.1280000000000001</v>
      </c>
      <c r="J12">
        <v>3.9079999999999999</v>
      </c>
      <c r="K12">
        <v>20.02104151</v>
      </c>
      <c r="L12">
        <v>38.607086709999997</v>
      </c>
    </row>
    <row r="13" spans="1:14" x14ac:dyDescent="0.45">
      <c r="B13">
        <v>2</v>
      </c>
      <c r="C13" t="s">
        <v>51</v>
      </c>
      <c r="D13">
        <v>1</v>
      </c>
      <c r="E13">
        <v>2</v>
      </c>
      <c r="F13">
        <v>3.165</v>
      </c>
      <c r="G13">
        <v>3.7309999999999999</v>
      </c>
      <c r="H13">
        <v>19.569120170000001</v>
      </c>
      <c r="I13">
        <v>3.2370000000000001</v>
      </c>
      <c r="J13">
        <v>3.839</v>
      </c>
      <c r="K13">
        <v>21.06212245</v>
      </c>
      <c r="L13">
        <v>40.631242610000001</v>
      </c>
    </row>
    <row r="14" spans="1:14" x14ac:dyDescent="0.45">
      <c r="B14">
        <v>2</v>
      </c>
      <c r="C14" t="s">
        <v>51</v>
      </c>
      <c r="D14">
        <v>1</v>
      </c>
      <c r="E14">
        <v>3</v>
      </c>
      <c r="F14">
        <v>3.3149999999999999</v>
      </c>
      <c r="G14">
        <v>3.7749999999999999</v>
      </c>
      <c r="H14">
        <v>21.721141450000001</v>
      </c>
      <c r="I14">
        <v>3.1309999999999998</v>
      </c>
      <c r="J14">
        <v>3.6829999999999998</v>
      </c>
      <c r="K14">
        <v>18.904555760000001</v>
      </c>
      <c r="L14">
        <v>40.625697209999998</v>
      </c>
    </row>
    <row r="15" spans="1:14" x14ac:dyDescent="0.45">
      <c r="B15">
        <v>2</v>
      </c>
      <c r="C15" t="s">
        <v>51</v>
      </c>
      <c r="D15">
        <v>1</v>
      </c>
      <c r="E15">
        <v>4</v>
      </c>
      <c r="F15">
        <v>3.2949999999999999</v>
      </c>
      <c r="G15">
        <v>3.6829999999999998</v>
      </c>
      <c r="H15">
        <v>20.936842160000001</v>
      </c>
      <c r="I15">
        <v>3.3069999999999999</v>
      </c>
      <c r="J15">
        <v>3.8420000000000001</v>
      </c>
      <c r="K15">
        <v>22.0000857</v>
      </c>
      <c r="L15">
        <v>42.936927869999998</v>
      </c>
    </row>
    <row r="16" spans="1:14" x14ac:dyDescent="0.45">
      <c r="B16">
        <v>2</v>
      </c>
      <c r="C16" t="s">
        <v>51</v>
      </c>
      <c r="D16">
        <v>1</v>
      </c>
      <c r="E16">
        <v>5</v>
      </c>
      <c r="F16">
        <v>3.1760000000000002</v>
      </c>
      <c r="G16">
        <v>3.74</v>
      </c>
      <c r="H16">
        <v>19.752915779999999</v>
      </c>
      <c r="I16">
        <v>3.129</v>
      </c>
      <c r="J16">
        <v>3.89</v>
      </c>
      <c r="K16">
        <v>19.941570120000002</v>
      </c>
      <c r="L16">
        <v>39.694485899999997</v>
      </c>
      <c r="M16">
        <v>40.499088059999998</v>
      </c>
    </row>
    <row r="17" spans="1:14" x14ac:dyDescent="0.45">
      <c r="B17">
        <v>2</v>
      </c>
      <c r="C17" t="s">
        <v>50</v>
      </c>
      <c r="D17">
        <v>2</v>
      </c>
      <c r="E17">
        <v>1</v>
      </c>
      <c r="F17">
        <v>2.9630000000000001</v>
      </c>
      <c r="G17">
        <v>3.7229999999999999</v>
      </c>
      <c r="H17">
        <v>17.114135319999999</v>
      </c>
      <c r="I17">
        <v>2.9630000000000001</v>
      </c>
      <c r="J17">
        <v>3.9529999999999998</v>
      </c>
      <c r="K17">
        <v>18.171414689999999</v>
      </c>
      <c r="L17">
        <v>35.285550010000001</v>
      </c>
    </row>
    <row r="18" spans="1:14" x14ac:dyDescent="0.45">
      <c r="B18">
        <v>2</v>
      </c>
      <c r="C18" t="s">
        <v>50</v>
      </c>
      <c r="D18">
        <v>2</v>
      </c>
      <c r="E18">
        <v>2</v>
      </c>
      <c r="F18">
        <v>3.149</v>
      </c>
      <c r="G18">
        <v>3.7240000000000002</v>
      </c>
      <c r="H18">
        <v>19.335420249999999</v>
      </c>
      <c r="I18">
        <v>3.1030000000000002</v>
      </c>
      <c r="J18">
        <v>3.9590000000000001</v>
      </c>
      <c r="K18">
        <v>19.959408889999999</v>
      </c>
      <c r="L18">
        <v>39.294829139999997</v>
      </c>
    </row>
    <row r="19" spans="1:14" x14ac:dyDescent="0.45">
      <c r="B19">
        <v>2</v>
      </c>
      <c r="C19" t="s">
        <v>50</v>
      </c>
      <c r="D19">
        <v>2</v>
      </c>
      <c r="E19">
        <v>3</v>
      </c>
      <c r="F19">
        <v>2.93</v>
      </c>
      <c r="G19">
        <v>3.7919999999999998</v>
      </c>
      <c r="H19">
        <v>17.045203539999999</v>
      </c>
      <c r="I19">
        <v>3.0209999999999999</v>
      </c>
      <c r="J19">
        <v>3.9590000000000001</v>
      </c>
      <c r="K19">
        <v>18.918451009999998</v>
      </c>
      <c r="L19">
        <v>35.963654550000001</v>
      </c>
    </row>
    <row r="20" spans="1:14" x14ac:dyDescent="0.45">
      <c r="B20">
        <v>2</v>
      </c>
      <c r="C20" t="s">
        <v>50</v>
      </c>
      <c r="D20">
        <v>2</v>
      </c>
      <c r="E20">
        <v>4</v>
      </c>
      <c r="F20">
        <v>2.9780000000000002</v>
      </c>
      <c r="G20">
        <v>3.5950000000000002</v>
      </c>
      <c r="H20">
        <v>16.693480869999998</v>
      </c>
      <c r="I20">
        <v>2.9289999999999998</v>
      </c>
      <c r="J20">
        <v>4.0460000000000003</v>
      </c>
      <c r="K20">
        <v>18.174532320000001</v>
      </c>
      <c r="L20">
        <v>34.868013189999999</v>
      </c>
    </row>
    <row r="21" spans="1:14" x14ac:dyDescent="0.45">
      <c r="B21">
        <v>2</v>
      </c>
      <c r="C21" t="s">
        <v>50</v>
      </c>
      <c r="D21">
        <v>2</v>
      </c>
      <c r="E21">
        <v>5</v>
      </c>
      <c r="F21">
        <v>2.9790000000000001</v>
      </c>
      <c r="G21">
        <v>3.5680000000000001</v>
      </c>
      <c r="H21">
        <v>16.579234499999998</v>
      </c>
      <c r="I21">
        <v>3.0230000000000001</v>
      </c>
      <c r="J21">
        <v>3.92</v>
      </c>
      <c r="K21">
        <v>18.756896569999999</v>
      </c>
      <c r="L21">
        <v>35.336131080000001</v>
      </c>
      <c r="M21">
        <v>36.149635590000003</v>
      </c>
    </row>
    <row r="22" spans="1:14" x14ac:dyDescent="0.45">
      <c r="B22">
        <v>2</v>
      </c>
      <c r="C22" t="s">
        <v>49</v>
      </c>
      <c r="D22">
        <v>3</v>
      </c>
      <c r="E22">
        <v>1</v>
      </c>
      <c r="F22">
        <v>2.573</v>
      </c>
      <c r="G22">
        <v>4.0469999999999997</v>
      </c>
      <c r="H22">
        <v>14.02850525</v>
      </c>
      <c r="I22">
        <v>3.4390000000000001</v>
      </c>
      <c r="J22">
        <v>3.9769999999999999</v>
      </c>
      <c r="K22">
        <v>24.627400040000001</v>
      </c>
      <c r="L22">
        <v>38.65590529</v>
      </c>
    </row>
    <row r="23" spans="1:14" x14ac:dyDescent="0.45">
      <c r="B23">
        <v>2</v>
      </c>
      <c r="C23" t="s">
        <v>49</v>
      </c>
      <c r="D23">
        <v>3</v>
      </c>
      <c r="E23">
        <v>2</v>
      </c>
      <c r="F23">
        <v>2.621</v>
      </c>
      <c r="G23">
        <v>4.3559999999999999</v>
      </c>
      <c r="H23">
        <v>15.668251550000001</v>
      </c>
      <c r="I23">
        <v>3.5510000000000002</v>
      </c>
      <c r="J23">
        <v>4.1959999999999997</v>
      </c>
      <c r="K23">
        <v>27.70355142</v>
      </c>
      <c r="L23">
        <v>43.371802959999997</v>
      </c>
    </row>
    <row r="24" spans="1:14" x14ac:dyDescent="0.45">
      <c r="B24">
        <v>2</v>
      </c>
      <c r="C24" t="s">
        <v>49</v>
      </c>
      <c r="D24">
        <v>3</v>
      </c>
      <c r="E24">
        <v>3</v>
      </c>
      <c r="F24">
        <v>3</v>
      </c>
      <c r="G24">
        <v>4.3239999999999998</v>
      </c>
      <c r="H24">
        <v>14.965404530000001</v>
      </c>
      <c r="I24">
        <v>3.4</v>
      </c>
      <c r="J24">
        <v>4.3780000000000001</v>
      </c>
      <c r="K24">
        <v>26.49916648</v>
      </c>
      <c r="L24">
        <v>41.464571020000001</v>
      </c>
    </row>
    <row r="25" spans="1:14" x14ac:dyDescent="0.45">
      <c r="B25">
        <v>2</v>
      </c>
      <c r="C25" t="s">
        <v>49</v>
      </c>
      <c r="D25">
        <v>3</v>
      </c>
      <c r="E25">
        <v>4</v>
      </c>
      <c r="F25">
        <v>2.67</v>
      </c>
      <c r="G25">
        <v>4.2290000000000001</v>
      </c>
      <c r="H25">
        <v>15.78551772</v>
      </c>
      <c r="I25">
        <v>3.524</v>
      </c>
      <c r="J25">
        <v>4.3579999999999997</v>
      </c>
      <c r="K25">
        <v>28.337246480000001</v>
      </c>
      <c r="L25">
        <v>44.122764199999999</v>
      </c>
    </row>
    <row r="26" spans="1:14" x14ac:dyDescent="0.45">
      <c r="B26">
        <v>2</v>
      </c>
      <c r="C26" t="s">
        <v>49</v>
      </c>
      <c r="D26">
        <v>3</v>
      </c>
      <c r="E26">
        <v>5</v>
      </c>
      <c r="F26">
        <v>2.7250000000000001</v>
      </c>
      <c r="G26">
        <v>4.1029999999999998</v>
      </c>
      <c r="H26">
        <v>15.95266159</v>
      </c>
      <c r="I26">
        <v>3.4980000000000002</v>
      </c>
      <c r="J26">
        <v>3.9060000000000001</v>
      </c>
      <c r="K26">
        <v>25.02479172</v>
      </c>
      <c r="L26">
        <v>40.977453310000001</v>
      </c>
      <c r="M26">
        <v>41.718499360000003</v>
      </c>
      <c r="N26">
        <v>39.455741000000003</v>
      </c>
    </row>
    <row r="27" spans="1:14" x14ac:dyDescent="0.45">
      <c r="A27" t="s">
        <v>48</v>
      </c>
      <c r="B27">
        <v>3</v>
      </c>
      <c r="C27" t="s">
        <v>47</v>
      </c>
      <c r="D27">
        <v>1</v>
      </c>
      <c r="E27">
        <v>1</v>
      </c>
      <c r="F27">
        <v>2.5409999999999999</v>
      </c>
      <c r="G27">
        <v>3.113</v>
      </c>
      <c r="H27">
        <v>10.524151059999999</v>
      </c>
      <c r="I27">
        <v>2.5880000000000001</v>
      </c>
      <c r="J27">
        <v>3.226</v>
      </c>
      <c r="K27">
        <v>11.313357979999999</v>
      </c>
      <c r="L27">
        <v>21.83750904</v>
      </c>
    </row>
    <row r="28" spans="1:14" x14ac:dyDescent="0.45">
      <c r="B28">
        <v>3</v>
      </c>
      <c r="C28" t="s">
        <v>47</v>
      </c>
      <c r="D28">
        <v>1</v>
      </c>
      <c r="E28">
        <v>2</v>
      </c>
      <c r="F28">
        <v>2.4350000000000001</v>
      </c>
      <c r="G28">
        <v>3.1829999999999998</v>
      </c>
      <c r="H28">
        <v>9.8817347469999994</v>
      </c>
      <c r="I28">
        <v>2.5830000000000002</v>
      </c>
      <c r="J28">
        <v>2.911</v>
      </c>
      <c r="K28">
        <v>10.169266759999999</v>
      </c>
      <c r="L28">
        <v>20.051001509999999</v>
      </c>
    </row>
    <row r="29" spans="1:14" x14ac:dyDescent="0.45">
      <c r="B29">
        <v>3</v>
      </c>
      <c r="C29" t="s">
        <v>47</v>
      </c>
      <c r="D29">
        <v>1</v>
      </c>
      <c r="E29">
        <v>3</v>
      </c>
      <c r="F29">
        <v>2.4220000000000002</v>
      </c>
      <c r="G29">
        <v>3.1219999999999999</v>
      </c>
      <c r="H29">
        <v>9.5891430769999992</v>
      </c>
      <c r="I29">
        <v>2.5099999999999998</v>
      </c>
      <c r="J29">
        <v>3.157</v>
      </c>
      <c r="K29">
        <v>10.41407371</v>
      </c>
      <c r="L29">
        <v>20.003216779999999</v>
      </c>
    </row>
    <row r="30" spans="1:14" x14ac:dyDescent="0.45">
      <c r="B30">
        <v>3</v>
      </c>
      <c r="C30" t="s">
        <v>47</v>
      </c>
      <c r="D30">
        <v>1</v>
      </c>
      <c r="E30">
        <v>4</v>
      </c>
      <c r="F30">
        <v>2.48</v>
      </c>
      <c r="G30">
        <v>3.3580000000000001</v>
      </c>
      <c r="H30">
        <v>10.81390813</v>
      </c>
      <c r="I30">
        <v>2.5139999999999998</v>
      </c>
      <c r="J30">
        <v>2.972</v>
      </c>
      <c r="K30">
        <v>9.8350817490000004</v>
      </c>
      <c r="L30">
        <v>20.648989879999998</v>
      </c>
    </row>
    <row r="31" spans="1:14" x14ac:dyDescent="0.45">
      <c r="B31">
        <v>3</v>
      </c>
      <c r="C31" t="s">
        <v>47</v>
      </c>
      <c r="D31">
        <v>1</v>
      </c>
      <c r="E31">
        <v>5</v>
      </c>
      <c r="F31">
        <v>2.4780000000000002</v>
      </c>
      <c r="G31">
        <v>3.1869999999999998</v>
      </c>
      <c r="H31">
        <v>10.246682740000001</v>
      </c>
      <c r="I31">
        <v>2.5369999999999999</v>
      </c>
      <c r="J31">
        <v>3.1349999999999998</v>
      </c>
      <c r="K31">
        <v>10.5651849</v>
      </c>
      <c r="L31">
        <v>20.811867639999999</v>
      </c>
      <c r="M31">
        <v>20.670516970000001</v>
      </c>
    </row>
    <row r="32" spans="1:14" x14ac:dyDescent="0.45">
      <c r="B32">
        <v>3</v>
      </c>
      <c r="C32" t="s">
        <v>46</v>
      </c>
      <c r="D32">
        <v>2</v>
      </c>
      <c r="E32">
        <v>1</v>
      </c>
      <c r="F32">
        <v>2.512</v>
      </c>
      <c r="G32">
        <v>3.073</v>
      </c>
      <c r="H32">
        <v>10.15314182</v>
      </c>
      <c r="I32">
        <v>2.3319999999999999</v>
      </c>
      <c r="J32">
        <v>3.1309999999999998</v>
      </c>
      <c r="K32">
        <v>8.9153578969999998</v>
      </c>
      <c r="L32">
        <v>19.068499719999998</v>
      </c>
    </row>
    <row r="33" spans="1:14" x14ac:dyDescent="0.45">
      <c r="B33">
        <v>3</v>
      </c>
      <c r="C33" t="s">
        <v>46</v>
      </c>
      <c r="D33">
        <v>2</v>
      </c>
      <c r="E33">
        <v>2</v>
      </c>
      <c r="F33">
        <v>2.4980000000000002</v>
      </c>
      <c r="G33">
        <v>3.0790000000000002</v>
      </c>
      <c r="H33">
        <v>10.05988878</v>
      </c>
      <c r="I33">
        <v>2.3650000000000002</v>
      </c>
      <c r="J33">
        <v>3.2839999999999998</v>
      </c>
      <c r="K33">
        <v>9.6175413209999991</v>
      </c>
      <c r="L33">
        <v>19.677430099999999</v>
      </c>
    </row>
    <row r="34" spans="1:14" x14ac:dyDescent="0.45">
      <c r="B34">
        <v>3</v>
      </c>
      <c r="C34" t="s">
        <v>46</v>
      </c>
      <c r="D34">
        <v>2</v>
      </c>
      <c r="E34">
        <v>3</v>
      </c>
      <c r="F34">
        <v>2.4289999999999998</v>
      </c>
      <c r="G34">
        <v>3.1360000000000001</v>
      </c>
      <c r="H34">
        <v>9.6879013080000007</v>
      </c>
      <c r="I34">
        <v>2.3849999999999998</v>
      </c>
      <c r="J34">
        <v>3.2869999999999999</v>
      </c>
      <c r="K34">
        <v>9.7898287100000001</v>
      </c>
      <c r="L34">
        <v>19.477730019999999</v>
      </c>
    </row>
    <row r="35" spans="1:14" x14ac:dyDescent="0.45">
      <c r="B35">
        <v>3</v>
      </c>
      <c r="C35" t="s">
        <v>46</v>
      </c>
      <c r="D35">
        <v>2</v>
      </c>
      <c r="E35">
        <v>4</v>
      </c>
      <c r="F35">
        <v>2.3149999999999999</v>
      </c>
      <c r="G35">
        <v>3.129</v>
      </c>
      <c r="H35">
        <v>8.7802357349999998</v>
      </c>
      <c r="I35">
        <v>2.2930000000000001</v>
      </c>
      <c r="J35">
        <v>3.085</v>
      </c>
      <c r="K35">
        <v>8.4930151760000001</v>
      </c>
      <c r="L35">
        <v>17.273250910000002</v>
      </c>
    </row>
    <row r="36" spans="1:14" x14ac:dyDescent="0.45">
      <c r="B36">
        <v>3</v>
      </c>
      <c r="C36" t="s">
        <v>46</v>
      </c>
      <c r="D36">
        <v>2</v>
      </c>
      <c r="E36">
        <v>5</v>
      </c>
      <c r="F36">
        <v>2.4910000000000001</v>
      </c>
      <c r="G36">
        <v>3.0750000000000002</v>
      </c>
      <c r="H36">
        <v>9.9905914029999998</v>
      </c>
      <c r="I36">
        <v>2.2879999999999998</v>
      </c>
      <c r="J36">
        <v>3.1960000000000002</v>
      </c>
      <c r="K36">
        <v>8.7602688190000002</v>
      </c>
      <c r="L36">
        <v>18.75086022</v>
      </c>
      <c r="M36">
        <v>18.849554189999999</v>
      </c>
    </row>
    <row r="37" spans="1:14" x14ac:dyDescent="0.45">
      <c r="B37">
        <v>3</v>
      </c>
      <c r="C37" t="s">
        <v>45</v>
      </c>
      <c r="D37">
        <v>3</v>
      </c>
      <c r="E37">
        <v>1</v>
      </c>
      <c r="F37">
        <v>2.0830000000000002</v>
      </c>
      <c r="G37">
        <v>3.1709999999999998</v>
      </c>
      <c r="H37">
        <v>7.2039950250000002</v>
      </c>
      <c r="I37">
        <v>2.556</v>
      </c>
      <c r="J37">
        <v>3.2759999999999998</v>
      </c>
      <c r="K37">
        <v>11.20635083</v>
      </c>
      <c r="L37">
        <v>18.410345849999999</v>
      </c>
    </row>
    <row r="38" spans="1:14" x14ac:dyDescent="0.45">
      <c r="B38">
        <v>3</v>
      </c>
      <c r="C38" t="s">
        <v>45</v>
      </c>
      <c r="D38">
        <v>3</v>
      </c>
      <c r="E38">
        <v>2</v>
      </c>
      <c r="F38">
        <v>2.1739999999999999</v>
      </c>
      <c r="G38">
        <v>3.2130000000000001</v>
      </c>
      <c r="H38">
        <v>7.9511221860000001</v>
      </c>
      <c r="I38">
        <v>2.528</v>
      </c>
      <c r="J38">
        <v>3.379</v>
      </c>
      <c r="K38">
        <v>11.30683236</v>
      </c>
      <c r="L38">
        <v>19.257954550000001</v>
      </c>
    </row>
    <row r="39" spans="1:14" x14ac:dyDescent="0.45">
      <c r="B39">
        <v>3</v>
      </c>
      <c r="C39" t="s">
        <v>45</v>
      </c>
      <c r="D39">
        <v>3</v>
      </c>
      <c r="E39">
        <v>3</v>
      </c>
      <c r="F39">
        <v>2.16</v>
      </c>
      <c r="G39">
        <v>3.246</v>
      </c>
      <c r="H39">
        <v>7.9296613440000003</v>
      </c>
      <c r="I39">
        <v>2.5539999999999998</v>
      </c>
      <c r="J39">
        <v>3.347</v>
      </c>
      <c r="K39">
        <v>11.43131311</v>
      </c>
      <c r="L39">
        <v>19.360974460000001</v>
      </c>
    </row>
    <row r="40" spans="1:14" x14ac:dyDescent="0.45">
      <c r="B40">
        <v>3</v>
      </c>
      <c r="C40" t="s">
        <v>45</v>
      </c>
      <c r="D40">
        <v>3</v>
      </c>
      <c r="E40">
        <v>4</v>
      </c>
      <c r="F40">
        <v>2.165</v>
      </c>
      <c r="G40">
        <v>3.0680000000000001</v>
      </c>
      <c r="H40">
        <v>7.5295631309999997</v>
      </c>
      <c r="I40">
        <v>2.593</v>
      </c>
      <c r="J40">
        <v>3.335</v>
      </c>
      <c r="K40">
        <v>11.740848769999999</v>
      </c>
      <c r="L40">
        <v>19.270411899999999</v>
      </c>
    </row>
    <row r="41" spans="1:14" x14ac:dyDescent="0.45">
      <c r="B41">
        <v>3</v>
      </c>
      <c r="C41" t="s">
        <v>45</v>
      </c>
      <c r="D41">
        <v>3</v>
      </c>
      <c r="E41">
        <v>5</v>
      </c>
      <c r="F41">
        <v>2.2629999999999999</v>
      </c>
      <c r="G41">
        <v>3.4449999999999998</v>
      </c>
      <c r="H41">
        <v>9.2375532830000004</v>
      </c>
      <c r="I41">
        <v>2.657</v>
      </c>
      <c r="J41">
        <v>3.6429999999999998</v>
      </c>
      <c r="K41">
        <v>13.46607107</v>
      </c>
      <c r="L41">
        <v>22.703624359999999</v>
      </c>
      <c r="M41">
        <v>19.80066222</v>
      </c>
      <c r="N41">
        <v>19.773577800000002</v>
      </c>
    </row>
    <row r="42" spans="1:14" x14ac:dyDescent="0.45">
      <c r="A42" t="s">
        <v>44</v>
      </c>
      <c r="B42">
        <v>4</v>
      </c>
      <c r="C42" t="s">
        <v>43</v>
      </c>
      <c r="D42">
        <v>1</v>
      </c>
      <c r="E42">
        <v>1</v>
      </c>
      <c r="F42">
        <v>3.6640000000000001</v>
      </c>
      <c r="G42">
        <v>4.0229999999999997</v>
      </c>
      <c r="H42">
        <v>28.27870939</v>
      </c>
      <c r="I42">
        <v>2.9340000000000002</v>
      </c>
      <c r="J42">
        <v>4.0880000000000001</v>
      </c>
      <c r="K42">
        <v>18.425943220000001</v>
      </c>
      <c r="L42">
        <v>46.704652609999997</v>
      </c>
    </row>
    <row r="43" spans="1:14" x14ac:dyDescent="0.45">
      <c r="B43">
        <v>4</v>
      </c>
      <c r="C43" t="s">
        <v>43</v>
      </c>
      <c r="D43">
        <v>1</v>
      </c>
      <c r="E43">
        <v>2</v>
      </c>
      <c r="F43">
        <v>3.6549999999999998</v>
      </c>
      <c r="G43">
        <v>4.1139999999999999</v>
      </c>
      <c r="H43">
        <v>28.776480209999999</v>
      </c>
      <c r="I43">
        <v>2.9140000000000001</v>
      </c>
      <c r="J43">
        <v>4.1779999999999999</v>
      </c>
      <c r="K43">
        <v>18.575741239999999</v>
      </c>
      <c r="L43">
        <v>47.352221460000003</v>
      </c>
    </row>
    <row r="44" spans="1:14" x14ac:dyDescent="0.45">
      <c r="B44">
        <v>4</v>
      </c>
      <c r="C44" t="s">
        <v>43</v>
      </c>
      <c r="D44">
        <v>1</v>
      </c>
      <c r="E44">
        <v>3</v>
      </c>
      <c r="F44">
        <v>3.6779999999999999</v>
      </c>
      <c r="G44">
        <v>4.1909999999999998</v>
      </c>
      <c r="H44">
        <v>29.685183160000001</v>
      </c>
      <c r="I44">
        <v>3.1669999999999998</v>
      </c>
      <c r="J44">
        <v>4.5179999999999998</v>
      </c>
      <c r="K44">
        <v>23.726898680000001</v>
      </c>
      <c r="L44">
        <v>53.412081839999999</v>
      </c>
    </row>
    <row r="45" spans="1:14" x14ac:dyDescent="0.45">
      <c r="B45">
        <v>4</v>
      </c>
      <c r="C45" t="s">
        <v>43</v>
      </c>
      <c r="D45">
        <v>1</v>
      </c>
      <c r="E45">
        <v>4</v>
      </c>
      <c r="F45">
        <v>3.669</v>
      </c>
      <c r="G45">
        <v>4.3029999999999999</v>
      </c>
      <c r="H45">
        <v>30.329509860000002</v>
      </c>
      <c r="I45">
        <v>2.996</v>
      </c>
      <c r="J45">
        <v>4.3159999999999998</v>
      </c>
      <c r="K45">
        <v>20.284470540000001</v>
      </c>
      <c r="L45">
        <v>50.613980400000003</v>
      </c>
    </row>
    <row r="46" spans="1:14" x14ac:dyDescent="0.45">
      <c r="B46">
        <v>4</v>
      </c>
      <c r="C46" t="s">
        <v>43</v>
      </c>
      <c r="D46">
        <v>1</v>
      </c>
      <c r="E46">
        <v>5</v>
      </c>
      <c r="F46">
        <v>3.532</v>
      </c>
      <c r="G46">
        <v>4.21</v>
      </c>
      <c r="H46">
        <v>27.499329700000001</v>
      </c>
      <c r="I46">
        <v>2.9550000000000001</v>
      </c>
      <c r="J46">
        <v>4.2629999999999999</v>
      </c>
      <c r="K46">
        <v>19.490766799999999</v>
      </c>
      <c r="L46">
        <v>46.9900965</v>
      </c>
      <c r="M46">
        <v>49.014606559999997</v>
      </c>
    </row>
    <row r="47" spans="1:14" x14ac:dyDescent="0.45">
      <c r="B47">
        <v>4</v>
      </c>
      <c r="C47" t="s">
        <v>42</v>
      </c>
      <c r="D47">
        <v>2</v>
      </c>
      <c r="E47">
        <v>1</v>
      </c>
      <c r="F47">
        <v>3.3490000000000002</v>
      </c>
      <c r="G47">
        <v>3.8929999999999998</v>
      </c>
      <c r="H47">
        <v>22.86195266</v>
      </c>
      <c r="I47">
        <v>3.47</v>
      </c>
      <c r="J47">
        <v>3.9319999999999999</v>
      </c>
      <c r="K47">
        <v>24.789689150000001</v>
      </c>
      <c r="L47">
        <v>47.651641810000001</v>
      </c>
    </row>
    <row r="48" spans="1:14" x14ac:dyDescent="0.45">
      <c r="B48">
        <v>4</v>
      </c>
      <c r="C48" t="s">
        <v>42</v>
      </c>
      <c r="D48">
        <v>2</v>
      </c>
      <c r="E48">
        <v>2</v>
      </c>
      <c r="F48">
        <v>3.4260000000000002</v>
      </c>
      <c r="G48">
        <v>4.2329999999999997</v>
      </c>
      <c r="H48">
        <v>26.01486689</v>
      </c>
      <c r="I48">
        <v>3.4830000000000001</v>
      </c>
      <c r="J48">
        <v>4.2220000000000004</v>
      </c>
      <c r="K48">
        <v>26.8178403</v>
      </c>
      <c r="L48">
        <v>52.832707190000001</v>
      </c>
    </row>
    <row r="49" spans="1:14" x14ac:dyDescent="0.45">
      <c r="B49">
        <v>4</v>
      </c>
      <c r="C49" t="s">
        <v>42</v>
      </c>
      <c r="D49">
        <v>2</v>
      </c>
      <c r="E49">
        <v>3</v>
      </c>
      <c r="F49">
        <v>3.524</v>
      </c>
      <c r="G49">
        <v>4.2539999999999996</v>
      </c>
      <c r="H49">
        <v>27.661001949999999</v>
      </c>
      <c r="I49">
        <v>3.6269999999999998</v>
      </c>
      <c r="J49">
        <v>4.1260000000000003</v>
      </c>
      <c r="K49">
        <v>28.41992694</v>
      </c>
      <c r="L49">
        <v>56.080928890000003</v>
      </c>
    </row>
    <row r="50" spans="1:14" x14ac:dyDescent="0.45">
      <c r="B50">
        <v>4</v>
      </c>
      <c r="C50" t="s">
        <v>42</v>
      </c>
      <c r="D50">
        <v>2</v>
      </c>
      <c r="E50">
        <v>4</v>
      </c>
      <c r="F50">
        <v>3.4369999999999998</v>
      </c>
      <c r="G50">
        <v>3.9820000000000002</v>
      </c>
      <c r="H50">
        <v>24.629689809999999</v>
      </c>
      <c r="I50">
        <v>3.5</v>
      </c>
      <c r="J50">
        <v>4.077</v>
      </c>
      <c r="K50">
        <v>26.150224550000001</v>
      </c>
      <c r="L50">
        <v>50.779914359999999</v>
      </c>
    </row>
    <row r="51" spans="1:14" x14ac:dyDescent="0.45">
      <c r="B51">
        <v>4</v>
      </c>
      <c r="C51" t="s">
        <v>42</v>
      </c>
      <c r="D51">
        <v>2</v>
      </c>
      <c r="E51">
        <v>5</v>
      </c>
      <c r="F51">
        <v>3.19</v>
      </c>
      <c r="G51">
        <v>3.9009999999999998</v>
      </c>
      <c r="H51">
        <v>20.785282840000001</v>
      </c>
      <c r="I51">
        <v>3.3940000000000001</v>
      </c>
      <c r="J51">
        <v>4.07</v>
      </c>
      <c r="K51">
        <v>24.54803351</v>
      </c>
      <c r="L51">
        <v>45.333316359999998</v>
      </c>
      <c r="M51">
        <v>50.535701719999999</v>
      </c>
      <c r="N51">
        <v>49.775154139999998</v>
      </c>
    </row>
    <row r="52" spans="1:14" x14ac:dyDescent="0.45">
      <c r="A52" t="s">
        <v>41</v>
      </c>
      <c r="B52">
        <v>5</v>
      </c>
      <c r="C52" t="s">
        <v>40</v>
      </c>
      <c r="D52">
        <v>1</v>
      </c>
      <c r="E52">
        <v>1</v>
      </c>
      <c r="F52">
        <v>2.6709999999999998</v>
      </c>
      <c r="G52">
        <v>4.6740000000000004</v>
      </c>
      <c r="H52">
        <v>17.45963283</v>
      </c>
      <c r="I52">
        <v>4.0519999999999996</v>
      </c>
      <c r="J52">
        <v>3.7280000000000002</v>
      </c>
      <c r="K52">
        <v>32.048920019999997</v>
      </c>
      <c r="L52">
        <v>49.508552850000001</v>
      </c>
    </row>
    <row r="53" spans="1:14" x14ac:dyDescent="0.45">
      <c r="B53">
        <v>5</v>
      </c>
      <c r="C53" t="s">
        <v>40</v>
      </c>
      <c r="D53">
        <v>1</v>
      </c>
      <c r="E53">
        <v>2</v>
      </c>
      <c r="F53">
        <v>2.7690000000000001</v>
      </c>
      <c r="G53">
        <v>4.7240000000000002</v>
      </c>
      <c r="H53">
        <v>18.965068809999998</v>
      </c>
      <c r="I53">
        <v>3.911</v>
      </c>
      <c r="J53">
        <v>3.7450000000000001</v>
      </c>
      <c r="K53">
        <v>29.993426020000001</v>
      </c>
      <c r="L53">
        <v>48.958494829999999</v>
      </c>
    </row>
    <row r="54" spans="1:14" x14ac:dyDescent="0.45">
      <c r="B54">
        <v>5</v>
      </c>
      <c r="C54" t="s">
        <v>40</v>
      </c>
      <c r="D54">
        <v>1</v>
      </c>
      <c r="E54">
        <v>3</v>
      </c>
      <c r="F54">
        <v>2.802</v>
      </c>
      <c r="G54">
        <v>5.0209999999999999</v>
      </c>
      <c r="H54">
        <v>20.640732499999999</v>
      </c>
      <c r="I54">
        <v>3.8929999999999998</v>
      </c>
      <c r="J54">
        <v>3.665</v>
      </c>
      <c r="K54">
        <v>29.083147690000001</v>
      </c>
      <c r="L54">
        <v>49.723880190000003</v>
      </c>
    </row>
    <row r="55" spans="1:14" x14ac:dyDescent="0.45">
      <c r="B55">
        <v>5</v>
      </c>
      <c r="C55" t="s">
        <v>40</v>
      </c>
      <c r="D55">
        <v>1</v>
      </c>
      <c r="E55">
        <v>4</v>
      </c>
      <c r="F55">
        <v>2.831</v>
      </c>
      <c r="G55">
        <v>4.7480000000000002</v>
      </c>
      <c r="H55">
        <v>19.924575220000001</v>
      </c>
      <c r="I55">
        <v>3.9889999999999999</v>
      </c>
      <c r="J55">
        <v>3.641</v>
      </c>
      <c r="K55">
        <v>30.335235709999999</v>
      </c>
      <c r="L55">
        <v>50.25981093</v>
      </c>
    </row>
    <row r="56" spans="1:14" x14ac:dyDescent="0.45">
      <c r="B56">
        <v>5</v>
      </c>
      <c r="C56" t="s">
        <v>40</v>
      </c>
      <c r="D56">
        <v>1</v>
      </c>
      <c r="E56">
        <v>5</v>
      </c>
      <c r="F56">
        <v>2.6520000000000001</v>
      </c>
      <c r="G56">
        <v>4.7009999999999996</v>
      </c>
      <c r="H56">
        <v>17.311548349999999</v>
      </c>
      <c r="I56">
        <v>4.1360000000000001</v>
      </c>
      <c r="J56">
        <v>3.827</v>
      </c>
      <c r="K56">
        <v>34.27821076</v>
      </c>
      <c r="L56">
        <v>51.589759110000003</v>
      </c>
      <c r="M56">
        <v>50.00809958</v>
      </c>
      <c r="N56">
        <v>50.00809958</v>
      </c>
    </row>
    <row r="57" spans="1:14" x14ac:dyDescent="0.45">
      <c r="A57" t="s">
        <v>39</v>
      </c>
      <c r="B57">
        <v>6</v>
      </c>
      <c r="C57" t="s">
        <v>38</v>
      </c>
      <c r="D57">
        <v>1</v>
      </c>
      <c r="E57">
        <v>1</v>
      </c>
      <c r="F57">
        <v>3.64</v>
      </c>
      <c r="G57">
        <v>4.3620000000000001</v>
      </c>
      <c r="H57">
        <v>30.261263060000001</v>
      </c>
      <c r="I57">
        <v>3.0590000000000002</v>
      </c>
      <c r="J57">
        <v>3.9420000000000002</v>
      </c>
      <c r="K57">
        <v>19.314087570000002</v>
      </c>
      <c r="L57">
        <v>49.575350630000003</v>
      </c>
    </row>
    <row r="58" spans="1:14" x14ac:dyDescent="0.45">
      <c r="B58">
        <v>6</v>
      </c>
      <c r="C58" t="s">
        <v>38</v>
      </c>
      <c r="D58">
        <v>1</v>
      </c>
      <c r="E58">
        <v>2</v>
      </c>
      <c r="F58">
        <v>3.4420000000000002</v>
      </c>
      <c r="G58">
        <v>4.5010000000000003</v>
      </c>
      <c r="H58">
        <v>27.920897050000001</v>
      </c>
      <c r="I58">
        <v>3.37</v>
      </c>
      <c r="J58">
        <v>3.9420000000000002</v>
      </c>
      <c r="K58">
        <v>23.440941120000002</v>
      </c>
      <c r="L58">
        <v>51.361838169999999</v>
      </c>
    </row>
    <row r="59" spans="1:14" x14ac:dyDescent="0.45">
      <c r="B59">
        <v>6</v>
      </c>
      <c r="C59" t="s">
        <v>38</v>
      </c>
      <c r="D59">
        <v>1</v>
      </c>
      <c r="E59">
        <v>3</v>
      </c>
      <c r="F59">
        <v>3.63</v>
      </c>
      <c r="G59">
        <v>4.3010000000000002</v>
      </c>
      <c r="H59">
        <v>29.674356849999999</v>
      </c>
      <c r="I59">
        <v>3.4169999999999998</v>
      </c>
      <c r="J59">
        <v>3.5640000000000001</v>
      </c>
      <c r="K59">
        <v>21.78844694</v>
      </c>
      <c r="L59">
        <v>51.462803790000002</v>
      </c>
    </row>
    <row r="60" spans="1:14" x14ac:dyDescent="0.45">
      <c r="B60">
        <v>6</v>
      </c>
      <c r="C60" t="s">
        <v>38</v>
      </c>
      <c r="D60">
        <v>1</v>
      </c>
      <c r="E60">
        <v>4</v>
      </c>
      <c r="F60">
        <v>3.6859999999999999</v>
      </c>
      <c r="G60">
        <v>4.4409999999999998</v>
      </c>
      <c r="H60">
        <v>31.592941060000001</v>
      </c>
      <c r="I60">
        <v>3.0179999999999998</v>
      </c>
      <c r="J60">
        <v>3.38</v>
      </c>
      <c r="K60">
        <v>16.119582650000002</v>
      </c>
      <c r="L60">
        <v>47.712523709999999</v>
      </c>
    </row>
    <row r="61" spans="1:14" x14ac:dyDescent="0.45">
      <c r="B61">
        <v>6</v>
      </c>
      <c r="C61" t="s">
        <v>38</v>
      </c>
      <c r="D61">
        <v>1</v>
      </c>
      <c r="E61">
        <v>5</v>
      </c>
      <c r="F61">
        <v>3.76</v>
      </c>
      <c r="G61">
        <v>4.32</v>
      </c>
      <c r="H61">
        <v>31.978497820000001</v>
      </c>
      <c r="I61">
        <v>3.2210000000000001</v>
      </c>
      <c r="J61">
        <v>3.5640000000000001</v>
      </c>
      <c r="K61">
        <v>19.360553419999999</v>
      </c>
      <c r="L61">
        <v>51.339051230000003</v>
      </c>
      <c r="M61">
        <v>50.290313509999997</v>
      </c>
      <c r="N61">
        <v>50.290313509999997</v>
      </c>
    </row>
    <row r="62" spans="1:14" x14ac:dyDescent="0.45">
      <c r="A62" t="s">
        <v>37</v>
      </c>
      <c r="B62">
        <v>7</v>
      </c>
      <c r="C62" t="s">
        <v>36</v>
      </c>
      <c r="D62">
        <v>1</v>
      </c>
      <c r="E62">
        <v>1</v>
      </c>
      <c r="F62">
        <v>2.1819999999999999</v>
      </c>
      <c r="G62">
        <v>2.9750000000000001</v>
      </c>
      <c r="H62">
        <v>7.416433123</v>
      </c>
      <c r="I62">
        <v>2.3050000000000002</v>
      </c>
      <c r="J62">
        <v>2.8380000000000001</v>
      </c>
      <c r="K62">
        <v>7.8950134260000002</v>
      </c>
      <c r="L62">
        <v>15.311446549999999</v>
      </c>
    </row>
    <row r="63" spans="1:14" x14ac:dyDescent="0.45">
      <c r="B63">
        <v>7</v>
      </c>
      <c r="C63" t="s">
        <v>36</v>
      </c>
      <c r="D63">
        <v>1</v>
      </c>
      <c r="E63">
        <v>2</v>
      </c>
      <c r="F63">
        <v>2.3279999999999998</v>
      </c>
      <c r="G63">
        <v>3.0750000000000002</v>
      </c>
      <c r="H63">
        <v>8.7258892059999997</v>
      </c>
      <c r="I63">
        <v>2.3780000000000001</v>
      </c>
      <c r="J63">
        <v>2.95</v>
      </c>
      <c r="K63">
        <v>8.7346264990000009</v>
      </c>
      <c r="L63">
        <v>17.460515699999998</v>
      </c>
    </row>
    <row r="64" spans="1:14" x14ac:dyDescent="0.45">
      <c r="B64">
        <v>7</v>
      </c>
      <c r="C64" t="s">
        <v>36</v>
      </c>
      <c r="D64">
        <v>1</v>
      </c>
      <c r="E64">
        <v>3</v>
      </c>
      <c r="F64">
        <v>2.2719999999999998</v>
      </c>
      <c r="G64">
        <v>2.9159999999999999</v>
      </c>
      <c r="H64">
        <v>7.8813895919999997</v>
      </c>
      <c r="I64">
        <v>2.323</v>
      </c>
      <c r="J64">
        <v>2.8410000000000002</v>
      </c>
      <c r="K64">
        <v>8.0272774810000005</v>
      </c>
      <c r="L64">
        <v>15.90866707</v>
      </c>
    </row>
    <row r="65" spans="1:14" x14ac:dyDescent="0.45">
      <c r="B65">
        <v>7</v>
      </c>
      <c r="C65" t="s">
        <v>36</v>
      </c>
      <c r="D65">
        <v>1</v>
      </c>
      <c r="E65">
        <v>4</v>
      </c>
      <c r="F65">
        <v>2.1619999999999999</v>
      </c>
      <c r="G65">
        <v>2.8849999999999998</v>
      </c>
      <c r="H65">
        <v>7.0608310359999997</v>
      </c>
      <c r="I65">
        <v>2.3860000000000001</v>
      </c>
      <c r="J65">
        <v>2.9140000000000001</v>
      </c>
      <c r="K65">
        <v>8.6861844720000008</v>
      </c>
      <c r="L65">
        <v>15.747015510000001</v>
      </c>
    </row>
    <row r="66" spans="1:14" x14ac:dyDescent="0.45">
      <c r="B66">
        <v>7</v>
      </c>
      <c r="C66" t="s">
        <v>36</v>
      </c>
      <c r="D66">
        <v>1</v>
      </c>
      <c r="E66">
        <v>5</v>
      </c>
      <c r="F66">
        <v>2.1930000000000001</v>
      </c>
      <c r="G66">
        <v>2.9940000000000002</v>
      </c>
      <c r="H66">
        <v>7.5392419630000003</v>
      </c>
      <c r="I66">
        <v>2.3639999999999999</v>
      </c>
      <c r="J66">
        <v>3</v>
      </c>
      <c r="K66">
        <v>8.7783889889999998</v>
      </c>
      <c r="L66">
        <v>16.317630950000002</v>
      </c>
      <c r="M66">
        <v>16.14905516</v>
      </c>
    </row>
    <row r="67" spans="1:14" x14ac:dyDescent="0.45">
      <c r="B67">
        <v>7</v>
      </c>
      <c r="C67" t="s">
        <v>35</v>
      </c>
      <c r="D67">
        <v>2</v>
      </c>
      <c r="E67">
        <v>1</v>
      </c>
      <c r="F67">
        <v>2.3220000000000001</v>
      </c>
      <c r="G67">
        <v>3.0880000000000001</v>
      </c>
      <c r="H67">
        <v>8.7176683869999998</v>
      </c>
      <c r="I67">
        <v>2.4209999999999998</v>
      </c>
      <c r="J67">
        <v>2.9460000000000002</v>
      </c>
      <c r="K67">
        <v>9.0410931479999999</v>
      </c>
      <c r="L67">
        <v>17.758761539999998</v>
      </c>
    </row>
    <row r="68" spans="1:14" x14ac:dyDescent="0.45">
      <c r="B68">
        <v>7</v>
      </c>
      <c r="C68" t="s">
        <v>35</v>
      </c>
      <c r="D68">
        <v>2</v>
      </c>
      <c r="E68">
        <v>2</v>
      </c>
      <c r="F68">
        <v>2.246</v>
      </c>
      <c r="G68">
        <v>2.9420000000000002</v>
      </c>
      <c r="H68">
        <v>7.7707116640000002</v>
      </c>
      <c r="I68">
        <v>2.3450000000000002</v>
      </c>
      <c r="J68">
        <v>3.05</v>
      </c>
      <c r="K68">
        <v>8.7818124090000005</v>
      </c>
      <c r="L68">
        <v>16.55252407</v>
      </c>
    </row>
    <row r="69" spans="1:14" x14ac:dyDescent="0.45">
      <c r="B69">
        <v>7</v>
      </c>
      <c r="C69" t="s">
        <v>35</v>
      </c>
      <c r="D69">
        <v>2</v>
      </c>
      <c r="E69">
        <v>3</v>
      </c>
      <c r="F69">
        <v>2.1850000000000001</v>
      </c>
      <c r="G69">
        <v>2.9550000000000001</v>
      </c>
      <c r="H69">
        <v>7.3868450670000003</v>
      </c>
      <c r="I69">
        <v>2.3820000000000001</v>
      </c>
      <c r="J69">
        <v>3.0920000000000001</v>
      </c>
      <c r="K69">
        <v>9.185898066</v>
      </c>
      <c r="L69">
        <v>16.572743129999999</v>
      </c>
    </row>
    <row r="70" spans="1:14" x14ac:dyDescent="0.45">
      <c r="B70">
        <v>7</v>
      </c>
      <c r="C70" t="s">
        <v>35</v>
      </c>
      <c r="D70">
        <v>2</v>
      </c>
      <c r="E70">
        <v>4</v>
      </c>
      <c r="F70">
        <v>2.2200000000000002</v>
      </c>
      <c r="G70">
        <v>2.9820000000000002</v>
      </c>
      <c r="H70">
        <v>7.6950635409999997</v>
      </c>
      <c r="I70">
        <v>2.294</v>
      </c>
      <c r="J70">
        <v>2.9089999999999998</v>
      </c>
      <c r="K70">
        <v>8.0154732800000001</v>
      </c>
      <c r="L70">
        <v>15.71053682</v>
      </c>
    </row>
    <row r="71" spans="1:14" x14ac:dyDescent="0.45">
      <c r="B71">
        <v>7</v>
      </c>
      <c r="C71" t="s">
        <v>35</v>
      </c>
      <c r="D71">
        <v>2</v>
      </c>
      <c r="E71">
        <v>5</v>
      </c>
      <c r="F71">
        <v>2.1789999999999998</v>
      </c>
      <c r="G71">
        <v>2.9750000000000001</v>
      </c>
      <c r="H71">
        <v>7.3960536509999999</v>
      </c>
      <c r="I71">
        <v>2.327</v>
      </c>
      <c r="J71">
        <v>3.0790000000000002</v>
      </c>
      <c r="K71">
        <v>8.7297353480000002</v>
      </c>
      <c r="L71">
        <v>16.125789000000001</v>
      </c>
      <c r="M71">
        <v>16.544070909999999</v>
      </c>
      <c r="N71">
        <v>16.346563029999999</v>
      </c>
    </row>
    <row r="72" spans="1:14" x14ac:dyDescent="0.45">
      <c r="A72" t="s">
        <v>34</v>
      </c>
      <c r="B72">
        <v>8</v>
      </c>
      <c r="C72" t="s">
        <v>33</v>
      </c>
      <c r="D72">
        <v>1</v>
      </c>
      <c r="E72">
        <v>1</v>
      </c>
      <c r="F72">
        <v>2.5289999999999999</v>
      </c>
      <c r="G72">
        <v>2.9590000000000001</v>
      </c>
      <c r="H72">
        <v>9.9092605139999996</v>
      </c>
      <c r="I72">
        <v>2.9609999999999999</v>
      </c>
      <c r="J72">
        <v>3.2810000000000001</v>
      </c>
      <c r="K72">
        <v>15.061966160000001</v>
      </c>
      <c r="L72">
        <v>24.97122667</v>
      </c>
    </row>
    <row r="73" spans="1:14" x14ac:dyDescent="0.45">
      <c r="B73">
        <v>8</v>
      </c>
      <c r="C73" t="s">
        <v>33</v>
      </c>
      <c r="D73">
        <v>1</v>
      </c>
      <c r="E73">
        <v>2</v>
      </c>
      <c r="F73">
        <v>2.387</v>
      </c>
      <c r="G73">
        <v>2.9940000000000002</v>
      </c>
      <c r="H73">
        <v>8.9321345470000004</v>
      </c>
      <c r="I73">
        <v>3.012</v>
      </c>
      <c r="J73">
        <v>3.258</v>
      </c>
      <c r="K73">
        <v>15.476032650000001</v>
      </c>
      <c r="L73">
        <v>24.408167200000001</v>
      </c>
    </row>
    <row r="74" spans="1:14" x14ac:dyDescent="0.45">
      <c r="B74">
        <v>8</v>
      </c>
      <c r="C74" t="s">
        <v>33</v>
      </c>
      <c r="D74">
        <v>1</v>
      </c>
      <c r="E74">
        <v>3</v>
      </c>
      <c r="F74">
        <v>2.4340000000000002</v>
      </c>
      <c r="G74">
        <v>2.9609999999999999</v>
      </c>
      <c r="H74">
        <v>9.1849792069999996</v>
      </c>
      <c r="I74">
        <v>3.0089999999999999</v>
      </c>
      <c r="J74">
        <v>3.2570000000000001</v>
      </c>
      <c r="K74">
        <v>15.44047855</v>
      </c>
      <c r="L74">
        <v>24.62545776</v>
      </c>
    </row>
    <row r="75" spans="1:14" x14ac:dyDescent="0.45">
      <c r="B75">
        <v>8</v>
      </c>
      <c r="C75" t="s">
        <v>33</v>
      </c>
      <c r="D75">
        <v>1</v>
      </c>
      <c r="E75">
        <v>4</v>
      </c>
      <c r="F75">
        <v>2.5299999999999998</v>
      </c>
      <c r="G75">
        <v>3.0089999999999999</v>
      </c>
      <c r="H75">
        <v>10.084673739999999</v>
      </c>
      <c r="I75">
        <v>3.133</v>
      </c>
      <c r="J75">
        <v>3.319</v>
      </c>
      <c r="K75">
        <v>17.057943219999999</v>
      </c>
      <c r="L75">
        <v>27.142616960000002</v>
      </c>
    </row>
    <row r="76" spans="1:14" x14ac:dyDescent="0.45">
      <c r="B76">
        <v>8</v>
      </c>
      <c r="C76" t="s">
        <v>33</v>
      </c>
      <c r="D76">
        <v>1</v>
      </c>
      <c r="E76">
        <v>5</v>
      </c>
      <c r="F76">
        <v>2.5230000000000001</v>
      </c>
      <c r="G76">
        <v>3.06</v>
      </c>
      <c r="H76">
        <v>10.198928560000001</v>
      </c>
      <c r="I76">
        <v>2.9670000000000001</v>
      </c>
      <c r="J76">
        <v>3.2109999999999999</v>
      </c>
      <c r="K76">
        <v>14.800419339999999</v>
      </c>
      <c r="L76">
        <v>24.999347910000001</v>
      </c>
      <c r="M76">
        <v>25.229363299999999</v>
      </c>
    </row>
    <row r="77" spans="1:14" x14ac:dyDescent="0.45">
      <c r="B77">
        <v>8</v>
      </c>
      <c r="C77" t="s">
        <v>32</v>
      </c>
      <c r="D77">
        <v>2</v>
      </c>
      <c r="E77">
        <v>1</v>
      </c>
      <c r="F77">
        <v>2.7469999999999999</v>
      </c>
      <c r="G77">
        <v>3.3380000000000001</v>
      </c>
      <c r="H77">
        <v>13.18870862</v>
      </c>
      <c r="I77">
        <v>2.8889999999999998</v>
      </c>
      <c r="J77">
        <v>3.524</v>
      </c>
      <c r="K77">
        <v>15.40031506</v>
      </c>
      <c r="L77">
        <v>28.58902368</v>
      </c>
    </row>
    <row r="78" spans="1:14" x14ac:dyDescent="0.45">
      <c r="B78">
        <v>8</v>
      </c>
      <c r="C78" t="s">
        <v>32</v>
      </c>
      <c r="D78">
        <v>2</v>
      </c>
      <c r="E78">
        <v>2</v>
      </c>
      <c r="F78">
        <v>2.7679999999999998</v>
      </c>
      <c r="G78">
        <v>3.4630000000000001</v>
      </c>
      <c r="H78">
        <v>13.892592130000001</v>
      </c>
      <c r="I78">
        <v>3.0329999999999999</v>
      </c>
      <c r="J78">
        <v>3.6619999999999999</v>
      </c>
      <c r="K78">
        <v>17.638505420000001</v>
      </c>
      <c r="L78">
        <v>31.531097549999998</v>
      </c>
    </row>
    <row r="79" spans="1:14" x14ac:dyDescent="0.45">
      <c r="B79">
        <v>8</v>
      </c>
      <c r="C79" t="s">
        <v>32</v>
      </c>
      <c r="D79">
        <v>2</v>
      </c>
      <c r="E79">
        <v>3</v>
      </c>
      <c r="F79">
        <v>2.7</v>
      </c>
      <c r="G79">
        <v>3.226</v>
      </c>
      <c r="H79">
        <v>12.31375515</v>
      </c>
      <c r="I79">
        <v>3.04</v>
      </c>
      <c r="J79">
        <v>3.7410000000000001</v>
      </c>
      <c r="K79">
        <v>18.102289150000001</v>
      </c>
      <c r="L79">
        <v>30.416044299999999</v>
      </c>
    </row>
    <row r="80" spans="1:14" x14ac:dyDescent="0.45">
      <c r="B80">
        <v>8</v>
      </c>
      <c r="C80" t="s">
        <v>32</v>
      </c>
      <c r="D80">
        <v>2</v>
      </c>
      <c r="E80">
        <v>4</v>
      </c>
      <c r="F80">
        <v>2.7450000000000001</v>
      </c>
      <c r="G80">
        <v>3.4</v>
      </c>
      <c r="H80">
        <v>13.41412154</v>
      </c>
      <c r="I80">
        <v>3.0470000000000002</v>
      </c>
      <c r="J80">
        <v>3.5859999999999999</v>
      </c>
      <c r="K80">
        <v>17.432264870000001</v>
      </c>
      <c r="L80">
        <v>30.8463864</v>
      </c>
    </row>
    <row r="81" spans="1:14" x14ac:dyDescent="0.45">
      <c r="B81">
        <v>8</v>
      </c>
      <c r="C81" t="s">
        <v>32</v>
      </c>
      <c r="D81">
        <v>2</v>
      </c>
      <c r="E81">
        <v>5</v>
      </c>
      <c r="F81">
        <v>2.6520000000000001</v>
      </c>
      <c r="G81">
        <v>3.34</v>
      </c>
      <c r="H81">
        <v>12.29963231</v>
      </c>
      <c r="I81">
        <v>2.96</v>
      </c>
      <c r="J81">
        <v>3.754</v>
      </c>
      <c r="K81">
        <v>17.221711620000001</v>
      </c>
      <c r="L81">
        <v>29.52134393</v>
      </c>
      <c r="M81">
        <v>30.180779170000001</v>
      </c>
    </row>
    <row r="82" spans="1:14" x14ac:dyDescent="0.45">
      <c r="B82">
        <v>8</v>
      </c>
      <c r="C82" t="s">
        <v>31</v>
      </c>
      <c r="D82">
        <v>3</v>
      </c>
      <c r="E82">
        <v>1</v>
      </c>
      <c r="F82">
        <v>2.4980000000000002</v>
      </c>
      <c r="G82">
        <v>3.4950000000000001</v>
      </c>
      <c r="H82">
        <v>11.419068299999999</v>
      </c>
      <c r="I82">
        <v>2.8359999999999999</v>
      </c>
      <c r="J82">
        <v>3.39</v>
      </c>
      <c r="K82">
        <v>14.27613919</v>
      </c>
      <c r="L82">
        <v>25.695207480000001</v>
      </c>
    </row>
    <row r="83" spans="1:14" x14ac:dyDescent="0.45">
      <c r="B83">
        <v>8</v>
      </c>
      <c r="C83" t="s">
        <v>31</v>
      </c>
      <c r="D83">
        <v>3</v>
      </c>
      <c r="E83">
        <v>2</v>
      </c>
      <c r="F83">
        <v>2.4670000000000001</v>
      </c>
      <c r="G83">
        <v>3.4860000000000002</v>
      </c>
      <c r="H83">
        <v>11.10872726</v>
      </c>
      <c r="I83">
        <v>2.9969999999999999</v>
      </c>
      <c r="J83">
        <v>3.4689999999999999</v>
      </c>
      <c r="K83">
        <v>16.314599170000001</v>
      </c>
      <c r="L83">
        <v>27.423326419999999</v>
      </c>
    </row>
    <row r="84" spans="1:14" x14ac:dyDescent="0.45">
      <c r="B84">
        <v>8</v>
      </c>
      <c r="C84" t="s">
        <v>31</v>
      </c>
      <c r="D84">
        <v>3</v>
      </c>
      <c r="E84">
        <v>3</v>
      </c>
      <c r="F84">
        <v>2.5670000000000002</v>
      </c>
      <c r="G84">
        <v>3.6779999999999999</v>
      </c>
      <c r="H84">
        <v>12.69001351</v>
      </c>
      <c r="I84">
        <v>2.7930000000000001</v>
      </c>
      <c r="J84">
        <v>3.38</v>
      </c>
      <c r="K84">
        <v>13.80566065</v>
      </c>
      <c r="L84">
        <v>26.49567416</v>
      </c>
    </row>
    <row r="85" spans="1:14" x14ac:dyDescent="0.45">
      <c r="B85">
        <v>8</v>
      </c>
      <c r="C85" t="s">
        <v>31</v>
      </c>
      <c r="D85">
        <v>3</v>
      </c>
      <c r="E85">
        <v>4</v>
      </c>
      <c r="F85">
        <v>2.456</v>
      </c>
      <c r="G85">
        <v>3.5920000000000001</v>
      </c>
      <c r="H85">
        <v>11.344664979999999</v>
      </c>
      <c r="I85">
        <v>2.9750000000000001</v>
      </c>
      <c r="J85">
        <v>3.4350000000000001</v>
      </c>
      <c r="K85">
        <v>15.91839598</v>
      </c>
      <c r="L85">
        <v>27.263060960000001</v>
      </c>
    </row>
    <row r="86" spans="1:14" x14ac:dyDescent="0.45">
      <c r="B86">
        <v>8</v>
      </c>
      <c r="C86" t="s">
        <v>31</v>
      </c>
      <c r="D86">
        <v>3</v>
      </c>
      <c r="E86">
        <v>5</v>
      </c>
      <c r="F86">
        <v>2.5609999999999999</v>
      </c>
      <c r="G86">
        <v>3.4289999999999998</v>
      </c>
      <c r="H86">
        <v>11.775660179999999</v>
      </c>
      <c r="I86">
        <v>2.8439999999999999</v>
      </c>
      <c r="J86">
        <v>3.5259999999999998</v>
      </c>
      <c r="K86">
        <v>14.93276101</v>
      </c>
      <c r="L86">
        <v>26.708421179999998</v>
      </c>
      <c r="M86">
        <v>26.717138039999998</v>
      </c>
      <c r="N86">
        <v>27.37576017</v>
      </c>
    </row>
    <row r="87" spans="1:14" x14ac:dyDescent="0.45">
      <c r="A87" t="s">
        <v>30</v>
      </c>
      <c r="B87">
        <v>9</v>
      </c>
      <c r="C87" t="s">
        <v>29</v>
      </c>
      <c r="D87">
        <v>1</v>
      </c>
      <c r="E87">
        <v>1</v>
      </c>
      <c r="F87">
        <v>2.6909999999999998</v>
      </c>
      <c r="G87">
        <v>2.9209999999999998</v>
      </c>
      <c r="H87">
        <v>11.07535294</v>
      </c>
      <c r="I87">
        <v>2.9420000000000002</v>
      </c>
      <c r="J87">
        <v>3.1579999999999999</v>
      </c>
      <c r="K87">
        <v>14.31186018</v>
      </c>
      <c r="L87">
        <v>25.387213119999998</v>
      </c>
    </row>
    <row r="88" spans="1:14" x14ac:dyDescent="0.45">
      <c r="B88">
        <v>9</v>
      </c>
      <c r="C88" t="s">
        <v>29</v>
      </c>
      <c r="D88">
        <v>1</v>
      </c>
      <c r="E88">
        <v>2</v>
      </c>
      <c r="F88">
        <v>2.69</v>
      </c>
      <c r="G88">
        <v>2.92</v>
      </c>
      <c r="H88">
        <v>11.06333425</v>
      </c>
      <c r="I88">
        <v>2.8370000000000002</v>
      </c>
      <c r="J88">
        <v>3.052</v>
      </c>
      <c r="K88">
        <v>12.861802109999999</v>
      </c>
      <c r="L88">
        <v>23.92513636</v>
      </c>
    </row>
    <row r="89" spans="1:14" x14ac:dyDescent="0.45">
      <c r="B89">
        <v>9</v>
      </c>
      <c r="C89" t="s">
        <v>29</v>
      </c>
      <c r="D89">
        <v>1</v>
      </c>
      <c r="E89">
        <v>3</v>
      </c>
      <c r="F89">
        <v>2.8450000000000002</v>
      </c>
      <c r="G89">
        <v>3.1949999999999998</v>
      </c>
      <c r="H89">
        <v>13.540478950000001</v>
      </c>
      <c r="I89">
        <v>2.7069999999999999</v>
      </c>
      <c r="J89">
        <v>3.2469999999999999</v>
      </c>
      <c r="K89">
        <v>12.45826093</v>
      </c>
      <c r="L89">
        <v>25.998739870000001</v>
      </c>
    </row>
    <row r="90" spans="1:14" x14ac:dyDescent="0.45">
      <c r="B90">
        <v>9</v>
      </c>
      <c r="C90" t="s">
        <v>29</v>
      </c>
      <c r="D90">
        <v>1</v>
      </c>
      <c r="E90">
        <v>4</v>
      </c>
      <c r="F90">
        <v>2.6019999999999999</v>
      </c>
      <c r="G90">
        <v>2.8769999999999998</v>
      </c>
      <c r="H90">
        <v>10.198893780000001</v>
      </c>
      <c r="I90">
        <v>2.9089999999999998</v>
      </c>
      <c r="J90">
        <v>3.0379999999999998</v>
      </c>
      <c r="K90">
        <v>13.46089183</v>
      </c>
      <c r="L90">
        <v>23.65978561</v>
      </c>
    </row>
    <row r="91" spans="1:14" x14ac:dyDescent="0.45">
      <c r="B91">
        <v>9</v>
      </c>
      <c r="C91" t="s">
        <v>29</v>
      </c>
      <c r="D91">
        <v>1</v>
      </c>
      <c r="E91">
        <v>5</v>
      </c>
      <c r="F91">
        <v>2.69</v>
      </c>
      <c r="G91">
        <v>3.0169999999999999</v>
      </c>
      <c r="H91">
        <v>11.43084912</v>
      </c>
      <c r="I91">
        <v>2.6989999999999998</v>
      </c>
      <c r="J91">
        <v>3.157</v>
      </c>
      <c r="K91">
        <v>12.041455170000001</v>
      </c>
      <c r="L91">
        <v>23.472304300000001</v>
      </c>
      <c r="M91">
        <v>24.488635850000001</v>
      </c>
    </row>
    <row r="92" spans="1:14" x14ac:dyDescent="0.45">
      <c r="B92">
        <v>9</v>
      </c>
      <c r="C92" t="s">
        <v>28</v>
      </c>
      <c r="D92">
        <v>2</v>
      </c>
      <c r="E92">
        <v>1</v>
      </c>
      <c r="F92">
        <v>2.883</v>
      </c>
      <c r="G92">
        <v>3.7090000000000001</v>
      </c>
      <c r="H92">
        <v>16.14153159</v>
      </c>
      <c r="I92">
        <v>2.919</v>
      </c>
      <c r="J92">
        <v>3.649</v>
      </c>
      <c r="K92">
        <v>16.279485520000001</v>
      </c>
      <c r="L92">
        <v>32.421017110000001</v>
      </c>
    </row>
    <row r="93" spans="1:14" x14ac:dyDescent="0.45">
      <c r="B93">
        <v>9</v>
      </c>
      <c r="C93" t="s">
        <v>28</v>
      </c>
      <c r="D93">
        <v>2</v>
      </c>
      <c r="E93">
        <v>2</v>
      </c>
      <c r="F93">
        <v>2.9620000000000002</v>
      </c>
      <c r="G93">
        <v>3.415</v>
      </c>
      <c r="H93">
        <v>15.68770589</v>
      </c>
      <c r="I93">
        <v>3.17</v>
      </c>
      <c r="J93">
        <v>3.8130000000000002</v>
      </c>
      <c r="K93">
        <v>20.06244929</v>
      </c>
      <c r="L93">
        <v>35.75015518</v>
      </c>
    </row>
    <row r="94" spans="1:14" x14ac:dyDescent="0.45">
      <c r="B94">
        <v>9</v>
      </c>
      <c r="C94" t="s">
        <v>28</v>
      </c>
      <c r="D94">
        <v>2</v>
      </c>
      <c r="E94">
        <v>3</v>
      </c>
      <c r="F94">
        <v>2.92</v>
      </c>
      <c r="G94">
        <v>3.65</v>
      </c>
      <c r="H94">
        <v>16.29510599</v>
      </c>
      <c r="I94">
        <v>3.0139999999999998</v>
      </c>
      <c r="J94">
        <v>3.5329999999999999</v>
      </c>
      <c r="K94">
        <v>16.804622299999998</v>
      </c>
      <c r="L94">
        <v>33.099728290000002</v>
      </c>
    </row>
    <row r="95" spans="1:14" x14ac:dyDescent="0.45">
      <c r="B95">
        <v>9</v>
      </c>
      <c r="C95" t="s">
        <v>28</v>
      </c>
      <c r="D95">
        <v>2</v>
      </c>
      <c r="E95">
        <v>4</v>
      </c>
      <c r="F95">
        <v>2.927</v>
      </c>
      <c r="G95">
        <v>3.5830000000000002</v>
      </c>
      <c r="H95">
        <v>16.07277538</v>
      </c>
      <c r="I95">
        <v>3.0139999999999998</v>
      </c>
      <c r="J95">
        <v>3.7570000000000001</v>
      </c>
      <c r="K95">
        <v>17.870072449999999</v>
      </c>
      <c r="L95">
        <v>33.942847829999998</v>
      </c>
    </row>
    <row r="96" spans="1:14" x14ac:dyDescent="0.45">
      <c r="B96">
        <v>9</v>
      </c>
      <c r="C96" t="s">
        <v>28</v>
      </c>
      <c r="D96">
        <v>2</v>
      </c>
      <c r="E96">
        <v>5</v>
      </c>
      <c r="F96">
        <v>2.8149999999999999</v>
      </c>
      <c r="G96">
        <v>3.5510000000000002</v>
      </c>
      <c r="H96">
        <v>14.733505620000001</v>
      </c>
      <c r="I96">
        <v>2.9809999999999999</v>
      </c>
      <c r="J96">
        <v>3.7130000000000001</v>
      </c>
      <c r="K96">
        <v>17.27617218</v>
      </c>
      <c r="L96">
        <v>32.009677789999998</v>
      </c>
      <c r="M96">
        <v>33.444685239999998</v>
      </c>
    </row>
    <row r="97" spans="1:14" x14ac:dyDescent="0.45">
      <c r="B97">
        <v>9</v>
      </c>
      <c r="C97" t="s">
        <v>27</v>
      </c>
      <c r="D97">
        <v>3</v>
      </c>
      <c r="E97">
        <v>1</v>
      </c>
      <c r="F97">
        <v>2.7349999999999999</v>
      </c>
      <c r="G97">
        <v>3.3460000000000001</v>
      </c>
      <c r="H97">
        <v>13.10506623</v>
      </c>
      <c r="I97">
        <v>3.093</v>
      </c>
      <c r="J97">
        <v>3.31</v>
      </c>
      <c r="K97">
        <v>16.580073680000002</v>
      </c>
      <c r="L97">
        <v>29.68513991</v>
      </c>
    </row>
    <row r="98" spans="1:14" x14ac:dyDescent="0.45">
      <c r="B98">
        <v>9</v>
      </c>
      <c r="C98" t="s">
        <v>27</v>
      </c>
      <c r="D98">
        <v>3</v>
      </c>
      <c r="E98">
        <v>2</v>
      </c>
      <c r="F98">
        <v>2.5859999999999999</v>
      </c>
      <c r="G98">
        <v>3.2639999999999998</v>
      </c>
      <c r="H98">
        <v>11.42893634</v>
      </c>
      <c r="I98">
        <v>2.9329999999999998</v>
      </c>
      <c r="J98">
        <v>3.423</v>
      </c>
      <c r="K98">
        <v>15.418057019999999</v>
      </c>
      <c r="L98">
        <v>26.846993350000002</v>
      </c>
    </row>
    <row r="99" spans="1:14" x14ac:dyDescent="0.45">
      <c r="B99">
        <v>9</v>
      </c>
      <c r="C99" t="s">
        <v>27</v>
      </c>
      <c r="D99">
        <v>3</v>
      </c>
      <c r="E99">
        <v>3</v>
      </c>
      <c r="F99">
        <v>2.6389999999999998</v>
      </c>
      <c r="G99">
        <v>3.4980000000000002</v>
      </c>
      <c r="H99">
        <v>12.7554918</v>
      </c>
      <c r="I99">
        <v>3.0369999999999999</v>
      </c>
      <c r="J99">
        <v>3.31</v>
      </c>
      <c r="K99">
        <v>15.98513101</v>
      </c>
      <c r="L99">
        <v>28.740622810000001</v>
      </c>
    </row>
    <row r="100" spans="1:14" x14ac:dyDescent="0.45">
      <c r="B100">
        <v>9</v>
      </c>
      <c r="C100" t="s">
        <v>27</v>
      </c>
      <c r="D100">
        <v>3</v>
      </c>
      <c r="E100">
        <v>4</v>
      </c>
      <c r="F100">
        <v>2.6110000000000002</v>
      </c>
      <c r="G100">
        <v>3.3119999999999998</v>
      </c>
      <c r="H100">
        <v>11.82231956</v>
      </c>
      <c r="I100">
        <v>2.9049999999999998</v>
      </c>
      <c r="J100">
        <v>3.43</v>
      </c>
      <c r="K100">
        <v>15.15601463</v>
      </c>
      <c r="L100">
        <v>26.978334180000001</v>
      </c>
    </row>
    <row r="101" spans="1:14" x14ac:dyDescent="0.45">
      <c r="B101">
        <v>9</v>
      </c>
      <c r="C101" t="s">
        <v>27</v>
      </c>
      <c r="D101">
        <v>3</v>
      </c>
      <c r="E101">
        <v>5</v>
      </c>
      <c r="F101">
        <v>2.6120000000000001</v>
      </c>
      <c r="G101">
        <v>3.5790000000000002</v>
      </c>
      <c r="H101">
        <v>12.785174680000001</v>
      </c>
      <c r="I101">
        <v>3.1469999999999998</v>
      </c>
      <c r="J101">
        <v>3.4980000000000002</v>
      </c>
      <c r="K101">
        <v>18.138940380000001</v>
      </c>
      <c r="L101">
        <v>30.924115050000001</v>
      </c>
      <c r="M101">
        <v>28.635041059999999</v>
      </c>
      <c r="N101">
        <v>28.85612072</v>
      </c>
    </row>
    <row r="102" spans="1:14" x14ac:dyDescent="0.45">
      <c r="A102" t="s">
        <v>26</v>
      </c>
      <c r="B102">
        <v>10</v>
      </c>
      <c r="C102" t="s">
        <v>25</v>
      </c>
      <c r="D102">
        <v>1</v>
      </c>
      <c r="E102">
        <v>1</v>
      </c>
      <c r="F102">
        <v>2.496</v>
      </c>
      <c r="G102">
        <v>3.3170000000000002</v>
      </c>
      <c r="H102">
        <v>10.82014936</v>
      </c>
      <c r="I102">
        <v>2.7839999999999998</v>
      </c>
      <c r="J102">
        <v>3.3759999999999999</v>
      </c>
      <c r="K102">
        <v>13.70059796</v>
      </c>
      <c r="L102">
        <v>24.520747320000002</v>
      </c>
    </row>
    <row r="103" spans="1:14" x14ac:dyDescent="0.45">
      <c r="B103">
        <v>10</v>
      </c>
      <c r="C103" t="s">
        <v>25</v>
      </c>
      <c r="D103">
        <v>1</v>
      </c>
      <c r="E103">
        <v>2</v>
      </c>
      <c r="F103">
        <v>2.516</v>
      </c>
      <c r="G103">
        <v>3.319</v>
      </c>
      <c r="H103">
        <v>11.00087293</v>
      </c>
      <c r="I103">
        <v>2.9089999999999998</v>
      </c>
      <c r="J103">
        <v>3.4990000000000001</v>
      </c>
      <c r="K103">
        <v>15.503509060000001</v>
      </c>
      <c r="L103">
        <v>26.504381989999999</v>
      </c>
    </row>
    <row r="104" spans="1:14" x14ac:dyDescent="0.45">
      <c r="B104">
        <v>10</v>
      </c>
      <c r="C104" t="s">
        <v>25</v>
      </c>
      <c r="D104">
        <v>1</v>
      </c>
      <c r="E104">
        <v>3</v>
      </c>
      <c r="F104">
        <v>2.7040000000000002</v>
      </c>
      <c r="G104">
        <v>3.2170000000000001</v>
      </c>
      <c r="H104">
        <v>12.3158122</v>
      </c>
      <c r="I104">
        <v>2.9060000000000001</v>
      </c>
      <c r="J104">
        <v>3.548</v>
      </c>
      <c r="K104">
        <v>15.688212139999999</v>
      </c>
      <c r="L104">
        <v>28.004024340000001</v>
      </c>
    </row>
    <row r="105" spans="1:14" x14ac:dyDescent="0.45">
      <c r="B105">
        <v>10</v>
      </c>
      <c r="C105" t="s">
        <v>25</v>
      </c>
      <c r="D105">
        <v>1</v>
      </c>
      <c r="E105">
        <v>4</v>
      </c>
      <c r="F105">
        <v>2.54</v>
      </c>
      <c r="G105">
        <v>3.2650000000000001</v>
      </c>
      <c r="H105">
        <v>11.029332800000001</v>
      </c>
      <c r="I105">
        <v>2.8380000000000001</v>
      </c>
      <c r="J105">
        <v>3.2669999999999999</v>
      </c>
      <c r="K105">
        <v>13.777567230000001</v>
      </c>
      <c r="L105">
        <v>24.806900030000001</v>
      </c>
    </row>
    <row r="106" spans="1:14" x14ac:dyDescent="0.45">
      <c r="B106">
        <v>10</v>
      </c>
      <c r="C106" t="s">
        <v>25</v>
      </c>
      <c r="D106">
        <v>1</v>
      </c>
      <c r="E106">
        <v>5</v>
      </c>
      <c r="F106">
        <v>2.448</v>
      </c>
      <c r="G106">
        <v>3.282</v>
      </c>
      <c r="H106">
        <v>10.298169270000001</v>
      </c>
      <c r="I106">
        <v>2.9249999999999998</v>
      </c>
      <c r="J106">
        <v>3.5449999999999999</v>
      </c>
      <c r="K106">
        <v>15.880588879999999</v>
      </c>
      <c r="L106">
        <v>26.178758139999999</v>
      </c>
      <c r="M106">
        <v>26.002962360000001</v>
      </c>
    </row>
    <row r="107" spans="1:14" x14ac:dyDescent="0.45">
      <c r="B107">
        <v>10</v>
      </c>
      <c r="C107" t="s">
        <v>24</v>
      </c>
      <c r="D107">
        <v>2</v>
      </c>
      <c r="E107">
        <v>1</v>
      </c>
      <c r="F107">
        <v>2.3820000000000001</v>
      </c>
      <c r="G107">
        <v>3.2240000000000002</v>
      </c>
      <c r="H107">
        <v>9.5780515410000007</v>
      </c>
      <c r="I107">
        <v>3.03</v>
      </c>
      <c r="J107">
        <v>3.2040000000000002</v>
      </c>
      <c r="K107">
        <v>15.40197403</v>
      </c>
      <c r="L107">
        <v>24.980025569999999</v>
      </c>
    </row>
    <row r="108" spans="1:14" x14ac:dyDescent="0.45">
      <c r="B108">
        <v>10</v>
      </c>
      <c r="C108" t="s">
        <v>24</v>
      </c>
      <c r="D108">
        <v>2</v>
      </c>
      <c r="E108">
        <v>2</v>
      </c>
      <c r="F108">
        <v>2.4769999999999999</v>
      </c>
      <c r="G108">
        <v>3.2320000000000002</v>
      </c>
      <c r="H108">
        <v>10.38297929</v>
      </c>
      <c r="I108">
        <v>3.1509999999999998</v>
      </c>
      <c r="J108">
        <v>3.5030000000000001</v>
      </c>
      <c r="K108">
        <v>18.211074289999999</v>
      </c>
      <c r="L108">
        <v>28.59405357</v>
      </c>
    </row>
    <row r="109" spans="1:14" x14ac:dyDescent="0.45">
      <c r="B109">
        <v>10</v>
      </c>
      <c r="C109" t="s">
        <v>24</v>
      </c>
      <c r="D109">
        <v>2</v>
      </c>
      <c r="E109">
        <v>3</v>
      </c>
      <c r="F109">
        <v>2.536</v>
      </c>
      <c r="G109">
        <v>3.1339999999999999</v>
      </c>
      <c r="H109">
        <v>10.55349024</v>
      </c>
      <c r="I109">
        <v>3.1520000000000001</v>
      </c>
      <c r="J109">
        <v>3.3180000000000001</v>
      </c>
      <c r="K109">
        <v>17.260263510000001</v>
      </c>
      <c r="L109">
        <v>27.81375375</v>
      </c>
    </row>
    <row r="110" spans="1:14" x14ac:dyDescent="0.45">
      <c r="B110">
        <v>10</v>
      </c>
      <c r="C110" t="s">
        <v>24</v>
      </c>
      <c r="D110">
        <v>2</v>
      </c>
      <c r="E110">
        <v>4</v>
      </c>
      <c r="F110">
        <v>2.6110000000000002</v>
      </c>
      <c r="G110">
        <v>3.25</v>
      </c>
      <c r="H110">
        <v>11.60100802</v>
      </c>
      <c r="I110">
        <v>3.1059999999999999</v>
      </c>
      <c r="J110">
        <v>3.32</v>
      </c>
      <c r="K110">
        <v>16.77025278</v>
      </c>
      <c r="L110">
        <v>28.371260800000002</v>
      </c>
    </row>
    <row r="111" spans="1:14" x14ac:dyDescent="0.45">
      <c r="B111">
        <v>10</v>
      </c>
      <c r="C111" t="s">
        <v>24</v>
      </c>
      <c r="D111">
        <v>2</v>
      </c>
      <c r="E111">
        <v>5</v>
      </c>
      <c r="F111">
        <v>2.528</v>
      </c>
      <c r="G111">
        <v>3.222</v>
      </c>
      <c r="H111">
        <v>10.78147791</v>
      </c>
      <c r="I111">
        <v>2.9750000000000001</v>
      </c>
      <c r="J111">
        <v>3.1219999999999999</v>
      </c>
      <c r="K111">
        <v>14.467898760000001</v>
      </c>
      <c r="L111">
        <v>25.249376680000001</v>
      </c>
      <c r="M111">
        <v>27.001694069999999</v>
      </c>
    </row>
    <row r="112" spans="1:14" x14ac:dyDescent="0.45">
      <c r="B112">
        <v>10</v>
      </c>
      <c r="C112" t="s">
        <v>23</v>
      </c>
      <c r="D112">
        <v>3</v>
      </c>
      <c r="E112">
        <v>1</v>
      </c>
      <c r="F112">
        <v>2.597</v>
      </c>
      <c r="G112">
        <v>3.242</v>
      </c>
      <c r="H112">
        <v>11.448683040000001</v>
      </c>
      <c r="I112">
        <v>2.88</v>
      </c>
      <c r="J112">
        <v>3.4710000000000001</v>
      </c>
      <c r="K112">
        <v>15.0743367</v>
      </c>
      <c r="L112">
        <v>26.52301975</v>
      </c>
    </row>
    <row r="113" spans="1:14" x14ac:dyDescent="0.45">
      <c r="B113">
        <v>10</v>
      </c>
      <c r="C113" t="s">
        <v>23</v>
      </c>
      <c r="D113">
        <v>3</v>
      </c>
      <c r="E113">
        <v>2</v>
      </c>
      <c r="F113">
        <v>2.5619999999999998</v>
      </c>
      <c r="G113">
        <v>3.419</v>
      </c>
      <c r="H113">
        <v>11.750489910000001</v>
      </c>
      <c r="I113">
        <v>2.8359999999999999</v>
      </c>
      <c r="J113">
        <v>3.3959999999999999</v>
      </c>
      <c r="K113">
        <v>14.30140669</v>
      </c>
      <c r="L113">
        <v>26.051896599999999</v>
      </c>
    </row>
    <row r="114" spans="1:14" x14ac:dyDescent="0.45">
      <c r="B114">
        <v>10</v>
      </c>
      <c r="C114" t="s">
        <v>23</v>
      </c>
      <c r="D114">
        <v>3</v>
      </c>
      <c r="E114">
        <v>3</v>
      </c>
      <c r="F114">
        <v>2.6019999999999999</v>
      </c>
      <c r="G114">
        <v>3.3290000000000002</v>
      </c>
      <c r="H114">
        <v>11.80122259</v>
      </c>
      <c r="I114">
        <v>2.911</v>
      </c>
      <c r="J114">
        <v>3.5249999999999999</v>
      </c>
      <c r="K114">
        <v>15.64019468</v>
      </c>
      <c r="L114">
        <v>27.441417269999999</v>
      </c>
    </row>
    <row r="115" spans="1:14" x14ac:dyDescent="0.45">
      <c r="B115">
        <v>10</v>
      </c>
      <c r="C115" t="s">
        <v>23</v>
      </c>
      <c r="D115">
        <v>3</v>
      </c>
      <c r="E115">
        <v>4</v>
      </c>
      <c r="F115">
        <v>2.5179999999999998</v>
      </c>
      <c r="G115">
        <v>3.181</v>
      </c>
      <c r="H115">
        <v>10.560238890000001</v>
      </c>
      <c r="I115">
        <v>2.8330000000000002</v>
      </c>
      <c r="J115">
        <v>3.5310000000000001</v>
      </c>
      <c r="K115">
        <v>14.8384825</v>
      </c>
      <c r="L115">
        <v>25.398721399999999</v>
      </c>
    </row>
    <row r="116" spans="1:14" x14ac:dyDescent="0.45">
      <c r="B116">
        <v>10</v>
      </c>
      <c r="C116" t="s">
        <v>23</v>
      </c>
      <c r="D116">
        <v>3</v>
      </c>
      <c r="E116">
        <v>5</v>
      </c>
      <c r="F116">
        <v>2.6549999999999998</v>
      </c>
      <c r="G116">
        <v>3.1859999999999999</v>
      </c>
      <c r="H116">
        <v>11.7590827</v>
      </c>
      <c r="I116">
        <v>2.911</v>
      </c>
      <c r="J116">
        <v>3.657</v>
      </c>
      <c r="K116">
        <v>16.225870050000001</v>
      </c>
      <c r="L116">
        <v>27.984952750000001</v>
      </c>
      <c r="M116">
        <v>26.68000155</v>
      </c>
      <c r="N116">
        <v>26.56155266</v>
      </c>
    </row>
    <row r="117" spans="1:14" x14ac:dyDescent="0.45">
      <c r="A117" t="s">
        <v>22</v>
      </c>
      <c r="B117">
        <v>11</v>
      </c>
      <c r="C117" t="s">
        <v>21</v>
      </c>
      <c r="D117">
        <v>1</v>
      </c>
      <c r="E117">
        <v>1</v>
      </c>
      <c r="F117">
        <v>2.9060000000000001</v>
      </c>
      <c r="G117">
        <v>3.734</v>
      </c>
      <c r="H117">
        <v>16.51064942</v>
      </c>
      <c r="I117">
        <v>3.3319999999999999</v>
      </c>
      <c r="J117">
        <v>3.681</v>
      </c>
      <c r="K117">
        <v>21.398061200000001</v>
      </c>
      <c r="L117">
        <v>37.908710620000001</v>
      </c>
    </row>
    <row r="118" spans="1:14" x14ac:dyDescent="0.45">
      <c r="B118">
        <v>11</v>
      </c>
      <c r="C118" t="s">
        <v>21</v>
      </c>
      <c r="D118">
        <v>1</v>
      </c>
      <c r="E118">
        <v>2</v>
      </c>
      <c r="F118">
        <v>2.754</v>
      </c>
      <c r="G118">
        <v>3.5840000000000001</v>
      </c>
      <c r="H118">
        <v>14.232935960000001</v>
      </c>
      <c r="I118">
        <v>3.3420000000000001</v>
      </c>
      <c r="J118">
        <v>3.758</v>
      </c>
      <c r="K118">
        <v>21.97699398</v>
      </c>
      <c r="L118">
        <v>36.209929930000001</v>
      </c>
    </row>
    <row r="119" spans="1:14" x14ac:dyDescent="0.45">
      <c r="B119">
        <v>11</v>
      </c>
      <c r="C119" t="s">
        <v>21</v>
      </c>
      <c r="D119">
        <v>1</v>
      </c>
      <c r="E119">
        <v>3</v>
      </c>
      <c r="F119">
        <v>2.9729999999999999</v>
      </c>
      <c r="G119">
        <v>3.823</v>
      </c>
      <c r="H119">
        <v>17.692643990000001</v>
      </c>
      <c r="I119">
        <v>3.3119999999999998</v>
      </c>
      <c r="J119">
        <v>3.8370000000000002</v>
      </c>
      <c r="K119">
        <v>22.03794413</v>
      </c>
      <c r="L119">
        <v>39.73058812</v>
      </c>
    </row>
    <row r="120" spans="1:14" x14ac:dyDescent="0.45">
      <c r="B120">
        <v>11</v>
      </c>
      <c r="C120" t="s">
        <v>21</v>
      </c>
      <c r="D120">
        <v>1</v>
      </c>
      <c r="E120">
        <v>4</v>
      </c>
      <c r="F120">
        <v>2.81</v>
      </c>
      <c r="G120">
        <v>3.7349999999999999</v>
      </c>
      <c r="H120">
        <v>15.44194027</v>
      </c>
      <c r="I120">
        <v>3.3929999999999998</v>
      </c>
      <c r="J120">
        <v>3.8159999999999998</v>
      </c>
      <c r="K120">
        <v>23.002482430000001</v>
      </c>
      <c r="L120">
        <v>38.444422699999997</v>
      </c>
    </row>
    <row r="121" spans="1:14" x14ac:dyDescent="0.45">
      <c r="B121">
        <v>11</v>
      </c>
      <c r="C121" t="s">
        <v>21</v>
      </c>
      <c r="D121">
        <v>1</v>
      </c>
      <c r="E121">
        <v>5</v>
      </c>
      <c r="F121">
        <v>2.6629999999999998</v>
      </c>
      <c r="G121">
        <v>3.66</v>
      </c>
      <c r="H121">
        <v>13.59008085</v>
      </c>
      <c r="I121">
        <v>3.3279999999999998</v>
      </c>
      <c r="J121">
        <v>3.91</v>
      </c>
      <c r="K121">
        <v>22.67472429</v>
      </c>
      <c r="L121">
        <v>36.26480514</v>
      </c>
      <c r="M121">
        <v>37.711691299999998</v>
      </c>
    </row>
    <row r="122" spans="1:14" x14ac:dyDescent="0.45">
      <c r="B122">
        <v>11</v>
      </c>
      <c r="C122" t="s">
        <v>20</v>
      </c>
      <c r="D122">
        <v>2</v>
      </c>
      <c r="E122">
        <v>1</v>
      </c>
      <c r="F122">
        <v>2.706</v>
      </c>
      <c r="G122">
        <v>3.92</v>
      </c>
      <c r="H122">
        <v>15.02935261</v>
      </c>
      <c r="I122">
        <v>3.3420000000000001</v>
      </c>
      <c r="J122">
        <v>3.4849999999999999</v>
      </c>
      <c r="K122">
        <v>20.380474719999999</v>
      </c>
      <c r="L122">
        <v>35.40982734</v>
      </c>
    </row>
    <row r="123" spans="1:14" x14ac:dyDescent="0.45">
      <c r="B123">
        <v>11</v>
      </c>
      <c r="C123" t="s">
        <v>20</v>
      </c>
      <c r="D123">
        <v>2</v>
      </c>
      <c r="E123">
        <v>2</v>
      </c>
      <c r="F123">
        <v>2.778</v>
      </c>
      <c r="G123">
        <v>3.7160000000000002</v>
      </c>
      <c r="H123">
        <v>15.015465839999999</v>
      </c>
      <c r="I123">
        <v>3.5859999999999999</v>
      </c>
      <c r="J123">
        <v>3.411</v>
      </c>
      <c r="K123">
        <v>22.966822409999999</v>
      </c>
      <c r="L123">
        <v>37.982288250000003</v>
      </c>
    </row>
    <row r="124" spans="1:14" x14ac:dyDescent="0.45">
      <c r="B124">
        <v>11</v>
      </c>
      <c r="C124" t="s">
        <v>20</v>
      </c>
      <c r="D124">
        <v>2</v>
      </c>
      <c r="E124">
        <v>3</v>
      </c>
      <c r="F124">
        <v>2.9289999999999998</v>
      </c>
      <c r="G124">
        <v>3.754</v>
      </c>
      <c r="H124">
        <v>16.862875509999999</v>
      </c>
      <c r="I124">
        <v>3.5249999999999999</v>
      </c>
      <c r="J124">
        <v>3.4670000000000001</v>
      </c>
      <c r="K124">
        <v>22.556447739999999</v>
      </c>
      <c r="L124">
        <v>39.419323249999998</v>
      </c>
    </row>
    <row r="125" spans="1:14" x14ac:dyDescent="0.45">
      <c r="B125">
        <v>11</v>
      </c>
      <c r="C125" t="s">
        <v>20</v>
      </c>
      <c r="D125">
        <v>2</v>
      </c>
      <c r="E125">
        <v>4</v>
      </c>
      <c r="F125">
        <v>2.9350000000000001</v>
      </c>
      <c r="G125">
        <v>3.488</v>
      </c>
      <c r="H125">
        <v>15.732267050000001</v>
      </c>
      <c r="I125">
        <v>3.4569999999999999</v>
      </c>
      <c r="J125">
        <v>3.3730000000000002</v>
      </c>
      <c r="K125">
        <v>21.106378530000001</v>
      </c>
      <c r="L125">
        <v>36.838645569999997</v>
      </c>
    </row>
    <row r="126" spans="1:14" x14ac:dyDescent="0.45">
      <c r="B126">
        <v>11</v>
      </c>
      <c r="C126" t="s">
        <v>20</v>
      </c>
      <c r="D126">
        <v>2</v>
      </c>
      <c r="E126">
        <v>5</v>
      </c>
      <c r="F126">
        <v>2.9289999999999998</v>
      </c>
      <c r="G126">
        <v>3.625</v>
      </c>
      <c r="H126">
        <v>16.28341069</v>
      </c>
      <c r="I126">
        <v>3.5459999999999998</v>
      </c>
      <c r="J126">
        <v>3.3969999999999998</v>
      </c>
      <c r="K126">
        <v>22.36514055</v>
      </c>
      <c r="L126">
        <v>38.648551240000003</v>
      </c>
      <c r="M126">
        <v>37.65972713</v>
      </c>
    </row>
    <row r="127" spans="1:14" x14ac:dyDescent="0.45">
      <c r="B127">
        <v>11</v>
      </c>
      <c r="C127" t="s">
        <v>19</v>
      </c>
      <c r="D127">
        <v>3</v>
      </c>
      <c r="E127">
        <v>1</v>
      </c>
      <c r="F127">
        <v>3.5110000000000001</v>
      </c>
      <c r="G127">
        <v>3.5230000000000001</v>
      </c>
      <c r="H127">
        <v>22.739081819999999</v>
      </c>
      <c r="I127">
        <v>3.1760000000000002</v>
      </c>
      <c r="J127">
        <v>3.1579999999999999</v>
      </c>
      <c r="K127">
        <v>16.67906632</v>
      </c>
      <c r="L127">
        <v>39.41814814</v>
      </c>
    </row>
    <row r="128" spans="1:14" x14ac:dyDescent="0.45">
      <c r="B128">
        <v>11</v>
      </c>
      <c r="C128" t="s">
        <v>19</v>
      </c>
      <c r="D128">
        <v>3</v>
      </c>
      <c r="E128">
        <v>2</v>
      </c>
      <c r="F128">
        <v>3.37</v>
      </c>
      <c r="G128">
        <v>3.6120000000000001</v>
      </c>
      <c r="H128">
        <v>21.478609670000001</v>
      </c>
      <c r="I128">
        <v>3.1859999999999999</v>
      </c>
      <c r="J128">
        <v>3.2290000000000001</v>
      </c>
      <c r="K128">
        <v>17.161617190000001</v>
      </c>
      <c r="L128">
        <v>38.640226859999999</v>
      </c>
    </row>
    <row r="129" spans="1:14" x14ac:dyDescent="0.45">
      <c r="B129">
        <v>11</v>
      </c>
      <c r="C129" t="s">
        <v>19</v>
      </c>
      <c r="D129">
        <v>3</v>
      </c>
      <c r="E129">
        <v>3</v>
      </c>
      <c r="F129">
        <v>3.278</v>
      </c>
      <c r="G129">
        <v>3.4249999999999998</v>
      </c>
      <c r="H129">
        <v>19.269795089999999</v>
      </c>
      <c r="I129">
        <v>3.2759999999999998</v>
      </c>
      <c r="J129">
        <v>3.2869999999999999</v>
      </c>
      <c r="K129">
        <v>18.4708173</v>
      </c>
      <c r="L129">
        <v>37.740612390000003</v>
      </c>
    </row>
    <row r="130" spans="1:14" x14ac:dyDescent="0.45">
      <c r="B130">
        <v>11</v>
      </c>
      <c r="C130" t="s">
        <v>19</v>
      </c>
      <c r="D130">
        <v>3</v>
      </c>
      <c r="E130">
        <v>4</v>
      </c>
      <c r="F130">
        <v>3.476</v>
      </c>
      <c r="G130">
        <v>3.4929999999999999</v>
      </c>
      <c r="H130">
        <v>22.098192040000001</v>
      </c>
      <c r="I130">
        <v>3.1840000000000002</v>
      </c>
      <c r="J130">
        <v>3.298</v>
      </c>
      <c r="K130">
        <v>17.506341330000001</v>
      </c>
      <c r="L130">
        <v>39.604533369999999</v>
      </c>
    </row>
    <row r="131" spans="1:14" x14ac:dyDescent="0.45">
      <c r="B131">
        <v>11</v>
      </c>
      <c r="C131" t="s">
        <v>19</v>
      </c>
      <c r="D131">
        <v>3</v>
      </c>
      <c r="E131">
        <v>5</v>
      </c>
      <c r="F131">
        <v>3.556</v>
      </c>
      <c r="G131">
        <v>3.4889999999999999</v>
      </c>
      <c r="H131">
        <v>23.100591290000001</v>
      </c>
      <c r="I131">
        <v>3.1880000000000002</v>
      </c>
      <c r="J131">
        <v>3.3069999999999999</v>
      </c>
      <c r="K131">
        <v>17.59824837</v>
      </c>
      <c r="L131">
        <v>40.698839659999997</v>
      </c>
      <c r="M131">
        <v>39.22047208</v>
      </c>
    </row>
    <row r="132" spans="1:14" x14ac:dyDescent="0.45">
      <c r="B132">
        <v>11</v>
      </c>
      <c r="C132" t="s">
        <v>18</v>
      </c>
      <c r="D132">
        <v>4</v>
      </c>
      <c r="E132">
        <v>1</v>
      </c>
      <c r="F132">
        <v>3.2770000000000001</v>
      </c>
      <c r="G132">
        <v>3.355</v>
      </c>
      <c r="H132">
        <v>18.86444487</v>
      </c>
      <c r="I132">
        <v>3.1360000000000001</v>
      </c>
      <c r="J132">
        <v>3.2</v>
      </c>
      <c r="K132">
        <v>16.477856209999999</v>
      </c>
      <c r="L132">
        <v>35.342301069999998</v>
      </c>
    </row>
    <row r="133" spans="1:14" x14ac:dyDescent="0.45">
      <c r="B133">
        <v>11</v>
      </c>
      <c r="C133" t="s">
        <v>18</v>
      </c>
      <c r="D133">
        <v>4</v>
      </c>
      <c r="E133">
        <v>2</v>
      </c>
      <c r="F133">
        <v>3.2810000000000001</v>
      </c>
      <c r="G133">
        <v>3.53</v>
      </c>
      <c r="H133">
        <v>19.896917009999999</v>
      </c>
      <c r="I133">
        <v>3.21</v>
      </c>
      <c r="J133">
        <v>3.4239999999999999</v>
      </c>
      <c r="K133">
        <v>18.473213229999999</v>
      </c>
      <c r="L133">
        <v>38.370130240000002</v>
      </c>
    </row>
    <row r="134" spans="1:14" x14ac:dyDescent="0.45">
      <c r="B134">
        <v>11</v>
      </c>
      <c r="C134" t="s">
        <v>18</v>
      </c>
      <c r="D134">
        <v>4</v>
      </c>
      <c r="E134">
        <v>3</v>
      </c>
      <c r="F134">
        <v>3.4239999999999999</v>
      </c>
      <c r="G134">
        <v>3.3530000000000002</v>
      </c>
      <c r="H134">
        <v>20.582574109999999</v>
      </c>
      <c r="I134">
        <v>3.07</v>
      </c>
      <c r="J134">
        <v>3.5129999999999999</v>
      </c>
      <c r="K134">
        <v>17.33618461</v>
      </c>
      <c r="L134">
        <v>37.91875872</v>
      </c>
    </row>
    <row r="135" spans="1:14" x14ac:dyDescent="0.45">
      <c r="B135">
        <v>11</v>
      </c>
      <c r="C135" t="s">
        <v>18</v>
      </c>
      <c r="D135">
        <v>4</v>
      </c>
      <c r="E135">
        <v>4</v>
      </c>
      <c r="F135">
        <v>3.2959999999999998</v>
      </c>
      <c r="G135">
        <v>3.4980000000000002</v>
      </c>
      <c r="H135">
        <v>19.897239769999999</v>
      </c>
      <c r="I135">
        <v>3.1539999999999999</v>
      </c>
      <c r="J135">
        <v>3.504</v>
      </c>
      <c r="K135">
        <v>18.25097616</v>
      </c>
      <c r="L135">
        <v>38.148215929999999</v>
      </c>
    </row>
    <row r="136" spans="1:14" x14ac:dyDescent="0.45">
      <c r="B136">
        <v>11</v>
      </c>
      <c r="C136" t="s">
        <v>18</v>
      </c>
      <c r="D136">
        <v>4</v>
      </c>
      <c r="E136">
        <v>5</v>
      </c>
      <c r="F136">
        <v>3.3490000000000002</v>
      </c>
      <c r="G136">
        <v>3.3519999999999999</v>
      </c>
      <c r="H136">
        <v>19.684887060000001</v>
      </c>
      <c r="I136">
        <v>3.1360000000000001</v>
      </c>
      <c r="J136">
        <v>3.4209999999999998</v>
      </c>
      <c r="K136">
        <v>17.615858150000001</v>
      </c>
      <c r="L136">
        <v>37.300745210000002</v>
      </c>
      <c r="M136">
        <v>37.416030229999997</v>
      </c>
      <c r="N136">
        <v>38.001980189999998</v>
      </c>
    </row>
    <row r="137" spans="1:14" x14ac:dyDescent="0.45">
      <c r="A137" t="s">
        <v>17</v>
      </c>
      <c r="B137">
        <v>12</v>
      </c>
      <c r="C137" t="s">
        <v>16</v>
      </c>
      <c r="D137">
        <v>1</v>
      </c>
      <c r="E137">
        <v>1</v>
      </c>
      <c r="F137">
        <v>3.5059999999999998</v>
      </c>
      <c r="G137">
        <v>3.5529999999999999</v>
      </c>
      <c r="H137">
        <v>22.867445530000001</v>
      </c>
      <c r="I137">
        <v>3.234</v>
      </c>
      <c r="J137">
        <v>3.6030000000000002</v>
      </c>
      <c r="K137">
        <v>19.730719180000001</v>
      </c>
      <c r="L137">
        <v>42.59816472</v>
      </c>
    </row>
    <row r="138" spans="1:14" x14ac:dyDescent="0.45">
      <c r="B138">
        <v>12</v>
      </c>
      <c r="C138" t="s">
        <v>16</v>
      </c>
      <c r="D138">
        <v>1</v>
      </c>
      <c r="E138">
        <v>2</v>
      </c>
      <c r="F138">
        <v>3.5110000000000001</v>
      </c>
      <c r="G138">
        <v>3.6</v>
      </c>
      <c r="H138">
        <v>23.236075660000001</v>
      </c>
      <c r="I138">
        <v>3.2639999999999998</v>
      </c>
      <c r="J138">
        <v>3.698</v>
      </c>
      <c r="K138">
        <v>20.628413550000001</v>
      </c>
      <c r="L138">
        <v>43.864489210000002</v>
      </c>
    </row>
    <row r="139" spans="1:14" x14ac:dyDescent="0.45">
      <c r="B139">
        <v>12</v>
      </c>
      <c r="C139" t="s">
        <v>16</v>
      </c>
      <c r="D139">
        <v>1</v>
      </c>
      <c r="E139">
        <v>3</v>
      </c>
      <c r="F139">
        <v>3.411</v>
      </c>
      <c r="G139">
        <v>3.5030000000000001</v>
      </c>
      <c r="H139">
        <v>21.340382460000001</v>
      </c>
      <c r="I139">
        <v>3.1720000000000002</v>
      </c>
      <c r="J139">
        <v>3.7469999999999999</v>
      </c>
      <c r="K139">
        <v>19.740069290000001</v>
      </c>
      <c r="L139">
        <v>41.080451740000001</v>
      </c>
    </row>
    <row r="140" spans="1:14" x14ac:dyDescent="0.45">
      <c r="B140">
        <v>12</v>
      </c>
      <c r="C140" t="s">
        <v>16</v>
      </c>
      <c r="D140">
        <v>1</v>
      </c>
      <c r="E140">
        <v>4</v>
      </c>
      <c r="F140">
        <v>3.456</v>
      </c>
      <c r="G140">
        <v>3.512</v>
      </c>
      <c r="H140">
        <v>21.963451890000002</v>
      </c>
      <c r="I140">
        <v>3.286</v>
      </c>
      <c r="J140">
        <v>3.7450000000000001</v>
      </c>
      <c r="K140">
        <v>21.1731543</v>
      </c>
      <c r="L140">
        <v>43.136606200000003</v>
      </c>
    </row>
    <row r="141" spans="1:14" x14ac:dyDescent="0.45">
      <c r="B141">
        <v>12</v>
      </c>
      <c r="C141" t="s">
        <v>16</v>
      </c>
      <c r="D141">
        <v>1</v>
      </c>
      <c r="E141">
        <v>5</v>
      </c>
      <c r="F141">
        <v>3.5</v>
      </c>
      <c r="G141">
        <v>3.5510000000000002</v>
      </c>
      <c r="H141">
        <v>22.776415839999999</v>
      </c>
      <c r="I141">
        <v>3.141</v>
      </c>
      <c r="J141">
        <v>3.694</v>
      </c>
      <c r="K141">
        <v>19.082329300000001</v>
      </c>
      <c r="L141">
        <v>41.858745140000003</v>
      </c>
      <c r="M141">
        <v>42.507691399999999</v>
      </c>
    </row>
    <row r="142" spans="1:14" x14ac:dyDescent="0.45">
      <c r="B142">
        <v>12</v>
      </c>
      <c r="C142" t="s">
        <v>15</v>
      </c>
      <c r="D142">
        <v>2</v>
      </c>
      <c r="E142">
        <v>1</v>
      </c>
      <c r="F142">
        <v>3.2189999999999999</v>
      </c>
      <c r="G142">
        <v>3.4630000000000001</v>
      </c>
      <c r="H142">
        <v>18.78854145</v>
      </c>
      <c r="I142">
        <v>3.1360000000000001</v>
      </c>
      <c r="J142">
        <v>3.6520000000000001</v>
      </c>
      <c r="K142">
        <v>18.805353390000001</v>
      </c>
      <c r="L142">
        <v>37.593894839999997</v>
      </c>
    </row>
    <row r="143" spans="1:14" x14ac:dyDescent="0.45">
      <c r="B143">
        <v>12</v>
      </c>
      <c r="C143" t="s">
        <v>15</v>
      </c>
      <c r="D143">
        <v>2</v>
      </c>
      <c r="E143">
        <v>2</v>
      </c>
      <c r="F143">
        <v>3.363</v>
      </c>
      <c r="G143">
        <v>3.4289999999999998</v>
      </c>
      <c r="H143">
        <v>20.30578774</v>
      </c>
      <c r="I143">
        <v>3.2919999999999998</v>
      </c>
      <c r="J143">
        <v>3.786</v>
      </c>
      <c r="K143">
        <v>21.483195720000001</v>
      </c>
      <c r="L143">
        <v>41.788983459999997</v>
      </c>
    </row>
    <row r="144" spans="1:14" x14ac:dyDescent="0.45">
      <c r="B144">
        <v>12</v>
      </c>
      <c r="C144" t="s">
        <v>15</v>
      </c>
      <c r="D144">
        <v>2</v>
      </c>
      <c r="E144">
        <v>3</v>
      </c>
      <c r="F144">
        <v>3.3620000000000001</v>
      </c>
      <c r="G144">
        <v>3.5009999999999999</v>
      </c>
      <c r="H144">
        <v>20.71982826</v>
      </c>
      <c r="I144">
        <v>3.0009999999999999</v>
      </c>
      <c r="J144">
        <v>3.641</v>
      </c>
      <c r="K144">
        <v>17.169248719999999</v>
      </c>
      <c r="L144">
        <v>37.889076979999999</v>
      </c>
    </row>
    <row r="145" spans="1:14" x14ac:dyDescent="0.45">
      <c r="B145">
        <v>12</v>
      </c>
      <c r="C145" t="s">
        <v>15</v>
      </c>
      <c r="D145">
        <v>2</v>
      </c>
      <c r="E145">
        <v>4</v>
      </c>
      <c r="F145">
        <v>3.3090000000000002</v>
      </c>
      <c r="G145">
        <v>3.6440000000000001</v>
      </c>
      <c r="H145">
        <v>20.891543380000002</v>
      </c>
      <c r="I145">
        <v>3.1509999999999998</v>
      </c>
      <c r="J145">
        <v>3.8580000000000001</v>
      </c>
      <c r="K145">
        <v>20.05661564</v>
      </c>
      <c r="L145">
        <v>40.948159019999999</v>
      </c>
    </row>
    <row r="146" spans="1:14" x14ac:dyDescent="0.45">
      <c r="B146">
        <v>12</v>
      </c>
      <c r="C146" t="s">
        <v>15</v>
      </c>
      <c r="D146">
        <v>2</v>
      </c>
      <c r="E146">
        <v>5</v>
      </c>
      <c r="F146">
        <v>3.427</v>
      </c>
      <c r="G146">
        <v>3.4980000000000002</v>
      </c>
      <c r="H146">
        <v>21.51030836</v>
      </c>
      <c r="I146">
        <v>3.1389999999999998</v>
      </c>
      <c r="J146">
        <v>3.71</v>
      </c>
      <c r="K146">
        <v>19.140583070000002</v>
      </c>
      <c r="L146">
        <v>40.650891430000001</v>
      </c>
      <c r="M146">
        <v>39.774201150000003</v>
      </c>
      <c r="N146">
        <v>41.140946270000001</v>
      </c>
    </row>
    <row r="147" spans="1:14" x14ac:dyDescent="0.45">
      <c r="A147" t="s">
        <v>14</v>
      </c>
      <c r="B147">
        <v>13</v>
      </c>
      <c r="C147" t="s">
        <v>13</v>
      </c>
      <c r="D147">
        <v>1</v>
      </c>
      <c r="E147">
        <v>1</v>
      </c>
      <c r="F147">
        <v>3.024</v>
      </c>
      <c r="G147">
        <v>3.37</v>
      </c>
      <c r="H147">
        <v>16.135859249999999</v>
      </c>
      <c r="I147">
        <v>2.9580000000000002</v>
      </c>
      <c r="J147">
        <v>3.2650000000000001</v>
      </c>
      <c r="K147">
        <v>14.958159070000001</v>
      </c>
      <c r="L147">
        <v>31.094018309999999</v>
      </c>
    </row>
    <row r="148" spans="1:14" x14ac:dyDescent="0.45">
      <c r="B148">
        <v>13</v>
      </c>
      <c r="C148" t="s">
        <v>13</v>
      </c>
      <c r="D148">
        <v>1</v>
      </c>
      <c r="E148">
        <v>2</v>
      </c>
      <c r="F148">
        <v>3.1629999999999998</v>
      </c>
      <c r="G148">
        <v>3.3959999999999999</v>
      </c>
      <c r="H148">
        <v>15.149987940000001</v>
      </c>
      <c r="I148">
        <v>2.8740000000000001</v>
      </c>
      <c r="J148">
        <v>3.5030000000000001</v>
      </c>
      <c r="K148">
        <v>17.789538749999998</v>
      </c>
      <c r="L148">
        <v>32.939526690000001</v>
      </c>
    </row>
    <row r="149" spans="1:14" x14ac:dyDescent="0.45">
      <c r="B149">
        <v>13</v>
      </c>
      <c r="C149" t="s">
        <v>13</v>
      </c>
      <c r="D149">
        <v>1</v>
      </c>
      <c r="E149">
        <v>3</v>
      </c>
      <c r="F149">
        <v>2.9489999999999998</v>
      </c>
      <c r="G149">
        <v>3.3820000000000001</v>
      </c>
      <c r="H149">
        <v>15.400037230000001</v>
      </c>
      <c r="I149">
        <v>2.867</v>
      </c>
      <c r="J149">
        <v>3.6349999999999998</v>
      </c>
      <c r="K149">
        <v>15.64438241</v>
      </c>
      <c r="L149">
        <v>31.044419640000001</v>
      </c>
    </row>
    <row r="150" spans="1:14" x14ac:dyDescent="0.45">
      <c r="B150">
        <v>13</v>
      </c>
      <c r="C150" t="s">
        <v>13</v>
      </c>
      <c r="D150">
        <v>1</v>
      </c>
      <c r="E150">
        <v>4</v>
      </c>
      <c r="F150">
        <v>2.9369999999999998</v>
      </c>
      <c r="G150">
        <v>3.3119999999999998</v>
      </c>
      <c r="H150">
        <v>14.95880302</v>
      </c>
      <c r="I150">
        <v>2.867</v>
      </c>
      <c r="J150">
        <v>3.496</v>
      </c>
      <c r="K150">
        <v>15.04615156</v>
      </c>
      <c r="L150">
        <v>30.00495458</v>
      </c>
    </row>
    <row r="151" spans="1:14" x14ac:dyDescent="0.45">
      <c r="B151">
        <v>13</v>
      </c>
      <c r="C151" t="s">
        <v>13</v>
      </c>
      <c r="D151">
        <v>1</v>
      </c>
      <c r="E151">
        <v>5</v>
      </c>
      <c r="F151">
        <v>3.0089999999999999</v>
      </c>
      <c r="G151">
        <v>3.5129999999999999</v>
      </c>
      <c r="H151">
        <v>16.654099209999998</v>
      </c>
      <c r="I151">
        <v>2.7970000000000002</v>
      </c>
      <c r="J151">
        <v>3.706</v>
      </c>
      <c r="K151">
        <v>15.180601149999999</v>
      </c>
      <c r="L151">
        <v>31.83470037</v>
      </c>
      <c r="M151">
        <v>31.383523919999998</v>
      </c>
    </row>
    <row r="152" spans="1:14" x14ac:dyDescent="0.45">
      <c r="B152">
        <v>13</v>
      </c>
      <c r="C152" t="s">
        <v>12</v>
      </c>
      <c r="D152">
        <v>2</v>
      </c>
      <c r="E152">
        <v>1</v>
      </c>
      <c r="F152">
        <v>2.84</v>
      </c>
      <c r="G152">
        <v>3.077</v>
      </c>
      <c r="H152">
        <v>12.9945965</v>
      </c>
      <c r="I152">
        <v>2.8479999999999999</v>
      </c>
      <c r="J152">
        <v>3.38</v>
      </c>
      <c r="K152">
        <v>14.35473874</v>
      </c>
      <c r="L152">
        <v>27.349335239999998</v>
      </c>
    </row>
    <row r="153" spans="1:14" x14ac:dyDescent="0.45">
      <c r="B153">
        <v>13</v>
      </c>
      <c r="C153" t="s">
        <v>12</v>
      </c>
      <c r="D153">
        <v>2</v>
      </c>
      <c r="E153">
        <v>2</v>
      </c>
      <c r="F153">
        <v>3.0590000000000002</v>
      </c>
      <c r="G153">
        <v>3.1240000000000001</v>
      </c>
      <c r="H153">
        <v>15.306242920000001</v>
      </c>
      <c r="I153">
        <v>3.0310000000000001</v>
      </c>
      <c r="J153">
        <v>3.4980000000000002</v>
      </c>
      <c r="K153">
        <v>16.8263648</v>
      </c>
      <c r="L153">
        <v>32.132607710000002</v>
      </c>
    </row>
    <row r="154" spans="1:14" x14ac:dyDescent="0.45">
      <c r="B154">
        <v>13</v>
      </c>
      <c r="C154" t="s">
        <v>12</v>
      </c>
      <c r="D154">
        <v>2</v>
      </c>
      <c r="E154">
        <v>3</v>
      </c>
      <c r="F154">
        <v>3.1080000000000001</v>
      </c>
      <c r="G154">
        <v>3.504</v>
      </c>
      <c r="H154">
        <v>17.722490000000001</v>
      </c>
      <c r="I154">
        <v>3.0670000000000002</v>
      </c>
      <c r="J154">
        <v>3.3559999999999999</v>
      </c>
      <c r="K154">
        <v>16.52905887</v>
      </c>
      <c r="L154">
        <v>34.251548870000001</v>
      </c>
    </row>
    <row r="155" spans="1:14" x14ac:dyDescent="0.45">
      <c r="B155">
        <v>13</v>
      </c>
      <c r="C155" t="s">
        <v>12</v>
      </c>
      <c r="D155">
        <v>2</v>
      </c>
      <c r="E155">
        <v>4</v>
      </c>
      <c r="F155">
        <v>2.9540000000000002</v>
      </c>
      <c r="G155">
        <v>3.2570000000000001</v>
      </c>
      <c r="H155">
        <v>14.88117976</v>
      </c>
      <c r="I155">
        <v>3.0830000000000002</v>
      </c>
      <c r="J155">
        <v>3.5110000000000001</v>
      </c>
      <c r="K155">
        <v>17.473363079999999</v>
      </c>
      <c r="L155">
        <v>32.354542840000001</v>
      </c>
    </row>
    <row r="156" spans="1:14" x14ac:dyDescent="0.45">
      <c r="B156">
        <v>13</v>
      </c>
      <c r="C156" t="s">
        <v>12</v>
      </c>
      <c r="D156">
        <v>2</v>
      </c>
      <c r="E156">
        <v>5</v>
      </c>
      <c r="F156">
        <v>2.9660000000000002</v>
      </c>
      <c r="G156">
        <v>3.2440000000000002</v>
      </c>
      <c r="H156">
        <v>14.942448280000001</v>
      </c>
      <c r="I156">
        <v>2.9510000000000001</v>
      </c>
      <c r="J156">
        <v>3.399</v>
      </c>
      <c r="K156">
        <v>15.498447840000001</v>
      </c>
      <c r="L156">
        <v>30.440896110000001</v>
      </c>
      <c r="M156">
        <v>31.305786149999999</v>
      </c>
    </row>
    <row r="157" spans="1:14" x14ac:dyDescent="0.45">
      <c r="B157">
        <v>13</v>
      </c>
      <c r="C157" t="s">
        <v>11</v>
      </c>
      <c r="D157">
        <v>3</v>
      </c>
      <c r="E157">
        <v>1</v>
      </c>
      <c r="F157">
        <v>3.161</v>
      </c>
      <c r="G157">
        <v>3.5470000000000002</v>
      </c>
      <c r="H157">
        <v>18.557044210000001</v>
      </c>
      <c r="I157">
        <v>2.8090000000000002</v>
      </c>
      <c r="J157">
        <v>3.6040000000000001</v>
      </c>
      <c r="K157">
        <v>14.889732070000001</v>
      </c>
      <c r="L157">
        <v>33.446776280000002</v>
      </c>
    </row>
    <row r="158" spans="1:14" x14ac:dyDescent="0.45">
      <c r="B158">
        <v>13</v>
      </c>
      <c r="C158" t="s">
        <v>11</v>
      </c>
      <c r="D158">
        <v>3</v>
      </c>
      <c r="E158">
        <v>2</v>
      </c>
      <c r="F158">
        <v>3.085</v>
      </c>
      <c r="G158">
        <v>3.3940000000000001</v>
      </c>
      <c r="H158">
        <v>16.913005770000002</v>
      </c>
      <c r="I158">
        <v>3.16</v>
      </c>
      <c r="J158">
        <v>3.6150000000000002</v>
      </c>
      <c r="K158">
        <v>18.90083928</v>
      </c>
      <c r="L158">
        <v>35.813845049999998</v>
      </c>
    </row>
    <row r="159" spans="1:14" x14ac:dyDescent="0.45">
      <c r="B159">
        <v>13</v>
      </c>
      <c r="C159" t="s">
        <v>11</v>
      </c>
      <c r="D159">
        <v>3</v>
      </c>
      <c r="E159">
        <v>3</v>
      </c>
      <c r="F159">
        <v>2.9660000000000002</v>
      </c>
      <c r="G159">
        <v>3.5190000000000001</v>
      </c>
      <c r="H159">
        <v>16.209147810000001</v>
      </c>
      <c r="I159">
        <v>2.9929999999999999</v>
      </c>
      <c r="J159">
        <v>3.71</v>
      </c>
      <c r="K159">
        <v>17.401471140000002</v>
      </c>
      <c r="L159">
        <v>33.610618950000003</v>
      </c>
    </row>
    <row r="160" spans="1:14" x14ac:dyDescent="0.45">
      <c r="B160">
        <v>13</v>
      </c>
      <c r="C160" t="s">
        <v>11</v>
      </c>
      <c r="D160">
        <v>3</v>
      </c>
      <c r="E160">
        <v>4</v>
      </c>
      <c r="F160">
        <v>3.11</v>
      </c>
      <c r="G160">
        <v>3.5409999999999999</v>
      </c>
      <c r="H160">
        <v>17.932685299999999</v>
      </c>
      <c r="I160">
        <v>2.9889999999999999</v>
      </c>
      <c r="J160">
        <v>3.6040000000000001</v>
      </c>
      <c r="K160">
        <v>16.85913292</v>
      </c>
      <c r="L160">
        <v>34.791818220000003</v>
      </c>
    </row>
    <row r="161" spans="1:14" x14ac:dyDescent="0.45">
      <c r="B161">
        <v>13</v>
      </c>
      <c r="C161" t="s">
        <v>11</v>
      </c>
      <c r="D161">
        <v>3</v>
      </c>
      <c r="E161">
        <v>5</v>
      </c>
      <c r="F161">
        <v>3.0649999999999999</v>
      </c>
      <c r="G161">
        <v>3.35</v>
      </c>
      <c r="H161">
        <v>16.47799577</v>
      </c>
      <c r="I161">
        <v>3.0019999999999998</v>
      </c>
      <c r="J161">
        <v>3.4940000000000002</v>
      </c>
      <c r="K161">
        <v>16.487047860000001</v>
      </c>
      <c r="L161">
        <v>32.965043639999998</v>
      </c>
      <c r="M161">
        <v>34.125620429999998</v>
      </c>
    </row>
    <row r="162" spans="1:14" x14ac:dyDescent="0.45">
      <c r="B162">
        <v>13</v>
      </c>
      <c r="C162" t="s">
        <v>10</v>
      </c>
      <c r="D162">
        <v>4</v>
      </c>
      <c r="E162">
        <v>1</v>
      </c>
      <c r="F162">
        <v>3.18</v>
      </c>
      <c r="G162">
        <v>3.2989999999999999</v>
      </c>
      <c r="H162">
        <v>17.46767801</v>
      </c>
      <c r="I162">
        <v>3.0459999999999998</v>
      </c>
      <c r="J162">
        <v>3.5649999999999999</v>
      </c>
      <c r="K162">
        <v>17.31880628</v>
      </c>
      <c r="L162">
        <v>34.786484289999997</v>
      </c>
    </row>
    <row r="163" spans="1:14" x14ac:dyDescent="0.45">
      <c r="B163">
        <v>13</v>
      </c>
      <c r="C163" t="s">
        <v>10</v>
      </c>
      <c r="D163">
        <v>4</v>
      </c>
      <c r="E163">
        <v>2</v>
      </c>
      <c r="F163">
        <v>3.2189999999999999</v>
      </c>
      <c r="G163">
        <v>3.3540000000000001</v>
      </c>
      <c r="H163">
        <v>18.197160849999999</v>
      </c>
      <c r="I163">
        <v>3.1779999999999999</v>
      </c>
      <c r="J163">
        <v>3.6429999999999998</v>
      </c>
      <c r="K163">
        <v>19.264847670000002</v>
      </c>
      <c r="L163">
        <v>37.462008519999998</v>
      </c>
    </row>
    <row r="164" spans="1:14" x14ac:dyDescent="0.45">
      <c r="B164">
        <v>13</v>
      </c>
      <c r="C164" t="s">
        <v>10</v>
      </c>
      <c r="D164">
        <v>4</v>
      </c>
      <c r="E164">
        <v>3</v>
      </c>
      <c r="F164">
        <v>3.1120000000000001</v>
      </c>
      <c r="G164">
        <v>3.3919999999999999</v>
      </c>
      <c r="H164">
        <v>17.20020577</v>
      </c>
      <c r="I164">
        <v>3.141</v>
      </c>
      <c r="J164">
        <v>3.4510000000000001</v>
      </c>
      <c r="K164">
        <v>17.82704884</v>
      </c>
      <c r="L164">
        <v>35.027254620000001</v>
      </c>
    </row>
    <row r="165" spans="1:14" x14ac:dyDescent="0.45">
      <c r="B165">
        <v>13</v>
      </c>
      <c r="C165" t="s">
        <v>10</v>
      </c>
      <c r="D165">
        <v>4</v>
      </c>
      <c r="E165">
        <v>4</v>
      </c>
      <c r="F165">
        <v>3.089</v>
      </c>
      <c r="G165">
        <v>3.4590000000000001</v>
      </c>
      <c r="H165">
        <v>17.281641870000001</v>
      </c>
      <c r="I165">
        <v>3.0739999999999998</v>
      </c>
      <c r="J165">
        <v>3.3620000000000001</v>
      </c>
      <c r="K165">
        <v>16.634281919999999</v>
      </c>
      <c r="L165">
        <v>33.915923790000001</v>
      </c>
    </row>
    <row r="166" spans="1:14" x14ac:dyDescent="0.45">
      <c r="B166">
        <v>13</v>
      </c>
      <c r="C166" t="s">
        <v>10</v>
      </c>
      <c r="D166">
        <v>4</v>
      </c>
      <c r="E166">
        <v>5</v>
      </c>
      <c r="F166">
        <v>3.0169999999999999</v>
      </c>
      <c r="G166">
        <v>3.3610000000000002</v>
      </c>
      <c r="H166">
        <v>16.018349130000001</v>
      </c>
      <c r="I166">
        <v>3.0470000000000002</v>
      </c>
      <c r="J166">
        <v>3.3959999999999999</v>
      </c>
      <c r="K166">
        <v>16.50863678</v>
      </c>
      <c r="L166">
        <v>32.526985910000001</v>
      </c>
      <c r="M166">
        <v>34.743731429999997</v>
      </c>
      <c r="N166">
        <v>32.889665479999998</v>
      </c>
    </row>
    <row r="167" spans="1:14" x14ac:dyDescent="0.45">
      <c r="A167" t="s">
        <v>9</v>
      </c>
      <c r="B167">
        <v>14</v>
      </c>
      <c r="C167" t="s">
        <v>8</v>
      </c>
      <c r="D167">
        <v>1</v>
      </c>
      <c r="E167">
        <v>1</v>
      </c>
      <c r="F167">
        <v>3.68</v>
      </c>
      <c r="G167">
        <v>3.3940000000000001</v>
      </c>
      <c r="H167">
        <v>24.0661211</v>
      </c>
      <c r="I167">
        <v>3.3690000000000002</v>
      </c>
      <c r="J167">
        <v>3.3559999999999999</v>
      </c>
      <c r="K167">
        <v>19.94447443</v>
      </c>
      <c r="L167">
        <v>44.010595530000003</v>
      </c>
    </row>
    <row r="168" spans="1:14" x14ac:dyDescent="0.45">
      <c r="B168">
        <v>14</v>
      </c>
      <c r="C168" t="s">
        <v>8</v>
      </c>
      <c r="D168">
        <v>1</v>
      </c>
      <c r="E168">
        <v>2</v>
      </c>
      <c r="F168">
        <v>3.61</v>
      </c>
      <c r="G168">
        <v>3.5249999999999999</v>
      </c>
      <c r="H168">
        <v>24.053160399999999</v>
      </c>
      <c r="I168">
        <v>3.1869999999999998</v>
      </c>
      <c r="J168">
        <v>3.3210000000000002</v>
      </c>
      <c r="K168">
        <v>17.661664259999998</v>
      </c>
      <c r="L168">
        <v>41.714824669999999</v>
      </c>
    </row>
    <row r="169" spans="1:14" x14ac:dyDescent="0.45">
      <c r="B169">
        <v>14</v>
      </c>
      <c r="C169" t="s">
        <v>8</v>
      </c>
      <c r="D169">
        <v>1</v>
      </c>
      <c r="E169">
        <v>3</v>
      </c>
      <c r="F169">
        <v>3.53</v>
      </c>
      <c r="G169">
        <v>3.4849999999999999</v>
      </c>
      <c r="H169">
        <v>22.73792426</v>
      </c>
      <c r="I169">
        <v>3.0630000000000002</v>
      </c>
      <c r="J169">
        <v>3.4239999999999999</v>
      </c>
      <c r="K169">
        <v>16.820014740000001</v>
      </c>
      <c r="L169">
        <v>39.557938999999998</v>
      </c>
    </row>
    <row r="170" spans="1:14" x14ac:dyDescent="0.45">
      <c r="B170">
        <v>14</v>
      </c>
      <c r="C170" t="s">
        <v>8</v>
      </c>
      <c r="D170">
        <v>1</v>
      </c>
      <c r="E170">
        <v>4</v>
      </c>
      <c r="F170">
        <v>3.6219999999999999</v>
      </c>
      <c r="G170">
        <v>3.36</v>
      </c>
      <c r="H170">
        <v>23.079946169999999</v>
      </c>
      <c r="I170">
        <v>3.1760000000000002</v>
      </c>
      <c r="J170">
        <v>3.339</v>
      </c>
      <c r="K170">
        <v>17.635022939999999</v>
      </c>
      <c r="L170">
        <v>40.714969109999998</v>
      </c>
    </row>
    <row r="171" spans="1:14" x14ac:dyDescent="0.45">
      <c r="B171">
        <v>14</v>
      </c>
      <c r="C171" t="s">
        <v>8</v>
      </c>
      <c r="D171">
        <v>1</v>
      </c>
      <c r="E171">
        <v>5</v>
      </c>
      <c r="F171">
        <v>3.5750000000000002</v>
      </c>
      <c r="G171">
        <v>3.4359999999999999</v>
      </c>
      <c r="H171">
        <v>22.99343575</v>
      </c>
      <c r="I171">
        <v>3.3159999999999998</v>
      </c>
      <c r="J171">
        <v>3.556</v>
      </c>
      <c r="K171">
        <v>20.47337392</v>
      </c>
      <c r="L171">
        <v>43.466809670000004</v>
      </c>
      <c r="M171">
        <v>41.893027590000003</v>
      </c>
      <c r="N171">
        <v>41.893027590000003</v>
      </c>
    </row>
    <row r="172" spans="1:14" x14ac:dyDescent="0.45">
      <c r="A172" t="s">
        <v>7</v>
      </c>
      <c r="B172">
        <v>15</v>
      </c>
      <c r="C172" t="s">
        <v>6</v>
      </c>
      <c r="D172">
        <v>1</v>
      </c>
      <c r="E172">
        <v>1</v>
      </c>
      <c r="F172">
        <v>3.5259999999999998</v>
      </c>
      <c r="G172">
        <v>4.1630000000000003</v>
      </c>
      <c r="H172">
        <v>27.10002235</v>
      </c>
      <c r="I172">
        <v>4.0359999999999996</v>
      </c>
      <c r="J172">
        <v>3.3410000000000002</v>
      </c>
      <c r="K172">
        <v>28.495574229999999</v>
      </c>
      <c r="L172">
        <v>55.595596579999999</v>
      </c>
    </row>
    <row r="173" spans="1:14" x14ac:dyDescent="0.45">
      <c r="B173">
        <v>15</v>
      </c>
      <c r="C173" t="s">
        <v>6</v>
      </c>
      <c r="D173">
        <v>1</v>
      </c>
      <c r="E173">
        <v>2</v>
      </c>
      <c r="F173">
        <v>3.472</v>
      </c>
      <c r="G173">
        <v>4.0830000000000002</v>
      </c>
      <c r="H173">
        <v>25.771365790000001</v>
      </c>
      <c r="I173">
        <v>3.9529999999999998</v>
      </c>
      <c r="J173">
        <v>3.161</v>
      </c>
      <c r="K173">
        <v>25.86287179</v>
      </c>
      <c r="L173">
        <v>51.634237579999997</v>
      </c>
    </row>
    <row r="174" spans="1:14" x14ac:dyDescent="0.45">
      <c r="B174">
        <v>15</v>
      </c>
      <c r="C174" t="s">
        <v>6</v>
      </c>
      <c r="D174">
        <v>1</v>
      </c>
      <c r="E174">
        <v>3</v>
      </c>
      <c r="F174">
        <v>3.5129999999999999</v>
      </c>
      <c r="G174">
        <v>4.0170000000000003</v>
      </c>
      <c r="H174">
        <v>25.957134870000001</v>
      </c>
      <c r="I174">
        <v>3.9860000000000002</v>
      </c>
      <c r="J174">
        <v>3.198</v>
      </c>
      <c r="K174">
        <v>26.604289829999999</v>
      </c>
      <c r="L174">
        <v>52.561424700000003</v>
      </c>
    </row>
    <row r="175" spans="1:14" x14ac:dyDescent="0.45">
      <c r="B175">
        <v>15</v>
      </c>
      <c r="C175" t="s">
        <v>6</v>
      </c>
      <c r="D175">
        <v>1</v>
      </c>
      <c r="E175">
        <v>4</v>
      </c>
      <c r="F175">
        <v>3.6579999999999999</v>
      </c>
      <c r="G175">
        <v>4.2270000000000003</v>
      </c>
      <c r="H175">
        <v>29.615445659999999</v>
      </c>
      <c r="I175">
        <v>4.1040000000000001</v>
      </c>
      <c r="J175">
        <v>3.3769999999999998</v>
      </c>
      <c r="K175">
        <v>29.781350450000001</v>
      </c>
      <c r="L175">
        <v>59.396796109999997</v>
      </c>
    </row>
    <row r="176" spans="1:14" x14ac:dyDescent="0.45">
      <c r="B176">
        <v>15</v>
      </c>
      <c r="C176" t="s">
        <v>6</v>
      </c>
      <c r="D176">
        <v>1</v>
      </c>
      <c r="E176">
        <v>5</v>
      </c>
      <c r="F176">
        <v>3.589</v>
      </c>
      <c r="G176">
        <v>4.1559999999999997</v>
      </c>
      <c r="H176">
        <v>28.02986963</v>
      </c>
      <c r="I176">
        <v>3.8839999999999999</v>
      </c>
      <c r="J176">
        <v>3.1150000000000002</v>
      </c>
      <c r="K176">
        <v>24.6045324</v>
      </c>
      <c r="L176">
        <v>52.634402029999997</v>
      </c>
      <c r="M176">
        <v>54.364491399999999</v>
      </c>
      <c r="N176">
        <v>54.364491399999999</v>
      </c>
    </row>
    <row r="177" spans="1:14" x14ac:dyDescent="0.45">
      <c r="A177" t="s">
        <v>5</v>
      </c>
      <c r="B177">
        <v>16</v>
      </c>
      <c r="C177" t="s">
        <v>4</v>
      </c>
      <c r="D177">
        <v>1</v>
      </c>
      <c r="E177">
        <v>1</v>
      </c>
      <c r="F177">
        <v>3.4470000000000001</v>
      </c>
      <c r="G177">
        <v>3.4470000000000001</v>
      </c>
      <c r="H177">
        <v>21.444823320000001</v>
      </c>
      <c r="I177">
        <v>3.2679999999999998</v>
      </c>
      <c r="J177">
        <v>3.7280000000000002</v>
      </c>
      <c r="K177">
        <v>20.846762649999999</v>
      </c>
      <c r="L177">
        <v>42.29158597</v>
      </c>
    </row>
    <row r="178" spans="1:14" x14ac:dyDescent="0.45">
      <c r="B178">
        <v>16</v>
      </c>
      <c r="C178" t="s">
        <v>4</v>
      </c>
      <c r="D178">
        <v>1</v>
      </c>
      <c r="E178">
        <v>2</v>
      </c>
      <c r="F178">
        <v>3.3639999999999999</v>
      </c>
      <c r="G178">
        <v>3.4020000000000001</v>
      </c>
      <c r="H178">
        <v>20.15788234</v>
      </c>
      <c r="I178">
        <v>3.0339999999999998</v>
      </c>
      <c r="J178">
        <v>3.7759999999999998</v>
      </c>
      <c r="K178">
        <v>18.19959656</v>
      </c>
      <c r="L178">
        <v>38.357478890000003</v>
      </c>
    </row>
    <row r="179" spans="1:14" x14ac:dyDescent="0.45">
      <c r="B179">
        <v>16</v>
      </c>
      <c r="C179" t="s">
        <v>4</v>
      </c>
      <c r="D179">
        <v>1</v>
      </c>
      <c r="E179">
        <v>3</v>
      </c>
      <c r="F179">
        <v>3.1829999999999998</v>
      </c>
      <c r="G179">
        <v>3.456</v>
      </c>
      <c r="H179">
        <v>18.333510570000001</v>
      </c>
      <c r="I179">
        <v>3.177</v>
      </c>
      <c r="J179">
        <v>3.8</v>
      </c>
      <c r="K179">
        <v>20.08244788</v>
      </c>
      <c r="L179">
        <v>38.415958459999999</v>
      </c>
    </row>
    <row r="180" spans="1:14" x14ac:dyDescent="0.45">
      <c r="B180">
        <v>16</v>
      </c>
      <c r="C180" t="s">
        <v>4</v>
      </c>
      <c r="D180">
        <v>1</v>
      </c>
      <c r="E180">
        <v>4</v>
      </c>
      <c r="F180">
        <v>3.3079999999999998</v>
      </c>
      <c r="G180">
        <v>3.6059999999999999</v>
      </c>
      <c r="H180">
        <v>20.66119071</v>
      </c>
      <c r="I180">
        <v>3.2919999999999998</v>
      </c>
      <c r="J180">
        <v>3.7309999999999999</v>
      </c>
      <c r="K180">
        <v>21.171104920000001</v>
      </c>
      <c r="L180">
        <v>41.832295629999997</v>
      </c>
    </row>
    <row r="181" spans="1:14" x14ac:dyDescent="0.45">
      <c r="B181">
        <v>16</v>
      </c>
      <c r="C181" t="s">
        <v>4</v>
      </c>
      <c r="D181">
        <v>1</v>
      </c>
      <c r="E181">
        <v>5</v>
      </c>
      <c r="F181">
        <v>3.508</v>
      </c>
      <c r="G181">
        <v>3.71</v>
      </c>
      <c r="H181">
        <v>23.905162560000001</v>
      </c>
      <c r="I181">
        <v>3.3410000000000002</v>
      </c>
      <c r="J181">
        <v>3.625</v>
      </c>
      <c r="K181">
        <v>21.186517909999999</v>
      </c>
      <c r="L181">
        <v>45.09168047</v>
      </c>
      <c r="M181">
        <v>41.197799879999998</v>
      </c>
      <c r="N181">
        <v>41.197799879999998</v>
      </c>
    </row>
    <row r="182" spans="1:14" x14ac:dyDescent="0.45">
      <c r="A182" t="s">
        <v>3</v>
      </c>
      <c r="B182">
        <v>17</v>
      </c>
      <c r="C182" t="s">
        <v>2</v>
      </c>
      <c r="D182">
        <v>1</v>
      </c>
      <c r="E182">
        <v>1</v>
      </c>
      <c r="F182">
        <v>3.5649999999999999</v>
      </c>
      <c r="G182">
        <v>3.8980000000000001</v>
      </c>
      <c r="H182">
        <v>25.939376060000001</v>
      </c>
      <c r="I182">
        <v>3.028</v>
      </c>
      <c r="J182">
        <v>4.0350000000000001</v>
      </c>
      <c r="K182">
        <v>19.371083049999999</v>
      </c>
      <c r="L182">
        <v>45.310459109999996</v>
      </c>
    </row>
    <row r="183" spans="1:14" x14ac:dyDescent="0.45">
      <c r="B183">
        <v>17</v>
      </c>
      <c r="C183" t="s">
        <v>2</v>
      </c>
      <c r="D183">
        <v>1</v>
      </c>
      <c r="E183">
        <v>2</v>
      </c>
      <c r="F183">
        <v>3.657</v>
      </c>
      <c r="G183">
        <v>4.1159999999999997</v>
      </c>
      <c r="H183">
        <v>28.821986410000001</v>
      </c>
      <c r="I183">
        <v>3.0270000000000001</v>
      </c>
      <c r="J183">
        <v>4.3120000000000003</v>
      </c>
      <c r="K183">
        <v>20.687223970000002</v>
      </c>
      <c r="L183">
        <v>49.509210379999999</v>
      </c>
    </row>
    <row r="184" spans="1:14" x14ac:dyDescent="0.45">
      <c r="B184">
        <v>17</v>
      </c>
      <c r="C184" t="s">
        <v>2</v>
      </c>
      <c r="D184">
        <v>1</v>
      </c>
      <c r="E184">
        <v>3</v>
      </c>
      <c r="F184">
        <v>3.6120000000000001</v>
      </c>
      <c r="G184">
        <v>4.0119999999999996</v>
      </c>
      <c r="H184">
        <v>27.406591710000001</v>
      </c>
      <c r="I184">
        <v>2.996</v>
      </c>
      <c r="J184">
        <v>4.2140000000000004</v>
      </c>
      <c r="K184">
        <v>19.805087780000001</v>
      </c>
      <c r="L184">
        <v>47.211679490000002</v>
      </c>
    </row>
    <row r="185" spans="1:14" x14ac:dyDescent="0.45">
      <c r="B185">
        <v>17</v>
      </c>
      <c r="C185" t="s">
        <v>2</v>
      </c>
      <c r="D185">
        <v>1</v>
      </c>
      <c r="E185">
        <v>4</v>
      </c>
      <c r="F185">
        <v>3.7170000000000001</v>
      </c>
      <c r="G185">
        <v>3.9209999999999998</v>
      </c>
      <c r="H185">
        <v>28.364856240000002</v>
      </c>
      <c r="I185">
        <v>2.9870000000000001</v>
      </c>
      <c r="J185">
        <v>4.2249999999999996</v>
      </c>
      <c r="K185">
        <v>19.737665329999999</v>
      </c>
      <c r="L185">
        <v>48.10252157</v>
      </c>
    </row>
    <row r="186" spans="1:14" x14ac:dyDescent="0.45">
      <c r="B186">
        <v>17</v>
      </c>
      <c r="C186" t="s">
        <v>2</v>
      </c>
      <c r="D186">
        <v>1</v>
      </c>
      <c r="E186">
        <v>5</v>
      </c>
      <c r="F186">
        <v>3.6040000000000001</v>
      </c>
      <c r="G186">
        <v>4.0979999999999999</v>
      </c>
      <c r="H186">
        <v>27.870203579999998</v>
      </c>
      <c r="I186">
        <v>2.9929999999999999</v>
      </c>
      <c r="J186">
        <v>4.2009999999999996</v>
      </c>
      <c r="K186">
        <v>19.704469069999998</v>
      </c>
      <c r="L186">
        <v>47.574672649999997</v>
      </c>
      <c r="M186">
        <v>47.541708640000003</v>
      </c>
      <c r="N186">
        <v>47.541708640000003</v>
      </c>
    </row>
    <row r="187" spans="1:14" x14ac:dyDescent="0.45">
      <c r="A187" t="s">
        <v>1</v>
      </c>
      <c r="B187">
        <v>18</v>
      </c>
      <c r="C187" t="s">
        <v>0</v>
      </c>
      <c r="D187">
        <v>1</v>
      </c>
      <c r="E187">
        <v>1</v>
      </c>
      <c r="F187">
        <v>2.6190000000000002</v>
      </c>
      <c r="G187">
        <v>3.0110000000000001</v>
      </c>
      <c r="H187">
        <v>10.813850840000001</v>
      </c>
      <c r="I187">
        <v>2.7610000000000001</v>
      </c>
      <c r="J187">
        <v>3.2789999999999999</v>
      </c>
      <c r="K187">
        <v>13.087986920000001</v>
      </c>
      <c r="L187">
        <v>23.901837749999999</v>
      </c>
    </row>
    <row r="188" spans="1:14" x14ac:dyDescent="0.45">
      <c r="B188">
        <v>18</v>
      </c>
      <c r="C188" t="s">
        <v>0</v>
      </c>
      <c r="D188">
        <v>1</v>
      </c>
      <c r="E188">
        <v>2</v>
      </c>
      <c r="F188">
        <v>2.5350000000000001</v>
      </c>
      <c r="G188">
        <v>3.0350000000000001</v>
      </c>
      <c r="H188">
        <v>10.21205735</v>
      </c>
      <c r="I188">
        <v>2.7149999999999999</v>
      </c>
      <c r="J188">
        <v>3.4359999999999999</v>
      </c>
      <c r="K188">
        <v>13.26146323</v>
      </c>
      <c r="L188">
        <v>23.473520570000002</v>
      </c>
    </row>
    <row r="189" spans="1:14" x14ac:dyDescent="0.45">
      <c r="B189">
        <v>18</v>
      </c>
      <c r="C189" t="s">
        <v>0</v>
      </c>
      <c r="D189">
        <v>1</v>
      </c>
      <c r="E189">
        <v>3</v>
      </c>
      <c r="F189">
        <v>2.617</v>
      </c>
      <c r="G189">
        <v>3.0459999999999998</v>
      </c>
      <c r="H189">
        <v>10.922849920000001</v>
      </c>
      <c r="I189">
        <v>2.6880000000000002</v>
      </c>
      <c r="J189">
        <v>3.3010000000000002</v>
      </c>
      <c r="K189">
        <v>12.48828138</v>
      </c>
      <c r="L189">
        <v>23.411131300000001</v>
      </c>
    </row>
    <row r="190" spans="1:14" x14ac:dyDescent="0.45">
      <c r="B190">
        <v>18</v>
      </c>
      <c r="C190" t="s">
        <v>0</v>
      </c>
      <c r="D190">
        <v>1</v>
      </c>
      <c r="E190">
        <v>4</v>
      </c>
      <c r="F190">
        <v>2.5710000000000002</v>
      </c>
      <c r="G190">
        <v>3.0390000000000001</v>
      </c>
      <c r="H190">
        <v>10.51800749</v>
      </c>
      <c r="I190">
        <v>2.7879999999999998</v>
      </c>
      <c r="J190">
        <v>3.2869999999999999</v>
      </c>
      <c r="K190">
        <v>13.37777432</v>
      </c>
      <c r="L190">
        <v>23.895781809999999</v>
      </c>
    </row>
    <row r="191" spans="1:14" x14ac:dyDescent="0.45">
      <c r="B191">
        <v>18</v>
      </c>
      <c r="C191" t="s">
        <v>0</v>
      </c>
      <c r="D191">
        <v>1</v>
      </c>
      <c r="E191">
        <v>5</v>
      </c>
      <c r="F191">
        <v>2.5129999999999999</v>
      </c>
      <c r="G191">
        <v>2.9079999999999999</v>
      </c>
      <c r="H191">
        <v>9.6156357109999995</v>
      </c>
      <c r="I191">
        <v>2.6549999999999998</v>
      </c>
      <c r="J191">
        <v>3.3420000000000001</v>
      </c>
      <c r="K191">
        <v>12.33485699</v>
      </c>
      <c r="L191">
        <v>21.950492700000002</v>
      </c>
      <c r="M191">
        <v>23.326552830000001</v>
      </c>
      <c r="N191">
        <v>23.326552830000001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6800-F2C8-40BA-9DD5-F6FE520404BE}">
  <dimension ref="A1:N191"/>
  <sheetViews>
    <sheetView topLeftCell="G1" workbookViewId="0">
      <selection activeCell="Q12" sqref="Q12"/>
    </sheetView>
  </sheetViews>
  <sheetFormatPr defaultRowHeight="14.25" x14ac:dyDescent="0.45"/>
  <cols>
    <col min="3" max="3" width="14" customWidth="1"/>
    <col min="5" max="5" width="18.59765625" customWidth="1"/>
    <col min="6" max="6" width="14.3984375" customWidth="1"/>
    <col min="7" max="7" width="14.1328125" customWidth="1"/>
    <col min="8" max="8" width="15.86328125" customWidth="1"/>
    <col min="9" max="9" width="17.265625" customWidth="1"/>
    <col min="10" max="10" width="16.3984375" customWidth="1"/>
    <col min="11" max="11" width="18" customWidth="1"/>
    <col min="12" max="12" width="17.73046875" customWidth="1"/>
    <col min="13" max="13" width="19.3984375" customWidth="1"/>
    <col min="14" max="14" width="16.73046875" customWidth="1"/>
  </cols>
  <sheetData>
    <row r="1" spans="1:14" x14ac:dyDescent="0.45">
      <c r="A1" s="2" t="s">
        <v>69</v>
      </c>
      <c r="B1" s="2" t="s">
        <v>68</v>
      </c>
      <c r="C1" s="2" t="s">
        <v>67</v>
      </c>
      <c r="D1" s="2" t="s">
        <v>66</v>
      </c>
      <c r="E1" s="2" t="s">
        <v>65</v>
      </c>
      <c r="F1" s="2" t="s">
        <v>64</v>
      </c>
      <c r="G1" s="2" t="s">
        <v>63</v>
      </c>
      <c r="H1" s="2" t="s">
        <v>62</v>
      </c>
      <c r="I1" s="2" t="s">
        <v>61</v>
      </c>
      <c r="J1" s="2" t="s">
        <v>60</v>
      </c>
      <c r="K1" s="2" t="s">
        <v>59</v>
      </c>
      <c r="L1" s="2" t="s">
        <v>58</v>
      </c>
      <c r="M1" s="2" t="s">
        <v>57</v>
      </c>
      <c r="N1" s="2" t="s">
        <v>56</v>
      </c>
    </row>
    <row r="2" spans="1:14" x14ac:dyDescent="0.45">
      <c r="A2" t="s">
        <v>55</v>
      </c>
      <c r="B2">
        <v>1</v>
      </c>
      <c r="C2" t="s">
        <v>54</v>
      </c>
      <c r="D2">
        <v>1</v>
      </c>
      <c r="E2">
        <v>1</v>
      </c>
      <c r="F2">
        <v>2.3109999999999999</v>
      </c>
      <c r="G2">
        <v>3.266</v>
      </c>
      <c r="H2">
        <f>(PI()*G2*(F2^2))/6</f>
        <v>9.1330259929619899</v>
      </c>
      <c r="I2">
        <v>2.5979999999999999</v>
      </c>
      <c r="J2">
        <v>3.0590000000000002</v>
      </c>
      <c r="K2">
        <f>(PI()*J2*(I2^2))/6</f>
        <v>10.81076414954037</v>
      </c>
      <c r="L2">
        <f>SUM(H2,K2)</f>
        <v>19.943790142502358</v>
      </c>
    </row>
    <row r="3" spans="1:14" x14ac:dyDescent="0.45">
      <c r="B3">
        <v>1</v>
      </c>
      <c r="C3" t="s">
        <v>54</v>
      </c>
      <c r="D3">
        <v>1</v>
      </c>
      <c r="E3">
        <v>2</v>
      </c>
      <c r="F3">
        <v>2.3610000000000002</v>
      </c>
      <c r="G3">
        <v>3.2890000000000001</v>
      </c>
      <c r="H3">
        <f>(PI()*G3*(F3^2))/6</f>
        <v>9.5996294621389122</v>
      </c>
      <c r="I3">
        <v>2.5539999999999998</v>
      </c>
      <c r="J3">
        <v>2.8929999999999998</v>
      </c>
      <c r="K3">
        <f>(PI()*J3*(I3^2))/6</f>
        <v>9.8807256738820897</v>
      </c>
      <c r="L3">
        <f>SUM(H3,K3)</f>
        <v>19.480355136021004</v>
      </c>
    </row>
    <row r="4" spans="1:14" x14ac:dyDescent="0.45">
      <c r="B4">
        <v>1</v>
      </c>
      <c r="C4" t="s">
        <v>54</v>
      </c>
      <c r="D4">
        <v>1</v>
      </c>
      <c r="E4">
        <v>3</v>
      </c>
      <c r="F4">
        <v>2.1469999999999998</v>
      </c>
      <c r="G4">
        <v>3.2829999999999999</v>
      </c>
      <c r="H4">
        <f>(PI()*G4*(F4^2))/6</f>
        <v>7.9238016179941866</v>
      </c>
      <c r="I4">
        <v>2.4489999999999998</v>
      </c>
      <c r="J4">
        <v>3.06</v>
      </c>
      <c r="K4">
        <f>(PI()*J4*(I4^2))/6</f>
        <v>9.6094298127890259</v>
      </c>
      <c r="L4">
        <f>SUM(H4,K4)</f>
        <v>17.533231430783211</v>
      </c>
    </row>
    <row r="5" spans="1:14" x14ac:dyDescent="0.45">
      <c r="B5">
        <v>1</v>
      </c>
      <c r="C5" t="s">
        <v>54</v>
      </c>
      <c r="D5">
        <v>1</v>
      </c>
      <c r="E5">
        <v>4</v>
      </c>
      <c r="F5">
        <v>2.2509999999999999</v>
      </c>
      <c r="G5">
        <v>3.2839999999999998</v>
      </c>
      <c r="H5">
        <f>(PI()*G5*(F5^2))/6</f>
        <v>8.7127000062197872</v>
      </c>
      <c r="I5">
        <v>2.4849999999999999</v>
      </c>
      <c r="J5">
        <v>3.3410000000000002</v>
      </c>
      <c r="K5">
        <f>(PI()*J5*(I5^2))/6</f>
        <v>10.802589772056022</v>
      </c>
      <c r="L5">
        <f>SUM(H5,K5)</f>
        <v>19.515289778275807</v>
      </c>
    </row>
    <row r="6" spans="1:14" x14ac:dyDescent="0.45">
      <c r="B6">
        <v>1</v>
      </c>
      <c r="C6" t="s">
        <v>54</v>
      </c>
      <c r="D6">
        <v>1</v>
      </c>
      <c r="E6">
        <v>5</v>
      </c>
      <c r="F6">
        <v>2.3610000000000002</v>
      </c>
      <c r="G6">
        <v>3.1869999999999998</v>
      </c>
      <c r="H6">
        <f>(PI()*G6*(F6^2))/6</f>
        <v>9.3019212817989381</v>
      </c>
      <c r="I6">
        <v>2.6520000000000001</v>
      </c>
      <c r="J6">
        <v>3.1230000000000002</v>
      </c>
      <c r="K6">
        <f>(PI()*J6*(I6^2))/6</f>
        <v>11.500524460262321</v>
      </c>
      <c r="L6">
        <f>SUM(H6,K6)</f>
        <v>20.802445742061259</v>
      </c>
      <c r="M6">
        <f>AVERAGE(L2,L3,L4,L5,L6)</f>
        <v>19.455022445928726</v>
      </c>
    </row>
    <row r="7" spans="1:14" x14ac:dyDescent="0.45">
      <c r="B7">
        <v>1</v>
      </c>
      <c r="C7" t="s">
        <v>53</v>
      </c>
      <c r="D7">
        <v>2</v>
      </c>
      <c r="E7">
        <v>1</v>
      </c>
      <c r="F7">
        <v>2.4409999999999998</v>
      </c>
      <c r="G7">
        <v>3.7109999999999999</v>
      </c>
      <c r="H7">
        <f>(PI()*G7*(F7^2))/6</f>
        <v>11.577775804211472</v>
      </c>
      <c r="I7">
        <v>2.7909999999999999</v>
      </c>
      <c r="J7">
        <v>2.9119999999999999</v>
      </c>
      <c r="K7">
        <f>(PI()*J7*(I7^2))/6</f>
        <v>11.87707956752068</v>
      </c>
      <c r="L7">
        <f>SUM(H7,K7)</f>
        <v>23.454855371732151</v>
      </c>
    </row>
    <row r="8" spans="1:14" x14ac:dyDescent="0.45">
      <c r="B8">
        <v>1</v>
      </c>
      <c r="C8" t="s">
        <v>53</v>
      </c>
      <c r="D8">
        <v>2</v>
      </c>
      <c r="E8">
        <v>2</v>
      </c>
      <c r="F8">
        <v>2.46</v>
      </c>
      <c r="G8">
        <v>4.0250000000000004</v>
      </c>
      <c r="H8">
        <f>(PI()*G8*(F8^2))/6</f>
        <v>12.753656660402926</v>
      </c>
      <c r="I8">
        <v>2.9620000000000002</v>
      </c>
      <c r="J8">
        <v>3.0270000000000001</v>
      </c>
      <c r="K8">
        <f>(PI()*J8*(I8^2))/6</f>
        <v>13.905325251017594</v>
      </c>
      <c r="L8">
        <f>SUM(H8,K8)</f>
        <v>26.658981911420518</v>
      </c>
    </row>
    <row r="9" spans="1:14" x14ac:dyDescent="0.45">
      <c r="B9">
        <v>1</v>
      </c>
      <c r="C9" t="s">
        <v>53</v>
      </c>
      <c r="D9">
        <v>2</v>
      </c>
      <c r="E9">
        <v>3</v>
      </c>
      <c r="F9">
        <v>2.4129999999999998</v>
      </c>
      <c r="G9">
        <v>3.43</v>
      </c>
      <c r="H9">
        <f>(PI()*G9*(F9^2))/6</f>
        <v>10.457006697381576</v>
      </c>
      <c r="I9">
        <v>3.1080000000000001</v>
      </c>
      <c r="J9">
        <v>3.177</v>
      </c>
      <c r="K9">
        <f>(PI()*J9*(I9^2))/6</f>
        <v>16.068593248300001</v>
      </c>
      <c r="L9">
        <f>SUM(H9,K9)</f>
        <v>26.525599945681577</v>
      </c>
    </row>
    <row r="10" spans="1:14" x14ac:dyDescent="0.45">
      <c r="B10">
        <v>1</v>
      </c>
      <c r="C10" t="s">
        <v>53</v>
      </c>
      <c r="D10">
        <v>2</v>
      </c>
      <c r="E10">
        <v>4</v>
      </c>
      <c r="F10">
        <v>2.544</v>
      </c>
      <c r="G10">
        <v>3.5030000000000001</v>
      </c>
      <c r="H10">
        <f>(PI()*G10*(F10^2))/6</f>
        <v>11.870608272022984</v>
      </c>
      <c r="I10">
        <v>2.9809999999999999</v>
      </c>
      <c r="J10">
        <v>3.2989999999999999</v>
      </c>
      <c r="K10">
        <f>(PI()*J10*(I10^2))/6</f>
        <v>15.349876651371639</v>
      </c>
      <c r="L10">
        <f>SUM(H10,K10)</f>
        <v>27.220484923394622</v>
      </c>
    </row>
    <row r="11" spans="1:14" x14ac:dyDescent="0.45">
      <c r="B11">
        <v>1</v>
      </c>
      <c r="C11" t="s">
        <v>53</v>
      </c>
      <c r="D11">
        <v>2</v>
      </c>
      <c r="E11">
        <v>5</v>
      </c>
      <c r="F11">
        <v>2.5019999999999998</v>
      </c>
      <c r="G11">
        <v>3.3530000000000002</v>
      </c>
      <c r="H11">
        <f>(PI()*G11*(F11^2))/6</f>
        <v>10.990230130584438</v>
      </c>
      <c r="I11">
        <v>2.87</v>
      </c>
      <c r="J11">
        <v>3.0670000000000002</v>
      </c>
      <c r="K11">
        <f>(PI()*J11*(I11^2))/6</f>
        <v>13.227451924743503</v>
      </c>
      <c r="L11">
        <f>SUM(H11,K11)</f>
        <v>24.217682055327941</v>
      </c>
      <c r="M11">
        <f>AVERAGE(L7,L8,L9,L10,L11)</f>
        <v>25.615520841511362</v>
      </c>
      <c r="N11">
        <f>AVERAGE(M6,M11)</f>
        <v>22.535271643720044</v>
      </c>
    </row>
    <row r="12" spans="1:14" x14ac:dyDescent="0.45">
      <c r="A12" t="s">
        <v>52</v>
      </c>
      <c r="B12">
        <v>2</v>
      </c>
      <c r="C12" t="s">
        <v>51</v>
      </c>
      <c r="D12">
        <v>1</v>
      </c>
      <c r="E12">
        <v>1</v>
      </c>
      <c r="F12">
        <v>3.0939999999999999</v>
      </c>
      <c r="G12">
        <v>3.7639999999999998</v>
      </c>
      <c r="H12">
        <f>(PI()*G12*(F12^2))/6</f>
        <v>18.866392085182884</v>
      </c>
      <c r="I12">
        <v>3.1890000000000001</v>
      </c>
      <c r="J12">
        <v>3.9319999999999999</v>
      </c>
      <c r="K12">
        <f>(PI()*J12*(I12^2))/6</f>
        <v>20.937323819568441</v>
      </c>
      <c r="L12">
        <f>SUM(H12,K12)</f>
        <v>39.803715904751328</v>
      </c>
    </row>
    <row r="13" spans="1:14" x14ac:dyDescent="0.45">
      <c r="B13">
        <v>2</v>
      </c>
      <c r="C13" t="s">
        <v>51</v>
      </c>
      <c r="D13">
        <v>1</v>
      </c>
      <c r="E13">
        <v>2</v>
      </c>
      <c r="F13">
        <v>3.0939999999999999</v>
      </c>
      <c r="G13">
        <v>3.7429999999999999</v>
      </c>
      <c r="H13">
        <f>(PI()*G13*(F13^2))/6</f>
        <v>18.761133255802214</v>
      </c>
      <c r="I13">
        <v>3.23</v>
      </c>
      <c r="J13">
        <v>3.8879999999999999</v>
      </c>
      <c r="K13">
        <f>(PI()*J13*(I13^2))/6</f>
        <v>21.238797453172747</v>
      </c>
      <c r="L13">
        <f>SUM(H13,K13)</f>
        <v>39.999930708974958</v>
      </c>
    </row>
    <row r="14" spans="1:14" x14ac:dyDescent="0.45">
      <c r="B14">
        <v>2</v>
      </c>
      <c r="C14" t="s">
        <v>51</v>
      </c>
      <c r="D14">
        <v>1</v>
      </c>
      <c r="E14">
        <v>3</v>
      </c>
      <c r="F14">
        <v>3.1389999999999998</v>
      </c>
      <c r="G14">
        <v>3.79</v>
      </c>
      <c r="H14">
        <f>(PI()*G14*(F14^2))/6</f>
        <v>19.553318014360851</v>
      </c>
      <c r="I14">
        <v>3.1539999999999999</v>
      </c>
      <c r="J14">
        <v>3.9140000000000001</v>
      </c>
      <c r="K14">
        <f>(PI()*J14*(I14^2))/6</f>
        <v>20.386507045484862</v>
      </c>
      <c r="L14">
        <f>SUM(H14,K14)</f>
        <v>39.939825059845717</v>
      </c>
    </row>
    <row r="15" spans="1:14" x14ac:dyDescent="0.45">
      <c r="B15">
        <v>2</v>
      </c>
      <c r="C15" t="s">
        <v>51</v>
      </c>
      <c r="D15">
        <v>1</v>
      </c>
      <c r="E15">
        <v>4</v>
      </c>
      <c r="F15">
        <v>3.1850000000000001</v>
      </c>
      <c r="G15">
        <v>3.83</v>
      </c>
      <c r="H15">
        <f>(PI()*G15*(F15^2))/6</f>
        <v>20.343059513377693</v>
      </c>
      <c r="I15">
        <v>3.1560000000000001</v>
      </c>
      <c r="J15">
        <v>4.0640000000000001</v>
      </c>
      <c r="K15">
        <f>(PI()*J15*(I15^2))/6</f>
        <v>21.194652999576082</v>
      </c>
      <c r="L15">
        <f>SUM(H15,K15)</f>
        <v>41.537712512953775</v>
      </c>
    </row>
    <row r="16" spans="1:14" x14ac:dyDescent="0.45">
      <c r="B16">
        <v>2</v>
      </c>
      <c r="C16" t="s">
        <v>51</v>
      </c>
      <c r="D16">
        <v>1</v>
      </c>
      <c r="E16">
        <v>5</v>
      </c>
      <c r="F16">
        <v>3.0579999999999998</v>
      </c>
      <c r="G16">
        <v>3.73</v>
      </c>
      <c r="H16">
        <f>(PI()*G16*(F16^2))/6</f>
        <v>18.263433022341054</v>
      </c>
      <c r="I16">
        <v>3.1389999999999998</v>
      </c>
      <c r="J16">
        <v>3.895</v>
      </c>
      <c r="K16">
        <f>(PI()*J16*(I16^2))/6</f>
        <v>20.095032629534433</v>
      </c>
      <c r="L16">
        <f>SUM(H16,K16)</f>
        <v>38.358465651875491</v>
      </c>
      <c r="M16">
        <f>AVERAGE(L12,L13,L14,L15,L16)</f>
        <v>39.927929967680249</v>
      </c>
    </row>
    <row r="17" spans="1:14" x14ac:dyDescent="0.45">
      <c r="B17">
        <v>2</v>
      </c>
      <c r="C17" t="s">
        <v>50</v>
      </c>
      <c r="D17">
        <v>2</v>
      </c>
      <c r="E17">
        <v>1</v>
      </c>
      <c r="F17">
        <v>2.8650000000000002</v>
      </c>
      <c r="G17">
        <v>3.6190000000000002</v>
      </c>
      <c r="H17">
        <f>(PI()*G17*(F17^2))/6</f>
        <v>15.55379813004412</v>
      </c>
      <c r="I17">
        <v>2.9449999999999998</v>
      </c>
      <c r="J17">
        <v>3.9569999999999999</v>
      </c>
      <c r="K17">
        <f>(PI()*J17*(I17^2))/6</f>
        <v>17.969470116292204</v>
      </c>
      <c r="L17">
        <f>SUM(H17,K17)</f>
        <v>33.523268246336322</v>
      </c>
    </row>
    <row r="18" spans="1:14" x14ac:dyDescent="0.45">
      <c r="B18">
        <v>2</v>
      </c>
      <c r="C18" t="s">
        <v>50</v>
      </c>
      <c r="D18">
        <v>2</v>
      </c>
      <c r="E18">
        <v>2</v>
      </c>
      <c r="F18">
        <v>2.8940000000000001</v>
      </c>
      <c r="G18">
        <v>3.6709999999999998</v>
      </c>
      <c r="H18">
        <f>(PI()*G18*(F18^2))/6</f>
        <v>16.098301629169679</v>
      </c>
      <c r="I18">
        <v>3.0720000000000001</v>
      </c>
      <c r="J18">
        <v>3.9969999999999999</v>
      </c>
      <c r="K18">
        <f>(PI()*J18*(I18^2))/6</f>
        <v>19.750368056020935</v>
      </c>
      <c r="L18">
        <f>SUM(H18,K18)</f>
        <v>35.848669685190615</v>
      </c>
    </row>
    <row r="19" spans="1:14" x14ac:dyDescent="0.45">
      <c r="B19">
        <v>2</v>
      </c>
      <c r="C19" t="s">
        <v>50</v>
      </c>
      <c r="D19">
        <v>2</v>
      </c>
      <c r="E19">
        <v>3</v>
      </c>
      <c r="F19">
        <v>2.9249999999999998</v>
      </c>
      <c r="G19">
        <v>3.448</v>
      </c>
      <c r="H19">
        <f>(PI()*G19*(F19^2))/6</f>
        <v>15.446056542400816</v>
      </c>
      <c r="I19">
        <v>3.11</v>
      </c>
      <c r="J19">
        <v>4.1879999999999997</v>
      </c>
      <c r="K19">
        <f>(PI()*J19*(I19^2))/6</f>
        <v>21.20928721674051</v>
      </c>
      <c r="L19">
        <f>SUM(H19,K19)</f>
        <v>36.655343759141324</v>
      </c>
    </row>
    <row r="20" spans="1:14" x14ac:dyDescent="0.45">
      <c r="B20">
        <v>2</v>
      </c>
      <c r="C20" t="s">
        <v>50</v>
      </c>
      <c r="D20">
        <v>2</v>
      </c>
      <c r="E20">
        <v>4</v>
      </c>
      <c r="F20">
        <v>3.0609999999999999</v>
      </c>
      <c r="G20">
        <v>3.67</v>
      </c>
      <c r="H20">
        <f>(PI()*G20*(F20^2))/6</f>
        <v>18.004926206902443</v>
      </c>
      <c r="I20">
        <v>2.9980000000000002</v>
      </c>
      <c r="J20">
        <v>4.0590000000000002</v>
      </c>
      <c r="K20">
        <f>(PI()*J20*(I20^2))/6</f>
        <v>19.10209192336934</v>
      </c>
      <c r="L20">
        <f>SUM(H20,K20)</f>
        <v>37.107018130271783</v>
      </c>
    </row>
    <row r="21" spans="1:14" x14ac:dyDescent="0.45">
      <c r="B21">
        <v>2</v>
      </c>
      <c r="C21" t="s">
        <v>50</v>
      </c>
      <c r="D21">
        <v>2</v>
      </c>
      <c r="E21">
        <v>5</v>
      </c>
      <c r="F21">
        <v>3.0089999999999999</v>
      </c>
      <c r="G21">
        <v>3.6269999999999998</v>
      </c>
      <c r="H21">
        <f>(PI()*G21*(F21^2))/6</f>
        <v>17.194539667359887</v>
      </c>
      <c r="I21">
        <v>2.9990000000000001</v>
      </c>
      <c r="J21">
        <v>3.94</v>
      </c>
      <c r="K21">
        <f>(PI()*J21*(I21^2))/6</f>
        <v>18.554436770639711</v>
      </c>
      <c r="L21">
        <f>SUM(H21,K21)</f>
        <v>35.748976437999602</v>
      </c>
      <c r="M21">
        <f>AVERAGE(L17,L18,L19,L20,L21)</f>
        <v>35.776655251787929</v>
      </c>
    </row>
    <row r="22" spans="1:14" x14ac:dyDescent="0.45">
      <c r="B22">
        <v>2</v>
      </c>
      <c r="C22" t="s">
        <v>49</v>
      </c>
      <c r="D22">
        <v>3</v>
      </c>
      <c r="E22">
        <v>1</v>
      </c>
      <c r="F22">
        <v>2.698</v>
      </c>
      <c r="G22">
        <v>3.4159999999999999</v>
      </c>
      <c r="H22">
        <f>(PI()*G22*(F22^2))/6</f>
        <v>13.019681942710498</v>
      </c>
      <c r="I22">
        <v>3.44</v>
      </c>
      <c r="J22">
        <v>3.762</v>
      </c>
      <c r="K22">
        <f>(PI()*J22*(I22^2))/6</f>
        <v>23.309571967601148</v>
      </c>
      <c r="L22">
        <f>SUM(H22,K22)</f>
        <v>36.32925391031165</v>
      </c>
    </row>
    <row r="23" spans="1:14" x14ac:dyDescent="0.45">
      <c r="B23">
        <v>2</v>
      </c>
      <c r="C23" t="s">
        <v>49</v>
      </c>
      <c r="D23">
        <v>3</v>
      </c>
      <c r="E23">
        <v>2</v>
      </c>
      <c r="F23">
        <v>2.7970000000000002</v>
      </c>
      <c r="G23">
        <v>3.6419999999999999</v>
      </c>
      <c r="H23">
        <f>(PI()*G23*(F23^2))/6</f>
        <v>14.918442904591814</v>
      </c>
      <c r="I23">
        <v>3.516</v>
      </c>
      <c r="J23">
        <v>3.903</v>
      </c>
      <c r="K23">
        <f>(PI()*J23*(I23^2))/6</f>
        <v>25.263580796723318</v>
      </c>
      <c r="L23">
        <f>SUM(H23,K23)</f>
        <v>40.182023701315131</v>
      </c>
    </row>
    <row r="24" spans="1:14" x14ac:dyDescent="0.45">
      <c r="B24">
        <v>2</v>
      </c>
      <c r="C24" t="s">
        <v>49</v>
      </c>
      <c r="D24">
        <v>3</v>
      </c>
      <c r="E24">
        <v>3</v>
      </c>
      <c r="F24">
        <v>2.6539999999999999</v>
      </c>
      <c r="G24">
        <v>3.5659999999999998</v>
      </c>
      <c r="H24">
        <f>(PI()*G24*(F24^2))/6</f>
        <v>13.151697107252815</v>
      </c>
      <c r="I24">
        <v>3.4790000000000001</v>
      </c>
      <c r="J24">
        <v>3.746</v>
      </c>
      <c r="K24">
        <f>(PI()*J24*(I24^2))/6</f>
        <v>23.739701442920932</v>
      </c>
      <c r="L24">
        <f>SUM(H24,K24)</f>
        <v>36.891398550173747</v>
      </c>
    </row>
    <row r="25" spans="1:14" x14ac:dyDescent="0.45">
      <c r="B25">
        <v>2</v>
      </c>
      <c r="C25" t="s">
        <v>49</v>
      </c>
      <c r="D25">
        <v>3</v>
      </c>
      <c r="E25">
        <v>4</v>
      </c>
      <c r="F25">
        <v>2.831</v>
      </c>
      <c r="G25">
        <v>3.7509999999999999</v>
      </c>
      <c r="H25">
        <f>(PI()*G25*(F25^2))/6</f>
        <v>15.7407501389186</v>
      </c>
      <c r="I25">
        <v>3.59</v>
      </c>
      <c r="J25">
        <v>3.9780000000000002</v>
      </c>
      <c r="K25">
        <f>(PI()*J25*(I25^2))/6</f>
        <v>26.844313264798398</v>
      </c>
      <c r="L25">
        <f>SUM(H25,K25)</f>
        <v>42.585063403717001</v>
      </c>
    </row>
    <row r="26" spans="1:14" x14ac:dyDescent="0.45">
      <c r="B26">
        <v>2</v>
      </c>
      <c r="C26" t="s">
        <v>49</v>
      </c>
      <c r="D26">
        <v>3</v>
      </c>
      <c r="E26">
        <v>5</v>
      </c>
      <c r="F26">
        <v>2.74</v>
      </c>
      <c r="G26">
        <v>3.891</v>
      </c>
      <c r="H26">
        <f>(PI()*G26*(F26^2))/6</f>
        <v>15.295404922449841</v>
      </c>
      <c r="I26">
        <v>3.4079999999999999</v>
      </c>
      <c r="J26">
        <v>3.8580000000000001</v>
      </c>
      <c r="K26">
        <f>(PI()*J26*(I26^2))/6</f>
        <v>23.461729202114551</v>
      </c>
      <c r="L26">
        <f>SUM(H26,K26)</f>
        <v>38.757134124564388</v>
      </c>
      <c r="M26">
        <f>AVERAGE(L22,L23,L24,L25,L26)</f>
        <v>38.948974738016389</v>
      </c>
      <c r="N26">
        <f>AVERAGE(M16,M21,M26)</f>
        <v>38.217853319161527</v>
      </c>
    </row>
    <row r="27" spans="1:14" x14ac:dyDescent="0.45">
      <c r="A27" t="s">
        <v>48</v>
      </c>
      <c r="B27">
        <v>3</v>
      </c>
      <c r="C27" t="s">
        <v>47</v>
      </c>
      <c r="D27">
        <v>1</v>
      </c>
      <c r="E27">
        <v>1</v>
      </c>
      <c r="F27">
        <v>2.5230000000000001</v>
      </c>
      <c r="G27">
        <v>3.1659999999999999</v>
      </c>
      <c r="H27">
        <f>(PI()*G27*(F27^2))/6</f>
        <v>10.552224780918678</v>
      </c>
      <c r="I27">
        <v>2.5310000000000001</v>
      </c>
      <c r="J27">
        <v>3.0819999999999999</v>
      </c>
      <c r="K27">
        <f>(PI()*J27*(I27^2))/6</f>
        <v>10.33750058195406</v>
      </c>
      <c r="L27">
        <f>SUM(H27,K27)</f>
        <v>20.889725362872738</v>
      </c>
    </row>
    <row r="28" spans="1:14" x14ac:dyDescent="0.45">
      <c r="B28">
        <v>3</v>
      </c>
      <c r="C28" t="s">
        <v>47</v>
      </c>
      <c r="D28">
        <v>1</v>
      </c>
      <c r="E28">
        <v>2</v>
      </c>
      <c r="F28">
        <v>2.387</v>
      </c>
      <c r="G28">
        <v>3.1139999999999999</v>
      </c>
      <c r="H28">
        <f>(PI()*G28*(F28^2))/6</f>
        <v>9.2901359315386127</v>
      </c>
      <c r="I28">
        <v>2.556</v>
      </c>
      <c r="J28">
        <v>3.0350000000000001</v>
      </c>
      <c r="K28">
        <f>(PI()*J28*(I28^2))/6</f>
        <v>10.381952001616105</v>
      </c>
      <c r="L28">
        <f>SUM(H28,K28)</f>
        <v>19.672087933154717</v>
      </c>
    </row>
    <row r="29" spans="1:14" x14ac:dyDescent="0.45">
      <c r="B29">
        <v>3</v>
      </c>
      <c r="C29" t="s">
        <v>47</v>
      </c>
      <c r="D29">
        <v>1</v>
      </c>
      <c r="E29">
        <v>3</v>
      </c>
      <c r="F29">
        <v>2.3730000000000002</v>
      </c>
      <c r="G29">
        <v>3.1309999999999998</v>
      </c>
      <c r="H29">
        <f>(PI()*G29*(F29^2))/6</f>
        <v>9.2316039936105465</v>
      </c>
      <c r="I29">
        <v>2.5129999999999999</v>
      </c>
      <c r="J29">
        <v>3.0390000000000001</v>
      </c>
      <c r="K29">
        <f>(PI()*J29*(I29^2))/6</f>
        <v>10.048802243776757</v>
      </c>
      <c r="L29">
        <f>SUM(H29,K29)</f>
        <v>19.280406237387304</v>
      </c>
    </row>
    <row r="30" spans="1:14" x14ac:dyDescent="0.45">
      <c r="B30">
        <v>3</v>
      </c>
      <c r="C30" t="s">
        <v>47</v>
      </c>
      <c r="D30">
        <v>1</v>
      </c>
      <c r="E30">
        <v>4</v>
      </c>
      <c r="F30">
        <v>2.3820000000000001</v>
      </c>
      <c r="G30">
        <v>3.1709999999999998</v>
      </c>
      <c r="H30">
        <f>(PI()*G30*(F30^2))/6</f>
        <v>9.4205959794430694</v>
      </c>
      <c r="I30">
        <v>2.4319999999999999</v>
      </c>
      <c r="J30">
        <v>3.13</v>
      </c>
      <c r="K30">
        <f>(PI()*J30*(I30^2))/6</f>
        <v>9.6932653385610976</v>
      </c>
      <c r="L30">
        <f>SUM(H30,K30)</f>
        <v>19.113861318004169</v>
      </c>
    </row>
    <row r="31" spans="1:14" x14ac:dyDescent="0.45">
      <c r="B31">
        <v>3</v>
      </c>
      <c r="C31" t="s">
        <v>47</v>
      </c>
      <c r="D31">
        <v>1</v>
      </c>
      <c r="E31">
        <v>5</v>
      </c>
      <c r="F31">
        <v>2.4350000000000001</v>
      </c>
      <c r="G31">
        <v>3.07</v>
      </c>
      <c r="H31">
        <f>(PI()*G31*(F31^2))/6</f>
        <v>9.5309222972577476</v>
      </c>
      <c r="I31">
        <v>2.444</v>
      </c>
      <c r="J31">
        <v>3.032</v>
      </c>
      <c r="K31">
        <f>(PI()*J31*(I31^2))/6</f>
        <v>9.4826609425209885</v>
      </c>
      <c r="L31">
        <f>SUM(H31,K31)</f>
        <v>19.013583239778736</v>
      </c>
      <c r="M31">
        <f>AVERAGE(L27,L28,L29,L30,L31)</f>
        <v>19.593932818239534</v>
      </c>
    </row>
    <row r="32" spans="1:14" x14ac:dyDescent="0.45">
      <c r="B32">
        <v>3</v>
      </c>
      <c r="C32" t="s">
        <v>46</v>
      </c>
      <c r="D32">
        <v>2</v>
      </c>
      <c r="E32">
        <v>1</v>
      </c>
      <c r="F32">
        <v>2.3450000000000002</v>
      </c>
      <c r="G32">
        <v>3.149</v>
      </c>
      <c r="H32">
        <f>(PI()*G32*(F32^2))/6</f>
        <v>9.0668614017439868</v>
      </c>
      <c r="I32">
        <v>2.4430000000000001</v>
      </c>
      <c r="J32">
        <v>3.2690000000000001</v>
      </c>
      <c r="K32">
        <f>(PI()*J32*(I32^2))/6</f>
        <v>10.215519963322208</v>
      </c>
      <c r="L32">
        <f>SUM(H32,K32)</f>
        <v>19.282381365066193</v>
      </c>
    </row>
    <row r="33" spans="1:14" x14ac:dyDescent="0.45">
      <c r="B33">
        <v>3</v>
      </c>
      <c r="C33" t="s">
        <v>46</v>
      </c>
      <c r="D33">
        <v>2</v>
      </c>
      <c r="E33">
        <v>2</v>
      </c>
      <c r="F33">
        <v>2.5270000000000001</v>
      </c>
      <c r="G33">
        <v>3.1709999999999998</v>
      </c>
      <c r="H33">
        <f>(PI()*G33*(F33^2))/6</f>
        <v>10.602428397562784</v>
      </c>
      <c r="I33">
        <v>2.391</v>
      </c>
      <c r="J33">
        <v>3.222</v>
      </c>
      <c r="K33">
        <f>(PI()*J33*(I33^2))/6</f>
        <v>9.6445797955122767</v>
      </c>
      <c r="L33">
        <f>SUM(H33,K33)</f>
        <v>20.247008193075061</v>
      </c>
    </row>
    <row r="34" spans="1:14" x14ac:dyDescent="0.45">
      <c r="B34">
        <v>3</v>
      </c>
      <c r="C34" t="s">
        <v>46</v>
      </c>
      <c r="D34">
        <v>2</v>
      </c>
      <c r="E34">
        <v>3</v>
      </c>
      <c r="F34">
        <v>2.452</v>
      </c>
      <c r="G34">
        <v>3.2309999999999999</v>
      </c>
      <c r="H34">
        <f>(PI()*G34*(F34^2))/6</f>
        <v>10.171301126759881</v>
      </c>
      <c r="I34">
        <v>2.41</v>
      </c>
      <c r="J34">
        <v>3.2309999999999999</v>
      </c>
      <c r="K34">
        <f>(PI()*J34*(I34^2))/6</f>
        <v>9.8258394908730615</v>
      </c>
      <c r="L34">
        <f>SUM(H34,K34)</f>
        <v>19.997140617632944</v>
      </c>
    </row>
    <row r="35" spans="1:14" x14ac:dyDescent="0.45">
      <c r="B35">
        <v>3</v>
      </c>
      <c r="C35" t="s">
        <v>46</v>
      </c>
      <c r="D35">
        <v>2</v>
      </c>
      <c r="E35">
        <v>4</v>
      </c>
      <c r="F35">
        <v>2.3940000000000001</v>
      </c>
      <c r="G35">
        <v>3.2010000000000001</v>
      </c>
      <c r="H35">
        <f>(PI()*G35*(F35^2))/6</f>
        <v>9.60577895539992</v>
      </c>
      <c r="I35">
        <v>2.3420000000000001</v>
      </c>
      <c r="J35">
        <v>3.258</v>
      </c>
      <c r="K35">
        <f>(PI()*J35*(I35^2))/6</f>
        <v>9.356716775929236</v>
      </c>
      <c r="L35">
        <f>SUM(H35,K35)</f>
        <v>18.962495731329156</v>
      </c>
    </row>
    <row r="36" spans="1:14" x14ac:dyDescent="0.45">
      <c r="B36">
        <v>3</v>
      </c>
      <c r="C36" t="s">
        <v>46</v>
      </c>
      <c r="D36">
        <v>2</v>
      </c>
      <c r="E36">
        <v>5</v>
      </c>
      <c r="F36">
        <v>2.4350000000000001</v>
      </c>
      <c r="G36">
        <v>3.1059999999999999</v>
      </c>
      <c r="H36">
        <f>(PI()*G36*(F36^2))/6</f>
        <v>9.6426855554666329</v>
      </c>
      <c r="I36">
        <v>2.3090000000000002</v>
      </c>
      <c r="J36">
        <v>3.1739999999999999</v>
      </c>
      <c r="K36">
        <f>(PI()*J36*(I36^2))/6</f>
        <v>8.8604016759050364</v>
      </c>
      <c r="L36">
        <f>SUM(H36,K36)</f>
        <v>18.503087231371669</v>
      </c>
      <c r="M36">
        <f>AVERAGE(L32,L33,L34,L35,L36)</f>
        <v>19.398422627695005</v>
      </c>
    </row>
    <row r="37" spans="1:14" x14ac:dyDescent="0.45">
      <c r="B37">
        <v>3</v>
      </c>
      <c r="C37" t="s">
        <v>45</v>
      </c>
      <c r="D37">
        <v>3</v>
      </c>
      <c r="E37">
        <v>1</v>
      </c>
      <c r="F37">
        <v>2.488</v>
      </c>
      <c r="G37">
        <v>3.387</v>
      </c>
      <c r="H37">
        <f>(PI()*G37*(F37^2))/6</f>
        <v>10.97778121155303</v>
      </c>
      <c r="I37">
        <v>2.6240000000000001</v>
      </c>
      <c r="J37">
        <v>3.1659999999999999</v>
      </c>
      <c r="K37">
        <f>(PI()*J37*(I37^2))/6</f>
        <v>11.413982286961968</v>
      </c>
      <c r="L37">
        <f>SUM(H37,K37)</f>
        <v>22.391763498514997</v>
      </c>
    </row>
    <row r="38" spans="1:14" x14ac:dyDescent="0.45">
      <c r="B38">
        <v>3</v>
      </c>
      <c r="C38" t="s">
        <v>45</v>
      </c>
      <c r="D38">
        <v>3</v>
      </c>
      <c r="E38">
        <v>2</v>
      </c>
      <c r="F38">
        <v>2.6040000000000001</v>
      </c>
      <c r="G38">
        <v>3.4409999999999998</v>
      </c>
      <c r="H38">
        <f>(PI()*G38*(F38^2))/6</f>
        <v>12.217019152696457</v>
      </c>
      <c r="I38">
        <v>2.597</v>
      </c>
      <c r="J38">
        <v>3.33</v>
      </c>
      <c r="K38">
        <f>(PI()*J38*(I38^2))/6</f>
        <v>11.759443100798711</v>
      </c>
      <c r="L38">
        <f>SUM(H38,K38)</f>
        <v>23.976462253495168</v>
      </c>
    </row>
    <row r="39" spans="1:14" x14ac:dyDescent="0.45">
      <c r="B39">
        <v>3</v>
      </c>
      <c r="C39" t="s">
        <v>45</v>
      </c>
      <c r="D39">
        <v>3</v>
      </c>
      <c r="E39">
        <v>3</v>
      </c>
      <c r="F39">
        <v>2.512</v>
      </c>
      <c r="G39">
        <v>3.347</v>
      </c>
      <c r="H39">
        <f>(PI()*G39*(F39^2))/6</f>
        <v>11.058433351017243</v>
      </c>
      <c r="I39">
        <v>2.5579999999999998</v>
      </c>
      <c r="J39">
        <v>3.339</v>
      </c>
      <c r="K39">
        <f>(PI()*J39*(I39^2))/6</f>
        <v>11.439739147459221</v>
      </c>
      <c r="L39">
        <f>SUM(H39,K39)</f>
        <v>22.498172498476464</v>
      </c>
    </row>
    <row r="40" spans="1:14" x14ac:dyDescent="0.45">
      <c r="B40">
        <v>3</v>
      </c>
      <c r="C40" t="s">
        <v>45</v>
      </c>
      <c r="D40">
        <v>3</v>
      </c>
      <c r="E40">
        <v>4</v>
      </c>
      <c r="F40">
        <v>2.57</v>
      </c>
      <c r="G40">
        <v>3.427</v>
      </c>
      <c r="H40">
        <f>(PI()*G40*(F40^2))/6</f>
        <v>11.851654253956921</v>
      </c>
      <c r="I40">
        <v>2.472</v>
      </c>
      <c r="J40">
        <v>3.2850000000000001</v>
      </c>
      <c r="K40">
        <f>(PI()*J40*(I40^2))/6</f>
        <v>10.510682781835543</v>
      </c>
      <c r="L40">
        <f>SUM(H40,K40)</f>
        <v>22.362337035792464</v>
      </c>
    </row>
    <row r="41" spans="1:14" x14ac:dyDescent="0.45">
      <c r="B41">
        <v>3</v>
      </c>
      <c r="C41" t="s">
        <v>45</v>
      </c>
      <c r="D41">
        <v>3</v>
      </c>
      <c r="E41">
        <v>5</v>
      </c>
      <c r="F41">
        <v>2.4260000000000002</v>
      </c>
      <c r="G41">
        <v>3.427</v>
      </c>
      <c r="H41">
        <f>(PI()*G41*(F41^2))/6</f>
        <v>10.560739249944946</v>
      </c>
      <c r="I41">
        <v>2.5680000000000001</v>
      </c>
      <c r="J41">
        <v>3.24</v>
      </c>
      <c r="K41">
        <f>(PI()*J41*(I41^2))/6</f>
        <v>11.187516048256947</v>
      </c>
      <c r="L41">
        <f>SUM(H41,K41)</f>
        <v>21.748255298201894</v>
      </c>
      <c r="M41">
        <f>AVERAGE(L37,L38,L39,L40,L41)</f>
        <v>22.595398116896199</v>
      </c>
      <c r="N41">
        <f>AVERAGE(M31,M36,M41)</f>
        <v>20.529251187610246</v>
      </c>
    </row>
    <row r="42" spans="1:14" x14ac:dyDescent="0.45">
      <c r="A42" t="s">
        <v>44</v>
      </c>
      <c r="B42">
        <v>4</v>
      </c>
      <c r="C42" t="s">
        <v>43</v>
      </c>
      <c r="D42">
        <v>1</v>
      </c>
      <c r="E42">
        <v>1</v>
      </c>
      <c r="F42">
        <v>3.4340000000000002</v>
      </c>
      <c r="G42">
        <v>3.903</v>
      </c>
      <c r="H42">
        <f>(PI()*G42*(F42^2))/6</f>
        <v>24.098929725264146</v>
      </c>
      <c r="I42">
        <v>3.2759999999999998</v>
      </c>
      <c r="J42">
        <v>4.2030000000000003</v>
      </c>
      <c r="K42">
        <f>(PI()*J42*(I42^2))/6</f>
        <v>23.6181457576822</v>
      </c>
      <c r="L42">
        <f>SUM(H42,K42)</f>
        <v>47.717075482946342</v>
      </c>
    </row>
    <row r="43" spans="1:14" x14ac:dyDescent="0.45">
      <c r="B43">
        <v>4</v>
      </c>
      <c r="C43" t="s">
        <v>43</v>
      </c>
      <c r="D43">
        <v>1</v>
      </c>
      <c r="E43">
        <v>2</v>
      </c>
      <c r="F43">
        <v>3.6019999999999999</v>
      </c>
      <c r="G43">
        <v>4.0419999999999998</v>
      </c>
      <c r="H43">
        <f>(PI()*G43*(F43^2))/6</f>
        <v>27.458850240108422</v>
      </c>
      <c r="I43">
        <v>3.29</v>
      </c>
      <c r="J43">
        <v>4.1449999999999996</v>
      </c>
      <c r="K43">
        <f>(PI()*J43*(I43^2))/6</f>
        <v>23.491727426322445</v>
      </c>
      <c r="L43">
        <f>SUM(H43,K43)</f>
        <v>50.950577666430867</v>
      </c>
    </row>
    <row r="44" spans="1:14" x14ac:dyDescent="0.45">
      <c r="B44">
        <v>4</v>
      </c>
      <c r="C44" t="s">
        <v>43</v>
      </c>
      <c r="D44">
        <v>1</v>
      </c>
      <c r="E44">
        <v>3</v>
      </c>
      <c r="F44">
        <v>3.5390000000000001</v>
      </c>
      <c r="G44">
        <v>4.1840000000000002</v>
      </c>
      <c r="H44">
        <f>(PI()*G44*(F44^2))/6</f>
        <v>27.437935032562887</v>
      </c>
      <c r="I44">
        <v>3.415</v>
      </c>
      <c r="J44">
        <v>4.2240000000000002</v>
      </c>
      <c r="K44">
        <f>(PI()*J44*(I44^2))/6</f>
        <v>25.793124110695903</v>
      </c>
      <c r="L44">
        <f>SUM(H44,K44)</f>
        <v>53.23105914325879</v>
      </c>
    </row>
    <row r="45" spans="1:14" x14ac:dyDescent="0.45">
      <c r="B45">
        <v>4</v>
      </c>
      <c r="C45" t="s">
        <v>43</v>
      </c>
      <c r="D45">
        <v>1</v>
      </c>
      <c r="E45">
        <v>4</v>
      </c>
      <c r="F45">
        <v>3.3159999999999998</v>
      </c>
      <c r="G45">
        <v>3.778</v>
      </c>
      <c r="H45">
        <f>(PI()*G45*(F45^2))/6</f>
        <v>21.751520437128175</v>
      </c>
      <c r="I45">
        <v>3.4849999999999999</v>
      </c>
      <c r="J45">
        <v>4.024</v>
      </c>
      <c r="K45">
        <f>(PI()*J45*(I45^2))/6</f>
        <v>25.589521156008178</v>
      </c>
      <c r="L45">
        <f>SUM(H45,K45)</f>
        <v>47.341041593136353</v>
      </c>
    </row>
    <row r="46" spans="1:14" x14ac:dyDescent="0.45">
      <c r="B46">
        <v>4</v>
      </c>
      <c r="C46" t="s">
        <v>43</v>
      </c>
      <c r="D46">
        <v>1</v>
      </c>
      <c r="E46">
        <v>5</v>
      </c>
      <c r="F46">
        <v>3.3159999999999998</v>
      </c>
      <c r="G46">
        <v>3.9129999999999998</v>
      </c>
      <c r="H46">
        <f>(PI()*G46*(F46^2))/6</f>
        <v>22.528771696792621</v>
      </c>
      <c r="I46">
        <v>3.3540000000000001</v>
      </c>
      <c r="J46">
        <v>4.0609999999999999</v>
      </c>
      <c r="K46">
        <f>(PI()*J46*(I46^2))/6</f>
        <v>23.919810148792433</v>
      </c>
      <c r="L46">
        <f>SUM(H46,K46)</f>
        <v>46.448581845585053</v>
      </c>
      <c r="M46">
        <f>AVERAGE(L42,L43,L44,L45,L46)</f>
        <v>49.137667146271482</v>
      </c>
    </row>
    <row r="47" spans="1:14" x14ac:dyDescent="0.45">
      <c r="B47">
        <v>4</v>
      </c>
      <c r="C47" t="s">
        <v>42</v>
      </c>
      <c r="D47">
        <v>2</v>
      </c>
      <c r="E47">
        <v>1</v>
      </c>
      <c r="F47">
        <v>3.1560000000000001</v>
      </c>
      <c r="G47">
        <v>4.0940000000000003</v>
      </c>
      <c r="H47">
        <f>(PI()*G47*(F47^2))/6</f>
        <v>21.351109591600515</v>
      </c>
      <c r="I47">
        <v>3.488</v>
      </c>
      <c r="J47">
        <v>4.2770000000000001</v>
      </c>
      <c r="K47">
        <f>(PI()*J47*(I47^2))/6</f>
        <v>27.245251742906628</v>
      </c>
      <c r="L47">
        <f>SUM(H47,K47)</f>
        <v>48.596361334507144</v>
      </c>
    </row>
    <row r="48" spans="1:14" x14ac:dyDescent="0.45">
      <c r="B48">
        <v>4</v>
      </c>
      <c r="C48" t="s">
        <v>42</v>
      </c>
      <c r="D48">
        <v>2</v>
      </c>
      <c r="E48">
        <v>2</v>
      </c>
      <c r="F48">
        <v>3.335</v>
      </c>
      <c r="G48">
        <v>4.1950000000000003</v>
      </c>
      <c r="H48">
        <f>(PI()*G48*(F48^2))/6</f>
        <v>24.429932329141277</v>
      </c>
      <c r="I48">
        <v>3.4260000000000002</v>
      </c>
      <c r="J48">
        <v>4.0620000000000003</v>
      </c>
      <c r="K48">
        <f>(PI()*J48*(I48^2))/6</f>
        <v>24.963947388714971</v>
      </c>
      <c r="L48">
        <f>SUM(H48,K48)</f>
        <v>49.393879717856251</v>
      </c>
    </row>
    <row r="49" spans="1:14" x14ac:dyDescent="0.45">
      <c r="B49">
        <v>4</v>
      </c>
      <c r="C49" t="s">
        <v>42</v>
      </c>
      <c r="D49">
        <v>2</v>
      </c>
      <c r="E49">
        <v>3</v>
      </c>
      <c r="F49">
        <v>3.1819999999999999</v>
      </c>
      <c r="G49">
        <v>3.9929999999999999</v>
      </c>
      <c r="H49">
        <f>(PI()*G49*(F49^2))/6</f>
        <v>21.168899599019532</v>
      </c>
      <c r="I49">
        <v>3.508</v>
      </c>
      <c r="J49">
        <v>3.9569999999999999</v>
      </c>
      <c r="K49">
        <f>(PI()*J49*(I49^2))/6</f>
        <v>25.496692249495339</v>
      </c>
      <c r="L49">
        <f>SUM(H49,K49)</f>
        <v>46.665591848514872</v>
      </c>
    </row>
    <row r="50" spans="1:14" x14ac:dyDescent="0.45">
      <c r="B50">
        <v>4</v>
      </c>
      <c r="C50" t="s">
        <v>42</v>
      </c>
      <c r="D50">
        <v>2</v>
      </c>
      <c r="E50">
        <v>4</v>
      </c>
      <c r="F50">
        <v>3.2610000000000001</v>
      </c>
      <c r="G50">
        <v>3.8439999999999999</v>
      </c>
      <c r="H50">
        <f>(PI()*G50*(F50^2))/6</f>
        <v>21.403440953971025</v>
      </c>
      <c r="I50">
        <v>3.391</v>
      </c>
      <c r="J50">
        <v>4.125</v>
      </c>
      <c r="K50">
        <f>(PI()*J50*(I50^2))/6</f>
        <v>24.835800050945991</v>
      </c>
      <c r="L50">
        <f>SUM(H50,K50)</f>
        <v>46.239241004917019</v>
      </c>
    </row>
    <row r="51" spans="1:14" x14ac:dyDescent="0.45">
      <c r="B51">
        <v>4</v>
      </c>
      <c r="C51" t="s">
        <v>42</v>
      </c>
      <c r="D51">
        <v>2</v>
      </c>
      <c r="E51">
        <v>5</v>
      </c>
      <c r="F51">
        <v>3.3140000000000001</v>
      </c>
      <c r="G51">
        <v>4.3339999999999996</v>
      </c>
      <c r="H51">
        <f>(PI()*G51*(F51^2))/6</f>
        <v>24.922553529339016</v>
      </c>
      <c r="I51">
        <v>3.4350000000000001</v>
      </c>
      <c r="J51">
        <v>4.04</v>
      </c>
      <c r="K51">
        <f>(PI()*J51*(I51^2))/6</f>
        <v>24.959361442555704</v>
      </c>
      <c r="L51">
        <f>SUM(H51,K51)</f>
        <v>49.881914971894716</v>
      </c>
      <c r="M51">
        <f>AVERAGE(L47,L48,L49,L50,L51)</f>
        <v>48.155397775538006</v>
      </c>
      <c r="N51">
        <f>AVERAGE(M46,M51)</f>
        <v>48.646532460904744</v>
      </c>
    </row>
    <row r="52" spans="1:14" x14ac:dyDescent="0.45">
      <c r="A52" s="1" t="s">
        <v>41</v>
      </c>
      <c r="B52" s="1">
        <v>5</v>
      </c>
      <c r="C52" t="s">
        <v>40</v>
      </c>
      <c r="D52">
        <v>1</v>
      </c>
      <c r="E52">
        <v>1</v>
      </c>
      <c r="F52">
        <v>4.2750000000000004</v>
      </c>
      <c r="G52">
        <v>3.9279999999999999</v>
      </c>
      <c r="H52">
        <f>(PI()*G52*(F52^2))/6</f>
        <v>37.587404662297502</v>
      </c>
      <c r="I52">
        <v>3.9929999999999999</v>
      </c>
      <c r="J52">
        <v>3.6819999999999999</v>
      </c>
      <c r="K52">
        <f>(PI()*J52*(I52^2))/6</f>
        <v>30.738383655952713</v>
      </c>
      <c r="L52">
        <f>SUM(H52,K52)</f>
        <v>68.325788318250218</v>
      </c>
    </row>
    <row r="53" spans="1:14" x14ac:dyDescent="0.45">
      <c r="B53">
        <v>5</v>
      </c>
      <c r="C53" t="s">
        <v>40</v>
      </c>
      <c r="D53">
        <v>1</v>
      </c>
      <c r="E53">
        <v>2</v>
      </c>
      <c r="F53">
        <v>4.2590000000000003</v>
      </c>
      <c r="G53">
        <v>3.8479999999999999</v>
      </c>
      <c r="H53">
        <f>(PI()*G53*(F53^2))/6</f>
        <v>36.546767116797561</v>
      </c>
      <c r="I53">
        <v>4.1040000000000001</v>
      </c>
      <c r="J53">
        <v>3.8039999999999998</v>
      </c>
      <c r="K53">
        <f>(PI()*J53*(I53^2))/6</f>
        <v>33.547011285205166</v>
      </c>
      <c r="L53">
        <f>SUM(H53,K53)</f>
        <v>70.093778402002727</v>
      </c>
    </row>
    <row r="54" spans="1:14" x14ac:dyDescent="0.45">
      <c r="B54">
        <v>5</v>
      </c>
      <c r="C54" t="s">
        <v>40</v>
      </c>
      <c r="D54">
        <v>1</v>
      </c>
      <c r="E54">
        <v>3</v>
      </c>
      <c r="F54">
        <v>4.1520000000000001</v>
      </c>
      <c r="G54">
        <v>3.7250000000000001</v>
      </c>
      <c r="H54">
        <f>(PI()*G54*(F54^2))/6</f>
        <v>33.623242206873719</v>
      </c>
      <c r="I54">
        <v>4.048</v>
      </c>
      <c r="J54">
        <v>3.85</v>
      </c>
      <c r="K54">
        <f>(PI()*J54*(I54^2))/6</f>
        <v>33.032417537278803</v>
      </c>
      <c r="L54">
        <f>SUM(H54,K54)</f>
        <v>66.65565974415253</v>
      </c>
    </row>
    <row r="55" spans="1:14" x14ac:dyDescent="0.45">
      <c r="B55">
        <v>5</v>
      </c>
      <c r="C55" t="s">
        <v>40</v>
      </c>
      <c r="D55">
        <v>1</v>
      </c>
      <c r="E55">
        <v>4</v>
      </c>
      <c r="F55">
        <v>4.0919999999999996</v>
      </c>
      <c r="G55">
        <v>3.9449999999999998</v>
      </c>
      <c r="H55">
        <f>(PI()*G55*(F55^2))/6</f>
        <v>34.587317447134431</v>
      </c>
      <c r="I55">
        <v>3.992</v>
      </c>
      <c r="J55">
        <v>3.77</v>
      </c>
      <c r="K55">
        <f>(PI()*J55*(I55^2))/6</f>
        <v>31.457270565425606</v>
      </c>
      <c r="L55">
        <f>SUM(H55,K55)</f>
        <v>66.044588012560041</v>
      </c>
    </row>
    <row r="56" spans="1:14" x14ac:dyDescent="0.45">
      <c r="B56">
        <v>5</v>
      </c>
      <c r="C56" t="s">
        <v>40</v>
      </c>
      <c r="D56">
        <v>1</v>
      </c>
      <c r="E56">
        <v>5</v>
      </c>
      <c r="F56">
        <v>4.2480000000000002</v>
      </c>
      <c r="G56">
        <v>3.9969999999999999</v>
      </c>
      <c r="H56">
        <f>(PI()*G56*(F56^2))/6</f>
        <v>37.766069386418458</v>
      </c>
      <c r="I56">
        <v>4.0949999999999998</v>
      </c>
      <c r="J56">
        <v>3.887</v>
      </c>
      <c r="K56">
        <f>(PI()*J56*(I56^2))/6</f>
        <v>34.128796603657626</v>
      </c>
      <c r="L56">
        <f>SUM(H56,K56)</f>
        <v>71.894865990076084</v>
      </c>
      <c r="M56">
        <f>AVERAGE(L52,L53,L54,L55,L56)</f>
        <v>68.602936093408317</v>
      </c>
      <c r="N56">
        <f>(M56)</f>
        <v>68.602936093408317</v>
      </c>
    </row>
    <row r="57" spans="1:14" x14ac:dyDescent="0.45">
      <c r="A57" t="s">
        <v>39</v>
      </c>
      <c r="B57">
        <v>6</v>
      </c>
      <c r="C57" t="s">
        <v>38</v>
      </c>
      <c r="D57">
        <v>1</v>
      </c>
      <c r="E57">
        <v>1</v>
      </c>
      <c r="F57">
        <v>3.234</v>
      </c>
      <c r="G57">
        <v>3.4220000000000002</v>
      </c>
      <c r="H57">
        <f>(PI()*G57*(F57^2))/6</f>
        <v>18.739528462386019</v>
      </c>
      <c r="I57">
        <v>3.548</v>
      </c>
      <c r="J57">
        <v>4.0229999999999997</v>
      </c>
      <c r="K57">
        <f>(PI()*J57*(I57^2))/6</f>
        <v>26.516480317945632</v>
      </c>
      <c r="L57">
        <f>SUM(H57,K57)</f>
        <v>45.256008780331655</v>
      </c>
    </row>
    <row r="58" spans="1:14" x14ac:dyDescent="0.45">
      <c r="B58">
        <v>6</v>
      </c>
      <c r="C58" t="s">
        <v>38</v>
      </c>
      <c r="D58">
        <v>1</v>
      </c>
      <c r="E58">
        <v>2</v>
      </c>
      <c r="F58">
        <v>3.3380000000000001</v>
      </c>
      <c r="G58">
        <v>3.5819999999999999</v>
      </c>
      <c r="H58">
        <f>(PI()*G58*(F58^2))/6</f>
        <v>20.897621961258256</v>
      </c>
      <c r="I58">
        <v>3.6230000000000002</v>
      </c>
      <c r="J58">
        <v>3.8149999999999999</v>
      </c>
      <c r="K58">
        <f>(PI()*J58*(I58^2))/6</f>
        <v>26.21982765252341</v>
      </c>
      <c r="L58">
        <f>SUM(H58,K58)</f>
        <v>47.117449613781666</v>
      </c>
    </row>
    <row r="59" spans="1:14" x14ac:dyDescent="0.45">
      <c r="B59">
        <v>6</v>
      </c>
      <c r="C59" t="s">
        <v>38</v>
      </c>
      <c r="D59">
        <v>1</v>
      </c>
      <c r="E59">
        <v>3</v>
      </c>
      <c r="F59">
        <v>3.2250000000000001</v>
      </c>
      <c r="G59">
        <v>3.774</v>
      </c>
      <c r="H59">
        <f>(PI()*G59*(F59^2))/6</f>
        <v>20.552277541334934</v>
      </c>
      <c r="I59">
        <v>3.504</v>
      </c>
      <c r="J59">
        <v>4.0670000000000002</v>
      </c>
      <c r="K59">
        <f>(PI()*J59*(I59^2))/6</f>
        <v>26.145743105178507</v>
      </c>
      <c r="L59">
        <f>SUM(H59,K59)</f>
        <v>46.698020646513442</v>
      </c>
    </row>
    <row r="60" spans="1:14" x14ac:dyDescent="0.45">
      <c r="B60">
        <v>6</v>
      </c>
      <c r="C60" t="s">
        <v>38</v>
      </c>
      <c r="D60">
        <v>1</v>
      </c>
      <c r="E60">
        <v>4</v>
      </c>
      <c r="F60">
        <v>3.1890000000000001</v>
      </c>
      <c r="G60">
        <v>4.0359999999999996</v>
      </c>
      <c r="H60">
        <f>(PI()*G60*(F60^2))/6</f>
        <v>21.491108579801175</v>
      </c>
      <c r="I60">
        <v>3.613</v>
      </c>
      <c r="J60">
        <v>3.855</v>
      </c>
      <c r="K60">
        <f>(PI()*J60*(I60^2))/6</f>
        <v>26.348683928897376</v>
      </c>
      <c r="L60">
        <f>SUM(H60,K60)</f>
        <v>47.839792508698551</v>
      </c>
    </row>
    <row r="61" spans="1:14" x14ac:dyDescent="0.45">
      <c r="B61">
        <v>6</v>
      </c>
      <c r="C61" t="s">
        <v>38</v>
      </c>
      <c r="D61">
        <v>1</v>
      </c>
      <c r="E61">
        <v>5</v>
      </c>
      <c r="F61">
        <v>3.0819999999999999</v>
      </c>
      <c r="G61">
        <v>3.9249999999999998</v>
      </c>
      <c r="H61">
        <f>(PI()*G61*(F61^2))/6</f>
        <v>19.521067005373734</v>
      </c>
      <c r="I61">
        <v>3.6890000000000001</v>
      </c>
      <c r="J61">
        <v>4.0179999999999998</v>
      </c>
      <c r="K61">
        <f>(PI()*J61*(I61^2))/6</f>
        <v>28.630297785990489</v>
      </c>
      <c r="L61">
        <f>SUM(H61,K61)</f>
        <v>48.151364791364223</v>
      </c>
      <c r="M61">
        <f>AVERAGE(L57,L58,L59,L60,L61)</f>
        <v>47.012527268137902</v>
      </c>
      <c r="N61">
        <f>(M61)</f>
        <v>47.012527268137902</v>
      </c>
    </row>
    <row r="62" spans="1:14" x14ac:dyDescent="0.45">
      <c r="A62" t="s">
        <v>37</v>
      </c>
      <c r="B62">
        <v>7</v>
      </c>
      <c r="C62" t="s">
        <v>36</v>
      </c>
      <c r="D62">
        <v>1</v>
      </c>
      <c r="E62">
        <v>1</v>
      </c>
      <c r="F62">
        <v>2.048</v>
      </c>
      <c r="G62">
        <v>2.9180000000000001</v>
      </c>
      <c r="H62">
        <f>(PI()*G62*(F62^2))/6</f>
        <v>6.4083144566724037</v>
      </c>
      <c r="I62">
        <v>2.1560000000000001</v>
      </c>
      <c r="J62">
        <v>2.8820000000000001</v>
      </c>
      <c r="K62">
        <f>(PI()*J62*(I62^2))/6</f>
        <v>7.0143932760044825</v>
      </c>
      <c r="L62">
        <f>SUM(H62,K62)</f>
        <v>13.422707732676887</v>
      </c>
    </row>
    <row r="63" spans="1:14" x14ac:dyDescent="0.45">
      <c r="B63">
        <v>7</v>
      </c>
      <c r="C63" t="s">
        <v>36</v>
      </c>
      <c r="D63">
        <v>1</v>
      </c>
      <c r="E63">
        <v>2</v>
      </c>
      <c r="F63">
        <v>2.073</v>
      </c>
      <c r="G63">
        <v>2.89</v>
      </c>
      <c r="H63">
        <f>(PI()*G63*(F63^2))/6</f>
        <v>6.5027202259274484</v>
      </c>
      <c r="I63">
        <v>2.2719999999999998</v>
      </c>
      <c r="J63">
        <v>2.8340000000000001</v>
      </c>
      <c r="K63">
        <f>(PI()*J63*(I63^2))/6</f>
        <v>7.6597592948323978</v>
      </c>
      <c r="L63">
        <f>SUM(H63,K63)</f>
        <v>14.162479520759845</v>
      </c>
    </row>
    <row r="64" spans="1:14" x14ac:dyDescent="0.45">
      <c r="B64">
        <v>7</v>
      </c>
      <c r="C64" t="s">
        <v>36</v>
      </c>
      <c r="D64">
        <v>1</v>
      </c>
      <c r="E64">
        <v>3</v>
      </c>
      <c r="F64">
        <v>2.0950000000000002</v>
      </c>
      <c r="G64">
        <v>2.722</v>
      </c>
      <c r="H64">
        <f>(PI()*G64*(F64^2))/6</f>
        <v>6.2553958519434216</v>
      </c>
      <c r="I64">
        <v>2.395</v>
      </c>
      <c r="J64">
        <v>3.0609999999999999</v>
      </c>
      <c r="K64">
        <f>(PI()*J64*(I64^2))/6</f>
        <v>9.1933329160785728</v>
      </c>
      <c r="L64">
        <f>SUM(H64,K64)</f>
        <v>15.448728768021994</v>
      </c>
    </row>
    <row r="65" spans="1:14" x14ac:dyDescent="0.45">
      <c r="B65">
        <v>7</v>
      </c>
      <c r="C65" t="s">
        <v>36</v>
      </c>
      <c r="D65">
        <v>1</v>
      </c>
      <c r="E65">
        <v>4</v>
      </c>
      <c r="F65">
        <v>2.2530000000000001</v>
      </c>
      <c r="G65">
        <v>2.7749999999999999</v>
      </c>
      <c r="H65">
        <f>(PI()*G65*(F65^2))/6</f>
        <v>7.3753730700795002</v>
      </c>
      <c r="I65">
        <v>2.403</v>
      </c>
      <c r="J65">
        <v>3.0680000000000001</v>
      </c>
      <c r="K65">
        <f>(PI()*J65*(I65^2))/6</f>
        <v>9.2760166434012508</v>
      </c>
      <c r="L65">
        <f>SUM(H65,K65)</f>
        <v>16.65138971348075</v>
      </c>
    </row>
    <row r="66" spans="1:14" x14ac:dyDescent="0.45">
      <c r="B66">
        <v>7</v>
      </c>
      <c r="C66" t="s">
        <v>36</v>
      </c>
      <c r="D66">
        <v>1</v>
      </c>
      <c r="E66">
        <v>5</v>
      </c>
      <c r="F66">
        <v>2.2869999999999999</v>
      </c>
      <c r="G66">
        <v>2.9670000000000001</v>
      </c>
      <c r="H66">
        <f>(PI()*G66*(F66^2))/6</f>
        <v>8.1254701244390954</v>
      </c>
      <c r="I66">
        <v>2.444</v>
      </c>
      <c r="J66">
        <v>3.14</v>
      </c>
      <c r="K66">
        <f>(PI()*J66*(I66^2))/6</f>
        <v>9.8204338256978581</v>
      </c>
      <c r="L66">
        <f>SUM(H66,K66)</f>
        <v>17.945903950136952</v>
      </c>
      <c r="M66">
        <f>AVERAGE(L62,L63,L64,L65,L66)</f>
        <v>15.526241937015286</v>
      </c>
    </row>
    <row r="67" spans="1:14" x14ac:dyDescent="0.45">
      <c r="B67">
        <v>7</v>
      </c>
      <c r="C67" t="s">
        <v>35</v>
      </c>
      <c r="D67">
        <v>2</v>
      </c>
      <c r="E67">
        <v>1</v>
      </c>
      <c r="F67">
        <v>2.2029999999999998</v>
      </c>
      <c r="G67">
        <v>2.8719999999999999</v>
      </c>
      <c r="H67">
        <f>(PI()*G67*(F67^2))/6</f>
        <v>7.2981376812322338</v>
      </c>
      <c r="I67">
        <v>2.2280000000000002</v>
      </c>
      <c r="J67">
        <v>2.9249999999999998</v>
      </c>
      <c r="K67">
        <f>(PI()*J67*(I67^2))/6</f>
        <v>7.602472637631922</v>
      </c>
      <c r="L67">
        <f>SUM(H67,K67)</f>
        <v>14.900610318864157</v>
      </c>
    </row>
    <row r="68" spans="1:14" x14ac:dyDescent="0.45">
      <c r="B68">
        <v>7</v>
      </c>
      <c r="C68" t="s">
        <v>35</v>
      </c>
      <c r="D68">
        <v>2</v>
      </c>
      <c r="E68">
        <v>2</v>
      </c>
      <c r="F68">
        <v>2.0670000000000002</v>
      </c>
      <c r="G68">
        <v>2.8149999999999999</v>
      </c>
      <c r="H68">
        <f>(PI()*G68*(F68^2))/6</f>
        <v>6.2973520757775212</v>
      </c>
      <c r="I68">
        <v>2.339</v>
      </c>
      <c r="J68">
        <v>3.0249999999999999</v>
      </c>
      <c r="K68">
        <f>(PI()*J68*(I68^2))/6</f>
        <v>8.665316799409938</v>
      </c>
      <c r="L68">
        <f>SUM(H68,K68)</f>
        <v>14.962668875187459</v>
      </c>
    </row>
    <row r="69" spans="1:14" x14ac:dyDescent="0.45">
      <c r="B69">
        <v>7</v>
      </c>
      <c r="C69" t="s">
        <v>35</v>
      </c>
      <c r="D69">
        <v>2</v>
      </c>
      <c r="E69">
        <v>3</v>
      </c>
      <c r="F69">
        <v>2.165</v>
      </c>
      <c r="G69">
        <v>2.734</v>
      </c>
      <c r="H69">
        <f>(PI()*G69*(F69^2))/6</f>
        <v>6.7098518907875153</v>
      </c>
      <c r="I69">
        <v>2.1890000000000001</v>
      </c>
      <c r="J69">
        <v>3.0059999999999998</v>
      </c>
      <c r="K69">
        <f>(PI()*J69*(I69^2))/6</f>
        <v>7.5418713813176197</v>
      </c>
      <c r="L69">
        <f>SUM(H69,K69)</f>
        <v>14.251723272105135</v>
      </c>
    </row>
    <row r="70" spans="1:14" x14ac:dyDescent="0.45">
      <c r="B70">
        <v>7</v>
      </c>
      <c r="C70" t="s">
        <v>35</v>
      </c>
      <c r="D70">
        <v>2</v>
      </c>
      <c r="E70">
        <v>4</v>
      </c>
      <c r="F70">
        <v>2.1760000000000002</v>
      </c>
      <c r="G70">
        <v>2.7429999999999999</v>
      </c>
      <c r="H70">
        <f>(PI()*G70*(F70^2))/6</f>
        <v>6.8005214057875492</v>
      </c>
      <c r="I70">
        <v>2.1989999999999998</v>
      </c>
      <c r="J70">
        <v>2.8660000000000001</v>
      </c>
      <c r="K70">
        <f>(PI()*J70*(I70^2))/6</f>
        <v>7.2564677104195523</v>
      </c>
      <c r="L70">
        <f>SUM(H70,K70)</f>
        <v>14.056989116207102</v>
      </c>
    </row>
    <row r="71" spans="1:14" x14ac:dyDescent="0.45">
      <c r="B71">
        <v>7</v>
      </c>
      <c r="C71" t="s">
        <v>35</v>
      </c>
      <c r="D71">
        <v>2</v>
      </c>
      <c r="E71">
        <v>5</v>
      </c>
      <c r="F71">
        <v>2.1749999999999998</v>
      </c>
      <c r="G71">
        <v>2.7869999999999999</v>
      </c>
      <c r="H71">
        <f>(PI()*G71*(F71^2))/6</f>
        <v>6.9032581389295737</v>
      </c>
      <c r="I71">
        <v>2.1739999999999999</v>
      </c>
      <c r="J71">
        <v>2.7869999999999999</v>
      </c>
      <c r="K71">
        <f>(PI()*J71*(I71^2))/6</f>
        <v>6.8969117746233346</v>
      </c>
      <c r="L71">
        <f>SUM(H71,K71)</f>
        <v>13.800169913552908</v>
      </c>
      <c r="M71">
        <f>AVERAGE(L67,L68,L69,L70,L71)</f>
        <v>14.394432299183354</v>
      </c>
      <c r="N71">
        <f>AVERAGE(M66,M71)</f>
        <v>14.96033711809932</v>
      </c>
    </row>
    <row r="72" spans="1:14" x14ac:dyDescent="0.45">
      <c r="A72" t="s">
        <v>34</v>
      </c>
      <c r="B72">
        <v>8</v>
      </c>
      <c r="C72" t="s">
        <v>33</v>
      </c>
      <c r="D72">
        <v>1</v>
      </c>
      <c r="E72">
        <v>1</v>
      </c>
      <c r="F72">
        <v>2.976</v>
      </c>
      <c r="G72">
        <v>2.895</v>
      </c>
      <c r="H72">
        <f>(PI()*G72*(F72^2))/6</f>
        <v>13.424961352072543</v>
      </c>
      <c r="I72">
        <v>2.8809999999999998</v>
      </c>
      <c r="J72">
        <v>3.3039999999999998</v>
      </c>
      <c r="K72">
        <f>(PI()*J72*(I72^2))/6</f>
        <v>14.359032468214354</v>
      </c>
      <c r="L72">
        <f>SUM(H72,K72)</f>
        <v>27.783993820286895</v>
      </c>
    </row>
    <row r="73" spans="1:14" x14ac:dyDescent="0.45">
      <c r="B73">
        <v>8</v>
      </c>
      <c r="C73" t="s">
        <v>33</v>
      </c>
      <c r="D73">
        <v>1</v>
      </c>
      <c r="E73">
        <v>2</v>
      </c>
      <c r="F73">
        <v>3.016</v>
      </c>
      <c r="G73">
        <v>3.0249999999999999</v>
      </c>
      <c r="H73">
        <f>(PI()*G73*(F73^2))/6</f>
        <v>14.407435224989257</v>
      </c>
      <c r="I73">
        <v>2.96</v>
      </c>
      <c r="J73">
        <v>3.3039999999999998</v>
      </c>
      <c r="K73">
        <f>(PI()*J73*(I73^2))/6</f>
        <v>15.157308258659908</v>
      </c>
      <c r="L73">
        <f>SUM(H73,K73)</f>
        <v>29.564743483649167</v>
      </c>
    </row>
    <row r="74" spans="1:14" x14ac:dyDescent="0.45">
      <c r="B74">
        <v>8</v>
      </c>
      <c r="C74" t="s">
        <v>33</v>
      </c>
      <c r="D74">
        <v>1</v>
      </c>
      <c r="E74">
        <v>3</v>
      </c>
      <c r="F74">
        <v>3.2040000000000002</v>
      </c>
      <c r="G74">
        <v>2.8879999999999999</v>
      </c>
      <c r="H74">
        <f>(PI()*G74*(F74^2))/6</f>
        <v>15.523184740630343</v>
      </c>
      <c r="I74">
        <v>2.996</v>
      </c>
      <c r="J74">
        <v>3.2370000000000001</v>
      </c>
      <c r="K74">
        <f>(PI()*J74*(I74^2))/6</f>
        <v>15.213352906054345</v>
      </c>
      <c r="L74">
        <f>SUM(H74,K74)</f>
        <v>30.736537646684688</v>
      </c>
    </row>
    <row r="75" spans="1:14" x14ac:dyDescent="0.45">
      <c r="B75">
        <v>8</v>
      </c>
      <c r="C75" t="s">
        <v>33</v>
      </c>
      <c r="D75">
        <v>1</v>
      </c>
      <c r="E75">
        <v>4</v>
      </c>
      <c r="F75">
        <v>3.1960000000000002</v>
      </c>
      <c r="G75">
        <v>2.9020000000000001</v>
      </c>
      <c r="H75">
        <f>(PI()*G75*(F75^2))/6</f>
        <v>15.520638073471957</v>
      </c>
      <c r="I75">
        <v>2.8879999999999999</v>
      </c>
      <c r="J75">
        <v>3.2029999999999998</v>
      </c>
      <c r="K75">
        <f>(PI()*J75*(I75^2))/6</f>
        <v>13.98781689979463</v>
      </c>
      <c r="L75">
        <f>SUM(H75,K75)</f>
        <v>29.508454973266588</v>
      </c>
    </row>
    <row r="76" spans="1:14" x14ac:dyDescent="0.45">
      <c r="B76">
        <v>8</v>
      </c>
      <c r="C76" t="s">
        <v>33</v>
      </c>
      <c r="D76">
        <v>1</v>
      </c>
      <c r="E76">
        <v>5</v>
      </c>
      <c r="F76">
        <v>3</v>
      </c>
      <c r="G76">
        <v>3.0019999999999998</v>
      </c>
      <c r="H76">
        <f>(PI()*G76*(F76^2))/6</f>
        <v>14.146591719114838</v>
      </c>
      <c r="I76">
        <v>2.847</v>
      </c>
      <c r="J76">
        <v>3.2250000000000001</v>
      </c>
      <c r="K76">
        <f>(PI()*J76*(I76^2))/6</f>
        <v>13.686842685698068</v>
      </c>
      <c r="L76">
        <f>SUM(H76,K76)</f>
        <v>27.833434404812905</v>
      </c>
      <c r="M76">
        <f>AVERAGE(L72,L73,L74,L75,L76)</f>
        <v>29.085432865740053</v>
      </c>
    </row>
    <row r="77" spans="1:14" x14ac:dyDescent="0.45">
      <c r="B77">
        <v>8</v>
      </c>
      <c r="C77" t="s">
        <v>32</v>
      </c>
      <c r="D77">
        <v>2</v>
      </c>
      <c r="E77">
        <v>1</v>
      </c>
      <c r="F77">
        <v>2.5819999999999999</v>
      </c>
      <c r="G77">
        <v>3.1629999999999998</v>
      </c>
      <c r="H77">
        <f>(PI()*G77*(F77^2))/6</f>
        <v>11.041047800310622</v>
      </c>
      <c r="I77">
        <v>2.9540000000000002</v>
      </c>
      <c r="J77">
        <v>3.5640000000000001</v>
      </c>
      <c r="K77">
        <f>(PI()*J77*(I77^2))/6</f>
        <v>16.283857740463578</v>
      </c>
      <c r="L77">
        <f>SUM(H77,K77)</f>
        <v>27.3249055407742</v>
      </c>
    </row>
    <row r="78" spans="1:14" x14ac:dyDescent="0.45">
      <c r="B78">
        <v>8</v>
      </c>
      <c r="C78" t="s">
        <v>32</v>
      </c>
      <c r="D78">
        <v>2</v>
      </c>
      <c r="E78">
        <v>2</v>
      </c>
      <c r="F78">
        <v>2.68</v>
      </c>
      <c r="G78">
        <v>3.2570000000000001</v>
      </c>
      <c r="H78">
        <f>(PI()*G78*(F78^2))/6</f>
        <v>12.248586369956973</v>
      </c>
      <c r="I78">
        <v>2.899</v>
      </c>
      <c r="J78">
        <v>3.512</v>
      </c>
      <c r="K78">
        <f>(PI()*J78*(I78^2))/6</f>
        <v>15.454307889428781</v>
      </c>
      <c r="L78">
        <f>SUM(H78,K78)</f>
        <v>27.702894259385754</v>
      </c>
    </row>
    <row r="79" spans="1:14" x14ac:dyDescent="0.45">
      <c r="B79">
        <v>8</v>
      </c>
      <c r="C79" t="s">
        <v>32</v>
      </c>
      <c r="D79">
        <v>2</v>
      </c>
      <c r="E79">
        <v>3</v>
      </c>
      <c r="F79">
        <v>2.6150000000000002</v>
      </c>
      <c r="G79">
        <v>3.2160000000000002</v>
      </c>
      <c r="H79">
        <f>(PI()*G79*(F79^2))/6</f>
        <v>11.51484373904642</v>
      </c>
      <c r="I79">
        <v>2.9750000000000001</v>
      </c>
      <c r="J79">
        <v>3.452</v>
      </c>
      <c r="K79">
        <f>(PI()*J79*(I79^2))/6</f>
        <v>15.997176978641505</v>
      </c>
      <c r="L79">
        <f>SUM(H79,K79)</f>
        <v>27.512020717687925</v>
      </c>
    </row>
    <row r="80" spans="1:14" x14ac:dyDescent="0.45">
      <c r="B80">
        <v>8</v>
      </c>
      <c r="C80" t="s">
        <v>32</v>
      </c>
      <c r="D80">
        <v>2</v>
      </c>
      <c r="E80">
        <v>4</v>
      </c>
      <c r="F80">
        <v>2.6970000000000001</v>
      </c>
      <c r="G80">
        <v>3.2210000000000001</v>
      </c>
      <c r="H80">
        <f>(PI()*G80*(F80^2))/6</f>
        <v>12.26736366348789</v>
      </c>
      <c r="I80">
        <v>2.9510000000000001</v>
      </c>
      <c r="J80">
        <v>3.2959999999999998</v>
      </c>
      <c r="K80">
        <f>(PI()*J80*(I80^2))/6</f>
        <v>15.028797900958628</v>
      </c>
      <c r="L80">
        <f>SUM(H80,K80)</f>
        <v>27.296161564446518</v>
      </c>
    </row>
    <row r="81" spans="1:14" x14ac:dyDescent="0.45">
      <c r="B81">
        <v>8</v>
      </c>
      <c r="C81" t="s">
        <v>32</v>
      </c>
      <c r="D81">
        <v>2</v>
      </c>
      <c r="E81">
        <v>5</v>
      </c>
      <c r="F81">
        <v>2.702</v>
      </c>
      <c r="G81">
        <v>3.1720000000000002</v>
      </c>
      <c r="H81">
        <f>(PI()*G81*(F81^2))/6</f>
        <v>12.125579135918192</v>
      </c>
      <c r="I81">
        <v>2.9529999999999998</v>
      </c>
      <c r="J81">
        <v>3.3279999999999998</v>
      </c>
      <c r="K81">
        <f>(PI()*J81*(I81^2))/6</f>
        <v>15.195284433842291</v>
      </c>
      <c r="L81">
        <f>SUM(H81,K81)</f>
        <v>27.320863569760483</v>
      </c>
      <c r="M81">
        <f>AVERAGE(L77,L78,L79,L80,L81)</f>
        <v>27.431369130410978</v>
      </c>
    </row>
    <row r="82" spans="1:14" x14ac:dyDescent="0.45">
      <c r="B82">
        <v>8</v>
      </c>
      <c r="C82" t="s">
        <v>31</v>
      </c>
      <c r="D82">
        <v>3</v>
      </c>
      <c r="E82">
        <v>1</v>
      </c>
      <c r="F82">
        <v>2.4590000000000001</v>
      </c>
      <c r="G82">
        <v>3.609</v>
      </c>
      <c r="H82">
        <f>(PI()*G82*(F82^2))/6</f>
        <v>11.426219477832893</v>
      </c>
      <c r="I82">
        <v>2.883</v>
      </c>
      <c r="J82">
        <v>3.3340000000000001</v>
      </c>
      <c r="K82">
        <f>(PI()*J82*(I82^2))/6</f>
        <v>14.509535271968533</v>
      </c>
      <c r="L82">
        <f>SUM(H82,K82)</f>
        <v>25.935754749801426</v>
      </c>
    </row>
    <row r="83" spans="1:14" x14ac:dyDescent="0.45">
      <c r="B83">
        <v>8</v>
      </c>
      <c r="C83" t="s">
        <v>31</v>
      </c>
      <c r="D83">
        <v>3</v>
      </c>
      <c r="E83">
        <v>2</v>
      </c>
      <c r="F83">
        <v>2.673</v>
      </c>
      <c r="G83">
        <v>3.6749999999999998</v>
      </c>
      <c r="H83">
        <f>(PI()*G83*(F83^2))/6</f>
        <v>13.74845457980266</v>
      </c>
      <c r="I83">
        <v>2.97</v>
      </c>
      <c r="J83">
        <v>3.5539999999999998</v>
      </c>
      <c r="K83">
        <f>(PI()*J83*(I83^2))/6</f>
        <v>16.414548610605078</v>
      </c>
      <c r="L83">
        <f>SUM(H83,K83)</f>
        <v>30.163003190407736</v>
      </c>
    </row>
    <row r="84" spans="1:14" x14ac:dyDescent="0.45">
      <c r="B84">
        <v>8</v>
      </c>
      <c r="C84" t="s">
        <v>31</v>
      </c>
      <c r="D84">
        <v>3</v>
      </c>
      <c r="E84">
        <v>3</v>
      </c>
      <c r="F84">
        <v>2.605</v>
      </c>
      <c r="G84">
        <v>3.6</v>
      </c>
      <c r="H84">
        <f>(PI()*G84*(F84^2))/6</f>
        <v>12.791355772246005</v>
      </c>
      <c r="I84">
        <v>2.9660000000000002</v>
      </c>
      <c r="J84">
        <v>3.496</v>
      </c>
      <c r="K84">
        <f>(PI()*J84*(I84^2))/6</f>
        <v>16.103205665773913</v>
      </c>
      <c r="L84">
        <f>SUM(H84,K84)</f>
        <v>28.89456143801992</v>
      </c>
    </row>
    <row r="85" spans="1:14" x14ac:dyDescent="0.45">
      <c r="B85">
        <v>8</v>
      </c>
      <c r="C85" t="s">
        <v>31</v>
      </c>
      <c r="D85">
        <v>3</v>
      </c>
      <c r="E85">
        <v>4</v>
      </c>
      <c r="F85">
        <v>2.625</v>
      </c>
      <c r="G85">
        <v>3.641</v>
      </c>
      <c r="H85">
        <f>(PI()*G85*(F85^2))/6</f>
        <v>13.13644696252269</v>
      </c>
      <c r="I85">
        <v>3.0259999999999998</v>
      </c>
      <c r="J85">
        <v>3.4849999999999999</v>
      </c>
      <c r="K85">
        <f>(PI()*J85*(I85^2))/6</f>
        <v>16.708568832393894</v>
      </c>
      <c r="L85">
        <f>SUM(H85,K85)</f>
        <v>29.845015794916584</v>
      </c>
    </row>
    <row r="86" spans="1:14" x14ac:dyDescent="0.45">
      <c r="B86">
        <v>8</v>
      </c>
      <c r="C86" t="s">
        <v>31</v>
      </c>
      <c r="D86">
        <v>3</v>
      </c>
      <c r="E86">
        <v>5</v>
      </c>
      <c r="F86">
        <v>2.754</v>
      </c>
      <c r="G86">
        <v>3.6230000000000002</v>
      </c>
      <c r="H86">
        <f>(PI()*G86*(F86^2))/6</f>
        <v>14.387814443675978</v>
      </c>
      <c r="I86">
        <v>2.931</v>
      </c>
      <c r="J86">
        <v>3.7080000000000002</v>
      </c>
      <c r="K86">
        <f>(PI()*J86*(I86^2))/6</f>
        <v>16.678999077441649</v>
      </c>
      <c r="L86">
        <f>SUM(H86,K86)</f>
        <v>31.066813521117627</v>
      </c>
      <c r="M86">
        <f>AVERAGE(L82,L83,L84,L85,L86)</f>
        <v>29.181029738852658</v>
      </c>
      <c r="N86">
        <f>AVERAGE(M86,M81,M76)</f>
        <v>28.565943911667897</v>
      </c>
    </row>
    <row r="87" spans="1:14" x14ac:dyDescent="0.45">
      <c r="A87" t="s">
        <v>30</v>
      </c>
      <c r="B87">
        <v>9</v>
      </c>
      <c r="C87" t="s">
        <v>29</v>
      </c>
      <c r="D87">
        <v>1</v>
      </c>
      <c r="E87">
        <v>1</v>
      </c>
      <c r="F87">
        <v>2.7509999999999999</v>
      </c>
      <c r="G87">
        <v>3.1720000000000002</v>
      </c>
      <c r="H87">
        <f>(PI()*G87*(F87^2))/6</f>
        <v>12.569354693840296</v>
      </c>
      <c r="I87">
        <v>2.9249999999999998</v>
      </c>
      <c r="J87">
        <v>3.06</v>
      </c>
      <c r="K87">
        <f>(PI()*J87*(I87^2))/6</f>
        <v>13.707927209903277</v>
      </c>
      <c r="L87">
        <f>SUM(H87,K87)</f>
        <v>26.277281903743571</v>
      </c>
    </row>
    <row r="88" spans="1:14" x14ac:dyDescent="0.45">
      <c r="B88">
        <v>9</v>
      </c>
      <c r="C88" t="s">
        <v>29</v>
      </c>
      <c r="D88">
        <v>1</v>
      </c>
      <c r="E88">
        <v>2</v>
      </c>
      <c r="F88">
        <v>2.5750000000000002</v>
      </c>
      <c r="G88">
        <v>2.7759999999999998</v>
      </c>
      <c r="H88">
        <f>(PI()*G88*(F88^2))/6</f>
        <v>9.6376810769092831</v>
      </c>
      <c r="I88">
        <v>2.9319999999999999</v>
      </c>
      <c r="J88">
        <v>3.1949999999999998</v>
      </c>
      <c r="K88">
        <f>(PI()*J88*(I88^2))/6</f>
        <v>14.381275853169244</v>
      </c>
      <c r="L88">
        <f>SUM(H88,K88)</f>
        <v>24.018956930078527</v>
      </c>
    </row>
    <row r="89" spans="1:14" x14ac:dyDescent="0.45">
      <c r="B89">
        <v>9</v>
      </c>
      <c r="C89" t="s">
        <v>29</v>
      </c>
      <c r="D89">
        <v>1</v>
      </c>
      <c r="E89">
        <v>3</v>
      </c>
      <c r="F89">
        <v>2.4380000000000002</v>
      </c>
      <c r="G89">
        <v>2.8109999999999999</v>
      </c>
      <c r="H89">
        <f>(PI()*G89*(F89^2))/6</f>
        <v>8.7483645179406473</v>
      </c>
      <c r="I89">
        <v>2.9550000000000001</v>
      </c>
      <c r="J89">
        <v>3.1909999999999998</v>
      </c>
      <c r="K89">
        <f>(PI()*J89*(I89^2))/6</f>
        <v>14.58949961679351</v>
      </c>
      <c r="L89">
        <f>SUM(H89,K89)</f>
        <v>23.337864134734158</v>
      </c>
    </row>
    <row r="90" spans="1:14" x14ac:dyDescent="0.45">
      <c r="B90">
        <v>9</v>
      </c>
      <c r="C90" t="s">
        <v>29</v>
      </c>
      <c r="D90">
        <v>1</v>
      </c>
      <c r="E90">
        <v>4</v>
      </c>
      <c r="F90">
        <v>2.62</v>
      </c>
      <c r="G90">
        <v>2.71</v>
      </c>
      <c r="H90">
        <f>(PI()*G90*(F90^2))/6</f>
        <v>9.74025878943797</v>
      </c>
      <c r="I90">
        <v>2.9529999999999998</v>
      </c>
      <c r="J90">
        <v>3.2330000000000001</v>
      </c>
      <c r="K90">
        <f>(PI()*J90*(I90^2))/6</f>
        <v>14.761524812082973</v>
      </c>
      <c r="L90">
        <f>SUM(H90,K90)</f>
        <v>24.501783601520941</v>
      </c>
    </row>
    <row r="91" spans="1:14" x14ac:dyDescent="0.45">
      <c r="B91">
        <v>9</v>
      </c>
      <c r="C91" t="s">
        <v>29</v>
      </c>
      <c r="D91">
        <v>1</v>
      </c>
      <c r="E91">
        <v>5</v>
      </c>
      <c r="F91">
        <v>2.2050000000000001</v>
      </c>
      <c r="G91">
        <v>2.8330000000000002</v>
      </c>
      <c r="H91">
        <f>(PI()*G91*(F91^2))/6</f>
        <v>7.2121107045179285</v>
      </c>
      <c r="I91">
        <v>2.698</v>
      </c>
      <c r="J91">
        <v>2.9129999999999998</v>
      </c>
      <c r="K91">
        <f>(PI()*J91*(I91^2))/6</f>
        <v>11.102556644940186</v>
      </c>
      <c r="L91">
        <f>SUM(H91,K91)</f>
        <v>18.314667349458116</v>
      </c>
      <c r="M91">
        <f>AVERAGE(L87,L88,L89,L90,L91)</f>
        <v>23.290110783907064</v>
      </c>
    </row>
    <row r="92" spans="1:14" x14ac:dyDescent="0.45">
      <c r="B92">
        <v>9</v>
      </c>
      <c r="C92" t="s">
        <v>28</v>
      </c>
      <c r="D92">
        <v>2</v>
      </c>
      <c r="E92">
        <v>1</v>
      </c>
      <c r="F92">
        <v>2.927</v>
      </c>
      <c r="G92">
        <v>3.4550000000000001</v>
      </c>
      <c r="H92">
        <f>(PI()*G92*(F92^2))/6</f>
        <v>15.498587477062644</v>
      </c>
      <c r="I92">
        <v>3.1349999999999998</v>
      </c>
      <c r="J92">
        <v>3.952</v>
      </c>
      <c r="K92">
        <f>(PI()*J92*(I92^2))/6</f>
        <v>20.337176069555738</v>
      </c>
      <c r="L92">
        <f>SUM(H92,K92)</f>
        <v>35.835763546618381</v>
      </c>
    </row>
    <row r="93" spans="1:14" x14ac:dyDescent="0.45">
      <c r="B93">
        <v>9</v>
      </c>
      <c r="C93" t="s">
        <v>28</v>
      </c>
      <c r="D93">
        <v>2</v>
      </c>
      <c r="E93">
        <v>2</v>
      </c>
      <c r="F93">
        <v>2.8410000000000002</v>
      </c>
      <c r="G93">
        <v>3.2629999999999999</v>
      </c>
      <c r="H93">
        <f>(PI()*G93*(F93^2))/6</f>
        <v>13.789806226645323</v>
      </c>
      <c r="I93">
        <v>2.9910000000000001</v>
      </c>
      <c r="J93">
        <v>3.5750000000000002</v>
      </c>
      <c r="K93">
        <f>(PI()*J93*(I93^2))/6</f>
        <v>16.745861482361462</v>
      </c>
      <c r="L93">
        <f>SUM(H93,K93)</f>
        <v>30.535667709006788</v>
      </c>
    </row>
    <row r="94" spans="1:14" x14ac:dyDescent="0.45">
      <c r="B94">
        <v>9</v>
      </c>
      <c r="C94" t="s">
        <v>28</v>
      </c>
      <c r="D94">
        <v>2</v>
      </c>
      <c r="E94">
        <v>3</v>
      </c>
      <c r="F94">
        <v>2.605</v>
      </c>
      <c r="G94">
        <v>3.0640000000000001</v>
      </c>
      <c r="H94">
        <f>(PI()*G94*(F94^2))/6</f>
        <v>10.886865023933822</v>
      </c>
      <c r="I94">
        <v>2.9289999999999998</v>
      </c>
      <c r="J94">
        <v>3.746</v>
      </c>
      <c r="K94">
        <f>(PI()*J94*(I94^2))/6</f>
        <v>16.826939711324886</v>
      </c>
      <c r="L94">
        <f>SUM(H94,K94)</f>
        <v>27.713804735258709</v>
      </c>
    </row>
    <row r="95" spans="1:14" x14ac:dyDescent="0.45">
      <c r="B95">
        <v>9</v>
      </c>
      <c r="C95" t="s">
        <v>28</v>
      </c>
      <c r="D95">
        <v>2</v>
      </c>
      <c r="E95">
        <v>4</v>
      </c>
      <c r="F95">
        <v>2.6890000000000001</v>
      </c>
      <c r="G95">
        <v>3.056</v>
      </c>
      <c r="H95">
        <f>(PI()*G95*(F95^2))/6</f>
        <v>11.570005799967122</v>
      </c>
      <c r="I95">
        <v>2.9209999999999998</v>
      </c>
      <c r="J95">
        <v>3.6739999999999999</v>
      </c>
      <c r="K95">
        <f>(PI()*J95*(I95^2))/6</f>
        <v>16.413488236167087</v>
      </c>
      <c r="L95">
        <f>SUM(H95,K95)</f>
        <v>27.983494036134211</v>
      </c>
    </row>
    <row r="96" spans="1:14" x14ac:dyDescent="0.45">
      <c r="B96">
        <v>9</v>
      </c>
      <c r="C96" t="s">
        <v>28</v>
      </c>
      <c r="D96">
        <v>2</v>
      </c>
      <c r="E96">
        <v>5</v>
      </c>
      <c r="F96">
        <v>2.7410000000000001</v>
      </c>
      <c r="G96">
        <v>3.2559999999999998</v>
      </c>
      <c r="H96">
        <f>(PI()*G96*(F96^2))/6</f>
        <v>12.808583080930665</v>
      </c>
      <c r="I96">
        <v>3.0649999999999999</v>
      </c>
      <c r="J96">
        <v>3.57</v>
      </c>
      <c r="K96">
        <f>(PI()*J96*(I96^2))/6</f>
        <v>17.560132806470897</v>
      </c>
      <c r="L96">
        <f>SUM(H96,K96)</f>
        <v>30.368715887401564</v>
      </c>
      <c r="M96">
        <f>AVERAGE(L92,L93,L94,L95,L96)</f>
        <v>30.487489182883927</v>
      </c>
    </row>
    <row r="97" spans="1:14" x14ac:dyDescent="0.45">
      <c r="B97">
        <v>9</v>
      </c>
      <c r="C97" t="s">
        <v>27</v>
      </c>
      <c r="D97">
        <v>3</v>
      </c>
      <c r="E97">
        <v>1</v>
      </c>
      <c r="F97">
        <v>2.8090000000000002</v>
      </c>
      <c r="G97">
        <v>3.484</v>
      </c>
      <c r="H97">
        <f>(PI()*G97*(F97^2))/6</f>
        <v>14.39395852763804</v>
      </c>
      <c r="I97">
        <v>2.637</v>
      </c>
      <c r="J97">
        <v>3.31</v>
      </c>
      <c r="K97">
        <f>(PI()*J97*(I97^2))/6</f>
        <v>12.051660132180176</v>
      </c>
      <c r="L97">
        <f>SUM(H97,K97)</f>
        <v>26.445618659818216</v>
      </c>
    </row>
    <row r="98" spans="1:14" x14ac:dyDescent="0.45">
      <c r="B98">
        <v>9</v>
      </c>
      <c r="C98" t="s">
        <v>27</v>
      </c>
      <c r="D98">
        <v>3</v>
      </c>
      <c r="E98">
        <v>2</v>
      </c>
      <c r="F98">
        <v>2.8559999999999999</v>
      </c>
      <c r="G98">
        <v>3.4239999999999999</v>
      </c>
      <c r="H98">
        <f>(PI()*G98*(F98^2))/6</f>
        <v>14.623414308006607</v>
      </c>
      <c r="I98">
        <v>2.867</v>
      </c>
      <c r="J98">
        <v>3.484</v>
      </c>
      <c r="K98">
        <f>(PI()*J98*(I98^2))/6</f>
        <v>14.994505731156638</v>
      </c>
      <c r="L98">
        <f>SUM(H98,K98)</f>
        <v>29.617920039163245</v>
      </c>
    </row>
    <row r="99" spans="1:14" x14ac:dyDescent="0.45">
      <c r="B99">
        <v>9</v>
      </c>
      <c r="C99" t="s">
        <v>27</v>
      </c>
      <c r="D99">
        <v>3</v>
      </c>
      <c r="E99">
        <v>3</v>
      </c>
      <c r="F99">
        <v>3.0070000000000001</v>
      </c>
      <c r="G99">
        <v>3.4449999999999998</v>
      </c>
      <c r="H99">
        <f>(PI()*G99*(F99^2))/6</f>
        <v>16.31002793035789</v>
      </c>
      <c r="I99">
        <v>2.8959999999999999</v>
      </c>
      <c r="J99">
        <v>3.3980000000000001</v>
      </c>
      <c r="K99">
        <f>(PI()*J99*(I99^2))/6</f>
        <v>14.921727748634419</v>
      </c>
      <c r="L99">
        <f>SUM(H99,K99)</f>
        <v>31.231755678992307</v>
      </c>
    </row>
    <row r="100" spans="1:14" x14ac:dyDescent="0.45">
      <c r="B100">
        <v>9</v>
      </c>
      <c r="C100" t="s">
        <v>27</v>
      </c>
      <c r="D100">
        <v>3</v>
      </c>
      <c r="E100">
        <v>4</v>
      </c>
      <c r="F100">
        <v>2.774</v>
      </c>
      <c r="G100">
        <v>3.234</v>
      </c>
      <c r="H100">
        <f>(PI()*G100*(F100^2))/6</f>
        <v>13.030214090193757</v>
      </c>
      <c r="I100">
        <v>2.59</v>
      </c>
      <c r="J100">
        <v>3.31</v>
      </c>
      <c r="K100">
        <f>(PI()*J100*(I100^2))/6</f>
        <v>11.625888253216038</v>
      </c>
      <c r="L100">
        <f>SUM(H100,K100)</f>
        <v>24.656102343409795</v>
      </c>
    </row>
    <row r="101" spans="1:14" x14ac:dyDescent="0.45">
      <c r="B101">
        <v>9</v>
      </c>
      <c r="C101" t="s">
        <v>27</v>
      </c>
      <c r="D101">
        <v>3</v>
      </c>
      <c r="E101">
        <v>5</v>
      </c>
      <c r="F101">
        <v>2.528</v>
      </c>
      <c r="G101">
        <v>3.1850000000000001</v>
      </c>
      <c r="H101">
        <f>(PI()*G101*(F101^2))/6</f>
        <v>10.657668267879538</v>
      </c>
      <c r="I101">
        <v>2.738</v>
      </c>
      <c r="J101">
        <v>3.3039999999999998</v>
      </c>
      <c r="K101">
        <f>(PI()*J101*(I101^2))/6</f>
        <v>12.968971878815886</v>
      </c>
      <c r="L101">
        <f>SUM(H101,K101)</f>
        <v>23.626640146695422</v>
      </c>
      <c r="M101">
        <f>AVERAGE(L97,L98,L99,L100,L101)</f>
        <v>27.115607373615795</v>
      </c>
      <c r="N101">
        <f>AVERAGE(M91,M96,M101)</f>
        <v>26.964402446802257</v>
      </c>
    </row>
    <row r="102" spans="1:14" x14ac:dyDescent="0.45">
      <c r="A102" t="s">
        <v>26</v>
      </c>
      <c r="B102">
        <v>10</v>
      </c>
      <c r="C102" t="s">
        <v>25</v>
      </c>
      <c r="D102">
        <v>1</v>
      </c>
      <c r="E102">
        <v>1</v>
      </c>
      <c r="F102">
        <v>2.5339999999999998</v>
      </c>
      <c r="G102">
        <v>3.08</v>
      </c>
      <c r="H102">
        <f>(PI()*G102*(F102^2))/6</f>
        <v>10.355297012139063</v>
      </c>
      <c r="I102">
        <v>2.69</v>
      </c>
      <c r="J102">
        <v>3.6040000000000001</v>
      </c>
      <c r="K102">
        <f>(PI()*J102*(I102^2))/6</f>
        <v>13.65488241278509</v>
      </c>
      <c r="L102">
        <f>SUM(H102,K102)</f>
        <v>24.010179424924154</v>
      </c>
    </row>
    <row r="103" spans="1:14" x14ac:dyDescent="0.45">
      <c r="B103">
        <v>10</v>
      </c>
      <c r="C103" t="s">
        <v>25</v>
      </c>
      <c r="D103">
        <v>1</v>
      </c>
      <c r="E103">
        <v>2</v>
      </c>
      <c r="F103">
        <v>2.4180000000000001</v>
      </c>
      <c r="G103">
        <v>3.1259999999999999</v>
      </c>
      <c r="H103">
        <f>(PI()*G103*(F103^2))/6</f>
        <v>9.5697411114688773</v>
      </c>
      <c r="I103">
        <v>2.754</v>
      </c>
      <c r="J103">
        <v>3.681</v>
      </c>
      <c r="K103">
        <f>(PI()*J103*(I103^2))/6</f>
        <v>14.618146554560107</v>
      </c>
      <c r="L103">
        <f>SUM(H103,K103)</f>
        <v>24.187887666028985</v>
      </c>
    </row>
    <row r="104" spans="1:14" x14ac:dyDescent="0.45">
      <c r="B104">
        <v>10</v>
      </c>
      <c r="C104" t="s">
        <v>25</v>
      </c>
      <c r="D104">
        <v>1</v>
      </c>
      <c r="E104">
        <v>3</v>
      </c>
      <c r="F104">
        <v>2.5859999999999999</v>
      </c>
      <c r="G104">
        <v>3.1139999999999999</v>
      </c>
      <c r="H104">
        <f>(PI()*G104*(F104^2))/6</f>
        <v>10.903709481382551</v>
      </c>
      <c r="I104">
        <v>2.8420000000000001</v>
      </c>
      <c r="J104">
        <v>3.657</v>
      </c>
      <c r="K104">
        <f>(PI()*J104*(I104^2))/6</f>
        <v>15.465776501699777</v>
      </c>
      <c r="L104">
        <f>SUM(H104,K104)</f>
        <v>26.369485983082328</v>
      </c>
    </row>
    <row r="105" spans="1:14" x14ac:dyDescent="0.45">
      <c r="B105">
        <v>10</v>
      </c>
      <c r="C105" t="s">
        <v>25</v>
      </c>
      <c r="D105">
        <v>1</v>
      </c>
      <c r="E105">
        <v>4</v>
      </c>
      <c r="F105">
        <v>2.5390000000000001</v>
      </c>
      <c r="G105">
        <v>2.984</v>
      </c>
      <c r="H105">
        <f>(PI()*G105*(F105^2))/6</f>
        <v>10.072165259366665</v>
      </c>
      <c r="I105">
        <v>2.7120000000000002</v>
      </c>
      <c r="J105">
        <v>3.3959999999999999</v>
      </c>
      <c r="K105">
        <f>(PI()*J105*(I105^2))/6</f>
        <v>13.078130729487809</v>
      </c>
      <c r="L105">
        <f>SUM(H105,K105)</f>
        <v>23.150295988854474</v>
      </c>
    </row>
    <row r="106" spans="1:14" x14ac:dyDescent="0.45">
      <c r="B106">
        <v>10</v>
      </c>
      <c r="C106" t="s">
        <v>25</v>
      </c>
      <c r="D106">
        <v>1</v>
      </c>
      <c r="E106">
        <v>5</v>
      </c>
      <c r="F106">
        <v>2.407</v>
      </c>
      <c r="G106">
        <v>3.0419999999999998</v>
      </c>
      <c r="H106">
        <f>(PI()*G106*(F106^2))/6</f>
        <v>9.2280515638900695</v>
      </c>
      <c r="I106">
        <v>2.7869999999999999</v>
      </c>
      <c r="J106">
        <v>3.7229999999999999</v>
      </c>
      <c r="K106">
        <f>(PI()*J106*(I106^2))/6</f>
        <v>15.141384775329138</v>
      </c>
      <c r="L106">
        <f>SUM(H106,K106)</f>
        <v>24.369436339219206</v>
      </c>
      <c r="M106">
        <f>AVERAGE(L102,L103,L104,L105,L106)</f>
        <v>24.41745708042183</v>
      </c>
    </row>
    <row r="107" spans="1:14" x14ac:dyDescent="0.45">
      <c r="B107">
        <v>10</v>
      </c>
      <c r="C107" t="s">
        <v>24</v>
      </c>
      <c r="D107">
        <v>2</v>
      </c>
      <c r="E107">
        <v>1</v>
      </c>
      <c r="F107">
        <v>2.3849999999999998</v>
      </c>
      <c r="G107">
        <v>3.3620000000000001</v>
      </c>
      <c r="H107">
        <f>(PI()*G107*(F107^2))/6</f>
        <v>10.013204783591503</v>
      </c>
      <c r="I107">
        <v>3.2469999999999999</v>
      </c>
      <c r="J107">
        <v>3.516</v>
      </c>
      <c r="K107">
        <f>(PI()*J107*(I107^2))/6</f>
        <v>19.409398017982806</v>
      </c>
      <c r="L107">
        <f>SUM(H107,K107)</f>
        <v>29.422602801574307</v>
      </c>
    </row>
    <row r="108" spans="1:14" x14ac:dyDescent="0.45">
      <c r="B108">
        <v>10</v>
      </c>
      <c r="C108" t="s">
        <v>24</v>
      </c>
      <c r="D108">
        <v>2</v>
      </c>
      <c r="E108">
        <v>2</v>
      </c>
      <c r="F108">
        <v>2.379</v>
      </c>
      <c r="G108">
        <v>3.1190000000000002</v>
      </c>
      <c r="H108">
        <f>(PI()*G108*(F108^2))/6</f>
        <v>9.2427856444309793</v>
      </c>
      <c r="I108">
        <v>2.9870000000000001</v>
      </c>
      <c r="J108">
        <v>3.2120000000000002</v>
      </c>
      <c r="K108">
        <f>(PI()*J108*(I108^2))/6</f>
        <v>15.00529728622849</v>
      </c>
      <c r="L108">
        <f>SUM(H108,K108)</f>
        <v>24.248082930659471</v>
      </c>
    </row>
    <row r="109" spans="1:14" x14ac:dyDescent="0.45">
      <c r="B109">
        <v>10</v>
      </c>
      <c r="C109" t="s">
        <v>24</v>
      </c>
      <c r="D109">
        <v>2</v>
      </c>
      <c r="E109">
        <v>3</v>
      </c>
      <c r="F109">
        <v>2.2690000000000001</v>
      </c>
      <c r="G109">
        <v>3.238</v>
      </c>
      <c r="H109">
        <f>(PI()*G109*(F109^2))/6</f>
        <v>8.7285973206073528</v>
      </c>
      <c r="I109">
        <v>2.9209999999999998</v>
      </c>
      <c r="J109">
        <v>3.26</v>
      </c>
      <c r="K109">
        <f>(PI()*J109*(I109^2))/6</f>
        <v>14.563955266713309</v>
      </c>
      <c r="L109">
        <f>SUM(H109,K109)</f>
        <v>23.292552587320664</v>
      </c>
    </row>
    <row r="110" spans="1:14" x14ac:dyDescent="0.45">
      <c r="B110">
        <v>10</v>
      </c>
      <c r="C110" t="s">
        <v>24</v>
      </c>
      <c r="D110">
        <v>2</v>
      </c>
      <c r="E110">
        <v>4</v>
      </c>
      <c r="F110">
        <v>2.6739999999999999</v>
      </c>
      <c r="G110">
        <v>3.1640000000000001</v>
      </c>
      <c r="H110">
        <f>(PI()*G110*(F110^2))/6</f>
        <v>11.84562290081125</v>
      </c>
      <c r="I110">
        <v>3.2389999999999999</v>
      </c>
      <c r="J110">
        <v>3.4889999999999999</v>
      </c>
      <c r="K110">
        <f>(PI()*J110*(I110^2))/6</f>
        <v>19.165558866674811</v>
      </c>
      <c r="L110">
        <f>SUM(H110,K110)</f>
        <v>31.011181767486061</v>
      </c>
    </row>
    <row r="111" spans="1:14" x14ac:dyDescent="0.45">
      <c r="B111">
        <v>10</v>
      </c>
      <c r="C111" t="s">
        <v>24</v>
      </c>
      <c r="D111">
        <v>2</v>
      </c>
      <c r="E111">
        <v>5</v>
      </c>
      <c r="F111">
        <v>2.8839999999999999</v>
      </c>
      <c r="G111">
        <v>3.355</v>
      </c>
      <c r="H111">
        <f>(PI()*G111*(F111^2))/6</f>
        <v>14.61105780415909</v>
      </c>
      <c r="I111">
        <v>3.1909999999999998</v>
      </c>
      <c r="J111">
        <v>3.657</v>
      </c>
      <c r="K111">
        <f>(PI()*J111*(I111^2))/6</f>
        <v>19.497421974247306</v>
      </c>
      <c r="L111">
        <f>SUM(H111,K111)</f>
        <v>34.108479778406398</v>
      </c>
      <c r="M111">
        <f>AVERAGE(L107,L108,L109,L110,L111)</f>
        <v>28.41657997308938</v>
      </c>
    </row>
    <row r="112" spans="1:14" x14ac:dyDescent="0.45">
      <c r="B112">
        <v>10</v>
      </c>
      <c r="C112" t="s">
        <v>23</v>
      </c>
      <c r="D112">
        <v>3</v>
      </c>
      <c r="E112">
        <v>1</v>
      </c>
      <c r="F112">
        <v>2.5920000000000001</v>
      </c>
      <c r="G112">
        <v>2.9540000000000002</v>
      </c>
      <c r="H112">
        <f>(PI()*G112*(F112^2))/6</f>
        <v>10.391520714785891</v>
      </c>
      <c r="I112">
        <v>2.794</v>
      </c>
      <c r="J112">
        <v>3.3290000000000002</v>
      </c>
      <c r="K112">
        <f>(PI()*J112*(I112^2))/6</f>
        <v>13.6070888631856</v>
      </c>
      <c r="L112">
        <f>SUM(H112,K112)</f>
        <v>23.998609577971493</v>
      </c>
    </row>
    <row r="113" spans="1:14" x14ac:dyDescent="0.45">
      <c r="B113">
        <v>10</v>
      </c>
      <c r="C113" t="s">
        <v>23</v>
      </c>
      <c r="D113">
        <v>3</v>
      </c>
      <c r="E113">
        <v>2</v>
      </c>
      <c r="F113">
        <v>2.5819999999999999</v>
      </c>
      <c r="G113">
        <v>3.024</v>
      </c>
      <c r="H113">
        <f>(PI()*G113*(F113^2))/6</f>
        <v>10.555842095523023</v>
      </c>
      <c r="I113">
        <v>2.8690000000000002</v>
      </c>
      <c r="J113">
        <v>3.28</v>
      </c>
      <c r="K113">
        <f>(PI()*J113*(I113^2))/6</f>
        <v>14.136228694036101</v>
      </c>
      <c r="L113">
        <f>SUM(H113,K113)</f>
        <v>24.692070789559125</v>
      </c>
    </row>
    <row r="114" spans="1:14" x14ac:dyDescent="0.45">
      <c r="B114">
        <v>10</v>
      </c>
      <c r="C114" t="s">
        <v>23</v>
      </c>
      <c r="D114">
        <v>3</v>
      </c>
      <c r="E114">
        <v>3</v>
      </c>
      <c r="F114">
        <v>2.7269999999999999</v>
      </c>
      <c r="G114">
        <v>3.0009999999999999</v>
      </c>
      <c r="H114">
        <f>(PI()*G114*(F114^2))/6</f>
        <v>11.685166194782825</v>
      </c>
      <c r="I114">
        <v>2.9009999999999998</v>
      </c>
      <c r="J114">
        <v>3.339</v>
      </c>
      <c r="K114">
        <f>(PI()*J114*(I114^2))/6</f>
        <v>14.713313848492374</v>
      </c>
      <c r="L114">
        <f>SUM(H114,K114)</f>
        <v>26.3984800432752</v>
      </c>
    </row>
    <row r="115" spans="1:14" x14ac:dyDescent="0.45">
      <c r="B115">
        <v>10</v>
      </c>
      <c r="C115" t="s">
        <v>23</v>
      </c>
      <c r="D115">
        <v>3</v>
      </c>
      <c r="E115">
        <v>4</v>
      </c>
      <c r="F115">
        <v>2.3809999999999998</v>
      </c>
      <c r="G115">
        <v>2.9279999999999999</v>
      </c>
      <c r="H115">
        <f>(PI()*G115*(F115^2))/6</f>
        <v>8.6913749402134677</v>
      </c>
      <c r="I115">
        <v>2.843</v>
      </c>
      <c r="J115">
        <v>3.3410000000000002</v>
      </c>
      <c r="K115">
        <f>(PI()*J115*(I115^2))/6</f>
        <v>14.139329565889312</v>
      </c>
      <c r="L115">
        <f>SUM(H115,K115)</f>
        <v>22.83070450610278</v>
      </c>
    </row>
    <row r="116" spans="1:14" x14ac:dyDescent="0.45">
      <c r="B116">
        <v>10</v>
      </c>
      <c r="C116" t="s">
        <v>23</v>
      </c>
      <c r="D116">
        <v>3</v>
      </c>
      <c r="E116">
        <v>5</v>
      </c>
      <c r="F116">
        <v>2.5939999999999999</v>
      </c>
      <c r="G116">
        <v>2.9740000000000002</v>
      </c>
      <c r="H116">
        <f>(PI()*G116*(F116^2))/6</f>
        <v>10.478027404844417</v>
      </c>
      <c r="I116">
        <v>2.9660000000000002</v>
      </c>
      <c r="J116">
        <v>3.3620000000000001</v>
      </c>
      <c r="K116">
        <f>(PI()*J116*(I116^2))/6</f>
        <v>15.485977530987384</v>
      </c>
      <c r="L116">
        <f>SUM(H116,K116)</f>
        <v>25.964004935831802</v>
      </c>
      <c r="M116">
        <f>AVERAGE(L112,L113,L114,L115,L116)</f>
        <v>24.776773970548078</v>
      </c>
      <c r="N116">
        <f>AVERAGE(M106,M111,M116)</f>
        <v>25.870270341353095</v>
      </c>
    </row>
    <row r="117" spans="1:14" x14ac:dyDescent="0.45">
      <c r="A117" t="s">
        <v>22</v>
      </c>
      <c r="B117">
        <v>11</v>
      </c>
      <c r="C117" t="s">
        <v>21</v>
      </c>
      <c r="D117">
        <v>1</v>
      </c>
      <c r="E117">
        <v>1</v>
      </c>
      <c r="F117">
        <v>2.883</v>
      </c>
      <c r="G117">
        <v>3.4630000000000001</v>
      </c>
      <c r="H117">
        <f>(PI()*G117*(F117^2))/6</f>
        <v>15.070942005646979</v>
      </c>
      <c r="I117">
        <v>3.4329999999999998</v>
      </c>
      <c r="J117">
        <v>3.8780000000000001</v>
      </c>
      <c r="K117">
        <f>(PI()*J117*(I117^2))/6</f>
        <v>23.930624592461157</v>
      </c>
      <c r="L117">
        <f>SUM(H117,K117)</f>
        <v>39.001566598108134</v>
      </c>
    </row>
    <row r="118" spans="1:14" x14ac:dyDescent="0.45">
      <c r="B118">
        <v>11</v>
      </c>
      <c r="C118" t="s">
        <v>21</v>
      </c>
      <c r="D118">
        <v>1</v>
      </c>
      <c r="E118">
        <v>2</v>
      </c>
      <c r="F118">
        <v>3.0009999999999999</v>
      </c>
      <c r="G118">
        <v>3.44</v>
      </c>
      <c r="H118">
        <f>(PI()*G118*(F118^2))/6</f>
        <v>16.22142697243147</v>
      </c>
      <c r="I118">
        <v>3.2669999999999999</v>
      </c>
      <c r="J118">
        <v>3.9060000000000001</v>
      </c>
      <c r="K118">
        <f>(PI()*J118*(I118^2))/6</f>
        <v>21.828763229138527</v>
      </c>
      <c r="L118">
        <f>SUM(H118,K118)</f>
        <v>38.050190201569997</v>
      </c>
    </row>
    <row r="119" spans="1:14" x14ac:dyDescent="0.45">
      <c r="B119">
        <v>11</v>
      </c>
      <c r="C119" t="s">
        <v>21</v>
      </c>
      <c r="D119">
        <v>1</v>
      </c>
      <c r="E119">
        <v>3</v>
      </c>
      <c r="F119">
        <v>2.7919999999999998</v>
      </c>
      <c r="G119">
        <v>3.3490000000000002</v>
      </c>
      <c r="H119">
        <f>(PI()*G119*(F119^2))/6</f>
        <v>13.669247206963549</v>
      </c>
      <c r="I119">
        <v>3.4239999999999999</v>
      </c>
      <c r="J119">
        <v>3.8719999999999999</v>
      </c>
      <c r="K119">
        <f>(PI()*J119*(I119^2))/6</f>
        <v>23.76848402680433</v>
      </c>
      <c r="L119">
        <f>SUM(H119,K119)</f>
        <v>37.437731233767877</v>
      </c>
    </row>
    <row r="120" spans="1:14" x14ac:dyDescent="0.45">
      <c r="B120">
        <v>11</v>
      </c>
      <c r="C120" t="s">
        <v>21</v>
      </c>
      <c r="D120">
        <v>1</v>
      </c>
      <c r="E120">
        <v>4</v>
      </c>
      <c r="F120">
        <v>2.8660000000000001</v>
      </c>
      <c r="G120">
        <v>3.3839999999999999</v>
      </c>
      <c r="H120">
        <f>(PI()*G120*(F120^2))/6</f>
        <v>14.553965758151529</v>
      </c>
      <c r="I120">
        <v>3.4359999999999999</v>
      </c>
      <c r="J120">
        <v>3.887</v>
      </c>
      <c r="K120">
        <f>(PI()*J120*(I120^2))/6</f>
        <v>24.028102353431752</v>
      </c>
      <c r="L120">
        <f>SUM(H120,K120)</f>
        <v>38.582068111583283</v>
      </c>
    </row>
    <row r="121" spans="1:14" x14ac:dyDescent="0.45">
      <c r="B121">
        <v>11</v>
      </c>
      <c r="C121" t="s">
        <v>21</v>
      </c>
      <c r="D121">
        <v>1</v>
      </c>
      <c r="E121">
        <v>5</v>
      </c>
      <c r="F121">
        <v>2.774</v>
      </c>
      <c r="G121">
        <v>3.2989999999999999</v>
      </c>
      <c r="H121">
        <f>(PI()*G121*(F121^2))/6</f>
        <v>13.292107694356588</v>
      </c>
      <c r="I121">
        <v>3.2250000000000001</v>
      </c>
      <c r="J121">
        <v>3.7719999999999998</v>
      </c>
      <c r="K121">
        <f>(PI()*J121*(I121^2))/6</f>
        <v>20.541386032304018</v>
      </c>
      <c r="L121">
        <f>SUM(H121,K121)</f>
        <v>33.833493726660606</v>
      </c>
      <c r="M121">
        <f>AVERAGE(L117,L118,L119,L120,L121)</f>
        <v>37.381009974337978</v>
      </c>
    </row>
    <row r="122" spans="1:14" x14ac:dyDescent="0.45">
      <c r="B122">
        <v>11</v>
      </c>
      <c r="C122" t="s">
        <v>20</v>
      </c>
      <c r="D122">
        <v>2</v>
      </c>
      <c r="E122">
        <v>1</v>
      </c>
      <c r="F122">
        <v>3.4870000000000001</v>
      </c>
      <c r="G122">
        <v>3.8660000000000001</v>
      </c>
      <c r="H122">
        <f>(PI()*G122*(F122^2))/6</f>
        <v>24.612989518678333</v>
      </c>
      <c r="I122">
        <v>3.86</v>
      </c>
      <c r="J122">
        <v>3.4940000000000002</v>
      </c>
      <c r="K122">
        <f>(PI()*J122*(I122^2))/6</f>
        <v>27.258134635264025</v>
      </c>
      <c r="L122">
        <f>SUM(H122,K122)</f>
        <v>51.871124153942361</v>
      </c>
    </row>
    <row r="123" spans="1:14" x14ac:dyDescent="0.45">
      <c r="B123">
        <v>11</v>
      </c>
      <c r="C123" t="s">
        <v>20</v>
      </c>
      <c r="D123">
        <v>2</v>
      </c>
      <c r="E123">
        <v>2</v>
      </c>
      <c r="F123">
        <v>3.47</v>
      </c>
      <c r="G123">
        <v>3.7269999999999999</v>
      </c>
      <c r="H123">
        <f>(PI()*G123*(F123^2))/6</f>
        <v>23.497246052697502</v>
      </c>
      <c r="I123">
        <v>3.984</v>
      </c>
      <c r="J123">
        <v>3.605</v>
      </c>
      <c r="K123">
        <f>(PI()*J123*(I123^2))/6</f>
        <v>29.960051176335824</v>
      </c>
      <c r="L123">
        <f>SUM(H123,K123)</f>
        <v>53.45729722903333</v>
      </c>
    </row>
    <row r="124" spans="1:14" x14ac:dyDescent="0.45">
      <c r="B124">
        <v>11</v>
      </c>
      <c r="C124" t="s">
        <v>20</v>
      </c>
      <c r="D124">
        <v>2</v>
      </c>
      <c r="E124">
        <v>3</v>
      </c>
      <c r="F124">
        <v>3.7210000000000001</v>
      </c>
      <c r="G124">
        <v>3.6309999999999998</v>
      </c>
      <c r="H124">
        <f>(PI()*G124*(F124^2))/6</f>
        <v>26.323535048260002</v>
      </c>
      <c r="I124">
        <v>3.847</v>
      </c>
      <c r="J124">
        <v>3.1230000000000002</v>
      </c>
      <c r="K124">
        <f>(PI()*J124*(I124^2))/6</f>
        <v>24.19997844506868</v>
      </c>
      <c r="L124">
        <f>SUM(H124,K124)</f>
        <v>50.523513493328679</v>
      </c>
    </row>
    <row r="125" spans="1:14" x14ac:dyDescent="0.45">
      <c r="B125">
        <v>11</v>
      </c>
      <c r="C125" t="s">
        <v>20</v>
      </c>
      <c r="D125">
        <v>2</v>
      </c>
      <c r="E125">
        <v>4</v>
      </c>
      <c r="F125">
        <v>3.5990000000000002</v>
      </c>
      <c r="G125">
        <v>3.7229999999999999</v>
      </c>
      <c r="H125">
        <f>(PI()*G125*(F125^2))/6</f>
        <v>25.249649380539029</v>
      </c>
      <c r="I125">
        <v>3.8450000000000002</v>
      </c>
      <c r="J125">
        <v>3.4929999999999999</v>
      </c>
      <c r="K125">
        <f>(PI()*J125*(I125^2))/6</f>
        <v>27.038954577732341</v>
      </c>
      <c r="L125">
        <f>SUM(H125,K125)</f>
        <v>52.288603958271366</v>
      </c>
    </row>
    <row r="126" spans="1:14" x14ac:dyDescent="0.45">
      <c r="B126">
        <v>11</v>
      </c>
      <c r="C126" t="s">
        <v>20</v>
      </c>
      <c r="D126">
        <v>2</v>
      </c>
      <c r="E126">
        <v>5</v>
      </c>
      <c r="F126">
        <v>3.6230000000000002</v>
      </c>
      <c r="G126">
        <v>4.1230000000000002</v>
      </c>
      <c r="H126">
        <f>(PI()*G126*(F126^2))/6</f>
        <v>28.336657774928977</v>
      </c>
      <c r="I126">
        <v>3.875</v>
      </c>
      <c r="J126">
        <v>3.6230000000000002</v>
      </c>
      <c r="K126">
        <f>(PI()*J126*(I126^2))/6</f>
        <v>28.484616059326939</v>
      </c>
      <c r="L126">
        <f>SUM(H126,K126)</f>
        <v>56.821273834255919</v>
      </c>
      <c r="M126">
        <f>AVERAGE(L122,L123,L124,L125,L126)</f>
        <v>52.992362533766332</v>
      </c>
    </row>
    <row r="127" spans="1:14" x14ac:dyDescent="0.45">
      <c r="B127">
        <v>11</v>
      </c>
      <c r="C127" t="s">
        <v>19</v>
      </c>
      <c r="D127">
        <v>3</v>
      </c>
      <c r="E127">
        <v>1</v>
      </c>
      <c r="F127">
        <v>3.3839999999999999</v>
      </c>
      <c r="G127">
        <v>3.1560000000000001</v>
      </c>
      <c r="H127">
        <f>(PI()*G127*(F127^2))/6</f>
        <v>18.923276082358552</v>
      </c>
      <c r="I127">
        <v>2.9289999999999998</v>
      </c>
      <c r="J127">
        <v>3.262</v>
      </c>
      <c r="K127">
        <f>(PI()*J127*(I127^2))/6</f>
        <v>14.652823635435608</v>
      </c>
      <c r="L127">
        <f>SUM(H127,K127)</f>
        <v>33.576099717794158</v>
      </c>
    </row>
    <row r="128" spans="1:14" x14ac:dyDescent="0.45">
      <c r="B128">
        <v>11</v>
      </c>
      <c r="C128" t="s">
        <v>19</v>
      </c>
      <c r="D128">
        <v>3</v>
      </c>
      <c r="E128">
        <v>2</v>
      </c>
      <c r="F128">
        <v>3.2839999999999998</v>
      </c>
      <c r="G128">
        <v>3.2410000000000001</v>
      </c>
      <c r="H128">
        <f>(PI()*G128*(F128^2))/6</f>
        <v>18.301384705667115</v>
      </c>
      <c r="I128">
        <v>2.9689999999999999</v>
      </c>
      <c r="J128">
        <v>3.0990000000000002</v>
      </c>
      <c r="K128">
        <f>(PI()*J128*(I128^2))/6</f>
        <v>14.303443135508395</v>
      </c>
      <c r="L128">
        <f>SUM(H128,K128)</f>
        <v>32.604827841175506</v>
      </c>
    </row>
    <row r="129" spans="1:14" x14ac:dyDescent="0.45">
      <c r="B129">
        <v>11</v>
      </c>
      <c r="C129" t="s">
        <v>19</v>
      </c>
      <c r="D129">
        <v>3</v>
      </c>
      <c r="E129">
        <v>3</v>
      </c>
      <c r="F129">
        <v>3.4159999999999999</v>
      </c>
      <c r="G129">
        <v>3.31</v>
      </c>
      <c r="H129">
        <f>(PI()*G129*(F129^2))/6</f>
        <v>20.223780366500222</v>
      </c>
      <c r="I129">
        <v>3.1070000000000002</v>
      </c>
      <c r="J129">
        <v>3.0640000000000001</v>
      </c>
      <c r="K129">
        <f>(PI()*J129*(I129^2))/6</f>
        <v>15.487092411010709</v>
      </c>
      <c r="L129">
        <f>SUM(H129,K129)</f>
        <v>35.710872777510929</v>
      </c>
    </row>
    <row r="130" spans="1:14" x14ac:dyDescent="0.45">
      <c r="B130">
        <v>11</v>
      </c>
      <c r="C130" t="s">
        <v>19</v>
      </c>
      <c r="D130">
        <v>3</v>
      </c>
      <c r="E130">
        <v>4</v>
      </c>
      <c r="F130">
        <v>3.4980000000000002</v>
      </c>
      <c r="G130">
        <v>3.2959999999999998</v>
      </c>
      <c r="H130">
        <f>(PI()*G130*(F130^2))/6</f>
        <v>21.116670124781965</v>
      </c>
      <c r="I130">
        <v>2.9119999999999999</v>
      </c>
      <c r="J130">
        <v>3.2959999999999998</v>
      </c>
      <c r="K130">
        <f>(PI()*J130*(I130^2))/6</f>
        <v>14.634185865794022</v>
      </c>
      <c r="L130">
        <f>SUM(H130,K130)</f>
        <v>35.750855990575985</v>
      </c>
    </row>
    <row r="131" spans="1:14" x14ac:dyDescent="0.45">
      <c r="B131">
        <v>11</v>
      </c>
      <c r="C131" t="s">
        <v>19</v>
      </c>
      <c r="D131">
        <v>3</v>
      </c>
      <c r="E131">
        <v>5</v>
      </c>
      <c r="F131">
        <v>3.4980000000000002</v>
      </c>
      <c r="G131">
        <v>3.2250000000000001</v>
      </c>
      <c r="H131">
        <f>(PI()*G131*(F131^2))/6</f>
        <v>20.661790398186238</v>
      </c>
      <c r="I131">
        <v>2.9580000000000002</v>
      </c>
      <c r="J131">
        <v>3.2909999999999999</v>
      </c>
      <c r="K131">
        <f>(PI()*J131*(I131^2))/6</f>
        <v>15.07727457521988</v>
      </c>
      <c r="L131">
        <f>SUM(H131,K131)</f>
        <v>35.739064973406116</v>
      </c>
      <c r="M131">
        <f>AVERAGE(L127,L128,L129,L130,L131)</f>
        <v>34.676344260092534</v>
      </c>
    </row>
    <row r="132" spans="1:14" x14ac:dyDescent="0.45">
      <c r="B132">
        <v>11</v>
      </c>
      <c r="C132" t="s">
        <v>18</v>
      </c>
      <c r="D132">
        <v>4</v>
      </c>
      <c r="E132">
        <v>1</v>
      </c>
      <c r="F132">
        <v>3.3130000000000002</v>
      </c>
      <c r="G132">
        <v>3.3260000000000001</v>
      </c>
      <c r="H132">
        <f>(PI()*G132*(F132^2))/6</f>
        <v>19.114535069200649</v>
      </c>
      <c r="I132">
        <v>2.964</v>
      </c>
      <c r="J132">
        <v>3.1720000000000002</v>
      </c>
      <c r="K132">
        <f>(PI()*J132*(I132^2))/6</f>
        <v>14.591105565971304</v>
      </c>
      <c r="L132">
        <f>SUM(H132,K132)</f>
        <v>33.705640635171953</v>
      </c>
    </row>
    <row r="133" spans="1:14" x14ac:dyDescent="0.45">
      <c r="B133">
        <v>11</v>
      </c>
      <c r="C133" t="s">
        <v>18</v>
      </c>
      <c r="D133">
        <v>4</v>
      </c>
      <c r="E133">
        <v>2</v>
      </c>
      <c r="F133">
        <v>3.33</v>
      </c>
      <c r="G133">
        <v>3.2519999999999998</v>
      </c>
      <c r="H133">
        <f>(PI()*G133*(F133^2))/6</f>
        <v>18.881549272804385</v>
      </c>
      <c r="I133">
        <v>2.9489999999999998</v>
      </c>
      <c r="J133">
        <v>3.0659999999999998</v>
      </c>
      <c r="K133">
        <f>(PI()*J133*(I133^2))/6</f>
        <v>13.96112186234164</v>
      </c>
      <c r="L133">
        <f>SUM(H133,K133)</f>
        <v>32.842671135146027</v>
      </c>
    </row>
    <row r="134" spans="1:14" x14ac:dyDescent="0.45">
      <c r="B134">
        <v>11</v>
      </c>
      <c r="C134" t="s">
        <v>18</v>
      </c>
      <c r="D134">
        <v>4</v>
      </c>
      <c r="E134">
        <v>3</v>
      </c>
      <c r="F134">
        <v>3.2690000000000001</v>
      </c>
      <c r="G134">
        <v>3.0640000000000001</v>
      </c>
      <c r="H134">
        <f>(PI()*G134*(F134^2))/6</f>
        <v>17.144199999857133</v>
      </c>
      <c r="I134">
        <v>3.0680000000000001</v>
      </c>
      <c r="J134">
        <v>3.2690000000000001</v>
      </c>
      <c r="K134">
        <f>(PI()*J134*(I134^2))/6</f>
        <v>16.111065134723056</v>
      </c>
      <c r="L134">
        <f>SUM(H134,K134)</f>
        <v>33.255265134580185</v>
      </c>
    </row>
    <row r="135" spans="1:14" x14ac:dyDescent="0.45">
      <c r="B135">
        <v>11</v>
      </c>
      <c r="C135" t="s">
        <v>18</v>
      </c>
      <c r="D135">
        <v>4</v>
      </c>
      <c r="E135">
        <v>4</v>
      </c>
      <c r="F135">
        <v>3.2519999999999998</v>
      </c>
      <c r="G135">
        <v>3.181</v>
      </c>
      <c r="H135">
        <f>(PI()*G135*(F135^2))/6</f>
        <v>17.614217928382754</v>
      </c>
      <c r="I135">
        <v>2.9039999999999999</v>
      </c>
      <c r="J135">
        <v>3.181</v>
      </c>
      <c r="K135">
        <f>(PI()*J135*(I135^2))/6</f>
        <v>14.046092220391984</v>
      </c>
      <c r="L135">
        <f>SUM(H135,K135)</f>
        <v>31.660310148774737</v>
      </c>
    </row>
    <row r="136" spans="1:14" x14ac:dyDescent="0.45">
      <c r="B136">
        <v>11</v>
      </c>
      <c r="C136" t="s">
        <v>18</v>
      </c>
      <c r="D136">
        <v>4</v>
      </c>
      <c r="E136">
        <v>5</v>
      </c>
      <c r="F136">
        <v>3.3570000000000002</v>
      </c>
      <c r="G136">
        <v>2.9729999999999999</v>
      </c>
      <c r="H136">
        <f>(PI()*G136*(F136^2))/6</f>
        <v>17.542691012354599</v>
      </c>
      <c r="I136">
        <v>2.9860000000000002</v>
      </c>
      <c r="J136">
        <v>3.165</v>
      </c>
      <c r="K136">
        <f>(PI()*J136*(I136^2))/6</f>
        <v>14.775831961701435</v>
      </c>
      <c r="L136">
        <f>SUM(H136,K136)</f>
        <v>32.318522974056037</v>
      </c>
      <c r="M136">
        <f>AVERAGE(L132,L133,L134,L135,L136)</f>
        <v>32.756482005545784</v>
      </c>
      <c r="N136">
        <f>AVERAGE(M121,M126,M131,M136)</f>
        <v>39.451549693435659</v>
      </c>
    </row>
    <row r="137" spans="1:14" x14ac:dyDescent="0.45">
      <c r="A137" t="s">
        <v>17</v>
      </c>
      <c r="B137">
        <v>12</v>
      </c>
      <c r="C137" t="s">
        <v>16</v>
      </c>
      <c r="D137">
        <v>1</v>
      </c>
      <c r="E137">
        <v>1</v>
      </c>
      <c r="F137">
        <v>3.4660000000000002</v>
      </c>
      <c r="G137">
        <v>3.5760000000000001</v>
      </c>
      <c r="H137">
        <f>(PI()*G137*(F137^2))/6</f>
        <v>22.493303811072778</v>
      </c>
      <c r="I137">
        <v>3.3439999999999999</v>
      </c>
      <c r="J137">
        <v>3.585</v>
      </c>
      <c r="K137">
        <f>(PI()*J137*(I137^2))/6</f>
        <v>20.990380914974669</v>
      </c>
      <c r="L137">
        <f>SUM(H137,K137)</f>
        <v>43.483684726047443</v>
      </c>
    </row>
    <row r="138" spans="1:14" x14ac:dyDescent="0.45">
      <c r="B138">
        <v>12</v>
      </c>
      <c r="C138" t="s">
        <v>16</v>
      </c>
      <c r="D138">
        <v>1</v>
      </c>
      <c r="E138">
        <v>2</v>
      </c>
      <c r="F138">
        <v>3.56</v>
      </c>
      <c r="G138">
        <v>3.3319999999999999</v>
      </c>
      <c r="H138">
        <f>(PI()*G138*(F138^2))/6</f>
        <v>22.110756966152106</v>
      </c>
      <c r="I138">
        <v>3.202</v>
      </c>
      <c r="J138">
        <v>3.6259999999999999</v>
      </c>
      <c r="K138">
        <f>(PI()*J138*(I138^2))/6</f>
        <v>19.46565748119971</v>
      </c>
      <c r="L138">
        <f>SUM(H138,K138)</f>
        <v>41.576414447351816</v>
      </c>
    </row>
    <row r="139" spans="1:14" x14ac:dyDescent="0.45">
      <c r="B139">
        <v>12</v>
      </c>
      <c r="C139" t="s">
        <v>16</v>
      </c>
      <c r="D139">
        <v>1</v>
      </c>
      <c r="E139">
        <v>3</v>
      </c>
      <c r="F139">
        <v>3.4889999999999999</v>
      </c>
      <c r="G139">
        <v>3.4769999999999999</v>
      </c>
      <c r="H139">
        <f>(PI()*G139*(F139^2))/6</f>
        <v>22.161811259066155</v>
      </c>
      <c r="I139">
        <v>3.121</v>
      </c>
      <c r="J139">
        <v>3.633</v>
      </c>
      <c r="K139">
        <f>(PI()*J139*(I139^2))/6</f>
        <v>18.528981918251027</v>
      </c>
      <c r="L139">
        <f>SUM(H139,K139)</f>
        <v>40.690793177317182</v>
      </c>
    </row>
    <row r="140" spans="1:14" x14ac:dyDescent="0.45">
      <c r="B140">
        <v>12</v>
      </c>
      <c r="C140" t="s">
        <v>16</v>
      </c>
      <c r="D140">
        <v>1</v>
      </c>
      <c r="E140">
        <v>4</v>
      </c>
      <c r="F140">
        <v>3.37</v>
      </c>
      <c r="G140">
        <v>3.5670000000000002</v>
      </c>
      <c r="H140">
        <f>(PI()*G140*(F140^2))/6</f>
        <v>21.211019019690813</v>
      </c>
      <c r="I140">
        <v>3.145</v>
      </c>
      <c r="J140">
        <v>3.5670000000000002</v>
      </c>
      <c r="K140">
        <f>(PI()*J140*(I140^2))/6</f>
        <v>18.473238242763191</v>
      </c>
      <c r="L140">
        <f>SUM(H140,K140)</f>
        <v>39.684257262454004</v>
      </c>
    </row>
    <row r="141" spans="1:14" x14ac:dyDescent="0.45">
      <c r="B141">
        <v>12</v>
      </c>
      <c r="C141" t="s">
        <v>16</v>
      </c>
      <c r="D141">
        <v>1</v>
      </c>
      <c r="E141">
        <v>5</v>
      </c>
      <c r="F141">
        <v>3.4689999999999999</v>
      </c>
      <c r="G141">
        <v>3.6139999999999999</v>
      </c>
      <c r="H141">
        <f>(PI()*G141*(F141^2))/6</f>
        <v>22.771695624144414</v>
      </c>
      <c r="I141">
        <v>3.335</v>
      </c>
      <c r="J141">
        <v>3.6349999999999998</v>
      </c>
      <c r="K141">
        <f>(PI()*J141*(I141^2))/6</f>
        <v>21.168725629661147</v>
      </c>
      <c r="L141">
        <f>SUM(H141,K141)</f>
        <v>43.94042125380556</v>
      </c>
      <c r="M141">
        <f>AVERAGE(L137,L138,L139,L140,L141)</f>
        <v>41.875114173395204</v>
      </c>
    </row>
    <row r="142" spans="1:14" x14ac:dyDescent="0.45">
      <c r="B142">
        <v>12</v>
      </c>
      <c r="C142" t="s">
        <v>15</v>
      </c>
      <c r="D142">
        <v>2</v>
      </c>
      <c r="E142">
        <v>1</v>
      </c>
      <c r="F142">
        <v>3.2549999999999999</v>
      </c>
      <c r="G142">
        <v>3.512</v>
      </c>
      <c r="H142">
        <f>(PI()*G142*(F142^2))/6</f>
        <v>19.482967916425981</v>
      </c>
      <c r="I142">
        <v>3.1949999999999998</v>
      </c>
      <c r="J142">
        <v>3.62</v>
      </c>
      <c r="K142">
        <f>(PI()*J142*(I142^2))/6</f>
        <v>19.348571996422105</v>
      </c>
      <c r="L142">
        <f>SUM(H142,K142)</f>
        <v>38.831539912848086</v>
      </c>
    </row>
    <row r="143" spans="1:14" x14ac:dyDescent="0.45">
      <c r="B143">
        <v>12</v>
      </c>
      <c r="C143" t="s">
        <v>15</v>
      </c>
      <c r="D143">
        <v>2</v>
      </c>
      <c r="E143">
        <v>2</v>
      </c>
      <c r="F143">
        <v>3.363</v>
      </c>
      <c r="G143">
        <v>3.5209999999999999</v>
      </c>
      <c r="H143">
        <f>(PI()*G143*(F143^2))/6</f>
        <v>20.850591607663279</v>
      </c>
      <c r="I143">
        <v>3.1160000000000001</v>
      </c>
      <c r="J143">
        <v>3.5310000000000001</v>
      </c>
      <c r="K143">
        <f>(PI()*J143*(I143^2))/6</f>
        <v>17.951107094112544</v>
      </c>
      <c r="L143">
        <f>SUM(H143,K143)</f>
        <v>38.80169870177582</v>
      </c>
    </row>
    <row r="144" spans="1:14" x14ac:dyDescent="0.45">
      <c r="B144">
        <v>12</v>
      </c>
      <c r="C144" t="s">
        <v>15</v>
      </c>
      <c r="D144">
        <v>2</v>
      </c>
      <c r="E144">
        <v>3</v>
      </c>
      <c r="F144">
        <v>3.2519999999999998</v>
      </c>
      <c r="G144">
        <v>3.6110000000000002</v>
      </c>
      <c r="H144">
        <f>(PI()*G144*(F144^2))/6</f>
        <v>19.995265935048767</v>
      </c>
      <c r="I144">
        <v>3.097</v>
      </c>
      <c r="J144">
        <v>3.7080000000000002</v>
      </c>
      <c r="K144">
        <f>(PI()*J144*(I144^2))/6</f>
        <v>18.621761432120568</v>
      </c>
      <c r="L144">
        <f>SUM(H144,K144)</f>
        <v>38.617027367169335</v>
      </c>
    </row>
    <row r="145" spans="1:14" x14ac:dyDescent="0.45">
      <c r="B145">
        <v>12</v>
      </c>
      <c r="C145" t="s">
        <v>15</v>
      </c>
      <c r="D145">
        <v>2</v>
      </c>
      <c r="E145">
        <v>4</v>
      </c>
      <c r="F145">
        <v>3.6360000000000001</v>
      </c>
      <c r="G145">
        <v>3.4089999999999998</v>
      </c>
      <c r="H145">
        <f>(PI()*G145*(F145^2))/6</f>
        <v>23.59790088223313</v>
      </c>
      <c r="I145">
        <v>3.1739999999999999</v>
      </c>
      <c r="J145">
        <v>3.7170000000000001</v>
      </c>
      <c r="K145">
        <f>(PI()*J145*(I145^2))/6</f>
        <v>19.606723676802378</v>
      </c>
      <c r="L145">
        <f>SUM(H145,K145)</f>
        <v>43.204624559035508</v>
      </c>
    </row>
    <row r="146" spans="1:14" x14ac:dyDescent="0.45">
      <c r="B146">
        <v>12</v>
      </c>
      <c r="C146" t="s">
        <v>15</v>
      </c>
      <c r="D146">
        <v>2</v>
      </c>
      <c r="E146">
        <v>5</v>
      </c>
      <c r="F146">
        <v>3.2519999999999998</v>
      </c>
      <c r="G146">
        <v>3.3140000000000001</v>
      </c>
      <c r="H146">
        <f>(PI()*G146*(F146^2))/6</f>
        <v>18.350681614165499</v>
      </c>
      <c r="I146">
        <v>3.383</v>
      </c>
      <c r="J146">
        <v>3.6259999999999999</v>
      </c>
      <c r="K146">
        <f>(PI()*J146*(I146^2))/6</f>
        <v>21.728533584847039</v>
      </c>
      <c r="L146">
        <f>SUM(H146,K146)</f>
        <v>40.079215199012538</v>
      </c>
      <c r="M146">
        <f>AVERAGE(L142,L143,L144,L145,L146)</f>
        <v>39.906821147968252</v>
      </c>
      <c r="N146">
        <f>AVERAGE(M141,M146)</f>
        <v>40.890967660681724</v>
      </c>
    </row>
    <row r="147" spans="1:14" x14ac:dyDescent="0.45">
      <c r="A147" t="s">
        <v>14</v>
      </c>
      <c r="B147">
        <v>13</v>
      </c>
      <c r="C147" t="s">
        <v>13</v>
      </c>
      <c r="D147">
        <v>1</v>
      </c>
      <c r="E147">
        <v>1</v>
      </c>
      <c r="F147">
        <v>2.653</v>
      </c>
      <c r="G147">
        <v>3.27</v>
      </c>
      <c r="H147">
        <f>(PI()*G147*(F147^2))/6</f>
        <v>12.050938634011354</v>
      </c>
      <c r="I147">
        <v>3.05</v>
      </c>
      <c r="J147">
        <v>3.3639999999999999</v>
      </c>
      <c r="K147">
        <f>(PI()*J147*(I147^2))/6</f>
        <v>16.385295880050677</v>
      </c>
      <c r="L147">
        <f>SUM(H147,K147)</f>
        <v>28.436234514062029</v>
      </c>
    </row>
    <row r="148" spans="1:14" x14ac:dyDescent="0.45">
      <c r="B148">
        <v>13</v>
      </c>
      <c r="C148" t="s">
        <v>13</v>
      </c>
      <c r="D148">
        <v>1</v>
      </c>
      <c r="E148">
        <v>2</v>
      </c>
      <c r="F148">
        <v>2.907</v>
      </c>
      <c r="G148">
        <v>3.5110000000000001</v>
      </c>
      <c r="H148">
        <f>(PI()*G148*(F148^2))/6</f>
        <v>15.535295387101982</v>
      </c>
      <c r="I148">
        <v>2.8090000000000002</v>
      </c>
      <c r="J148">
        <v>3.4609999999999999</v>
      </c>
      <c r="K148">
        <f>(PI()*J148*(I148^2))/6</f>
        <v>14.298935265256958</v>
      </c>
      <c r="L148">
        <f>SUM(H148,K148)</f>
        <v>29.83423065235894</v>
      </c>
    </row>
    <row r="149" spans="1:14" x14ac:dyDescent="0.45">
      <c r="B149">
        <v>13</v>
      </c>
      <c r="C149" t="s">
        <v>13</v>
      </c>
      <c r="D149">
        <v>1</v>
      </c>
      <c r="E149">
        <v>3</v>
      </c>
      <c r="F149">
        <v>2.968</v>
      </c>
      <c r="G149">
        <v>3.2679999999999998</v>
      </c>
      <c r="H149">
        <f>(PI()*G149*(F149^2))/6</f>
        <v>15.07330418225318</v>
      </c>
      <c r="I149">
        <v>2.9460000000000002</v>
      </c>
      <c r="J149">
        <v>3.2530000000000001</v>
      </c>
      <c r="K149">
        <f>(PI()*J149*(I149^2))/6</f>
        <v>14.782509630514943</v>
      </c>
      <c r="L149">
        <f>SUM(H149,K149)</f>
        <v>29.855813812768123</v>
      </c>
    </row>
    <row r="150" spans="1:14" x14ac:dyDescent="0.45">
      <c r="B150">
        <v>13</v>
      </c>
      <c r="C150" t="s">
        <v>13</v>
      </c>
      <c r="D150">
        <v>1</v>
      </c>
      <c r="E150">
        <v>4</v>
      </c>
      <c r="F150">
        <v>3.1309999999999998</v>
      </c>
      <c r="G150">
        <v>3.6640000000000001</v>
      </c>
      <c r="H150">
        <f>(PI()*G150*(F150^2))/6</f>
        <v>18.80703022591673</v>
      </c>
      <c r="I150">
        <v>2.9169999999999998</v>
      </c>
      <c r="J150">
        <v>3.456</v>
      </c>
      <c r="K150">
        <f>(PI()*J150*(I150^2))/6</f>
        <v>15.397322787423933</v>
      </c>
      <c r="L150">
        <f>SUM(H150,K150)</f>
        <v>34.204353013340665</v>
      </c>
    </row>
    <row r="151" spans="1:14" x14ac:dyDescent="0.45">
      <c r="B151">
        <v>13</v>
      </c>
      <c r="C151" t="s">
        <v>13</v>
      </c>
      <c r="D151">
        <v>1</v>
      </c>
      <c r="E151">
        <v>5</v>
      </c>
      <c r="F151">
        <v>2.9860000000000002</v>
      </c>
      <c r="G151">
        <v>3.589</v>
      </c>
      <c r="H151">
        <f>(PI()*G151*(F151^2))/6</f>
        <v>16.755279908545482</v>
      </c>
      <c r="I151">
        <v>2.915</v>
      </c>
      <c r="J151">
        <v>3.778</v>
      </c>
      <c r="K151">
        <f>(PI()*J151*(I151^2))/6</f>
        <v>16.808838097404738</v>
      </c>
      <c r="L151">
        <f>SUM(H151,K151)</f>
        <v>33.56411800595022</v>
      </c>
      <c r="M151">
        <f>AVERAGE(L147,L148,L149,L150,L151)</f>
        <v>31.178949999695998</v>
      </c>
    </row>
    <row r="152" spans="1:14" x14ac:dyDescent="0.45">
      <c r="B152">
        <v>13</v>
      </c>
      <c r="C152" t="s">
        <v>12</v>
      </c>
      <c r="D152">
        <v>2</v>
      </c>
      <c r="E152">
        <v>1</v>
      </c>
      <c r="F152">
        <v>2.6070000000000002</v>
      </c>
      <c r="G152">
        <v>3.34</v>
      </c>
      <c r="H152">
        <f>(PI()*G152*(F152^2))/6</f>
        <v>11.885765331886384</v>
      </c>
      <c r="I152">
        <v>2.851</v>
      </c>
      <c r="J152">
        <v>3.1309999999999998</v>
      </c>
      <c r="K152">
        <f>(PI()*J152*(I152^2))/6</f>
        <v>13.325273282226215</v>
      </c>
      <c r="L152">
        <f>SUM(H152,K152)</f>
        <v>25.211038614112599</v>
      </c>
    </row>
    <row r="153" spans="1:14" x14ac:dyDescent="0.45">
      <c r="B153">
        <v>13</v>
      </c>
      <c r="C153" t="s">
        <v>12</v>
      </c>
      <c r="D153">
        <v>2</v>
      </c>
      <c r="E153">
        <v>2</v>
      </c>
      <c r="F153">
        <v>2.8170000000000002</v>
      </c>
      <c r="G153">
        <v>3.4079999999999999</v>
      </c>
      <c r="H153">
        <f>(PI()*G153*(F153^2))/6</f>
        <v>14.160282000784207</v>
      </c>
      <c r="I153">
        <v>2.948</v>
      </c>
      <c r="J153">
        <v>3.2250000000000001</v>
      </c>
      <c r="K153">
        <f>(PI()*J153*(I153^2))/6</f>
        <v>14.675175364496345</v>
      </c>
      <c r="L153">
        <f>SUM(H153,K153)</f>
        <v>28.835457365280554</v>
      </c>
    </row>
    <row r="154" spans="1:14" x14ac:dyDescent="0.45">
      <c r="B154">
        <v>13</v>
      </c>
      <c r="C154" t="s">
        <v>12</v>
      </c>
      <c r="D154">
        <v>2</v>
      </c>
      <c r="E154">
        <v>3</v>
      </c>
      <c r="F154">
        <v>2.9</v>
      </c>
      <c r="G154">
        <v>3.6429999999999998</v>
      </c>
      <c r="H154">
        <f>(PI()*G154*(F154^2))/6</f>
        <v>16.041825555233707</v>
      </c>
      <c r="I154">
        <v>2.7330000000000001</v>
      </c>
      <c r="J154">
        <v>3.319</v>
      </c>
      <c r="K154">
        <f>(PI()*J154*(I154^2))/6</f>
        <v>12.980312198391287</v>
      </c>
      <c r="L154">
        <f>SUM(H154,K154)</f>
        <v>29.022137753624996</v>
      </c>
    </row>
    <row r="155" spans="1:14" x14ac:dyDescent="0.45">
      <c r="B155">
        <v>13</v>
      </c>
      <c r="C155" t="s">
        <v>12</v>
      </c>
      <c r="D155">
        <v>2</v>
      </c>
      <c r="E155">
        <v>4</v>
      </c>
      <c r="F155">
        <v>2.722</v>
      </c>
      <c r="G155">
        <v>3.347</v>
      </c>
      <c r="H155">
        <f>(PI()*G155*(F155^2))/6</f>
        <v>12.984659825949841</v>
      </c>
      <c r="I155">
        <v>3.0430000000000001</v>
      </c>
      <c r="J155">
        <v>3.3140000000000001</v>
      </c>
      <c r="K155">
        <f>(PI()*J155*(I155^2))/6</f>
        <v>16.067748713843688</v>
      </c>
      <c r="L155">
        <f>SUM(H155,K155)</f>
        <v>29.052408539793529</v>
      </c>
    </row>
    <row r="156" spans="1:14" x14ac:dyDescent="0.45">
      <c r="B156">
        <v>13</v>
      </c>
      <c r="C156" t="s">
        <v>12</v>
      </c>
      <c r="D156">
        <v>2</v>
      </c>
      <c r="E156">
        <v>5</v>
      </c>
      <c r="F156">
        <v>2.7770000000000001</v>
      </c>
      <c r="G156">
        <v>3.32</v>
      </c>
      <c r="H156">
        <f>(PI()*G156*(F156^2))/6</f>
        <v>13.405668182324368</v>
      </c>
      <c r="I156">
        <v>2.8039999999999998</v>
      </c>
      <c r="J156">
        <v>2.8410000000000002</v>
      </c>
      <c r="K156">
        <f>(PI()*J156*(I156^2))/6</f>
        <v>11.695690701389152</v>
      </c>
      <c r="L156">
        <f>SUM(H156,K156)</f>
        <v>25.10135888371352</v>
      </c>
      <c r="M156">
        <f>AVERAGE(L152,L153,L154,L155,L156)</f>
        <v>27.44448023130504</v>
      </c>
    </row>
    <row r="157" spans="1:14" x14ac:dyDescent="0.45">
      <c r="B157">
        <v>13</v>
      </c>
      <c r="C157" t="s">
        <v>11</v>
      </c>
      <c r="D157">
        <v>3</v>
      </c>
      <c r="E157">
        <v>1</v>
      </c>
      <c r="F157">
        <v>2.8380000000000001</v>
      </c>
      <c r="G157">
        <v>3.294</v>
      </c>
      <c r="H157">
        <f>(PI()*G157*(F157^2))/6</f>
        <v>13.891431425560199</v>
      </c>
      <c r="I157">
        <v>2.8250000000000002</v>
      </c>
      <c r="J157">
        <v>3.5070000000000001</v>
      </c>
      <c r="K157">
        <f>(PI()*J157*(I157^2))/6</f>
        <v>14.654509693131674</v>
      </c>
      <c r="L157">
        <f>SUM(H157,K157)</f>
        <v>28.545941118691871</v>
      </c>
    </row>
    <row r="158" spans="1:14" x14ac:dyDescent="0.45">
      <c r="B158">
        <v>13</v>
      </c>
      <c r="C158" t="s">
        <v>11</v>
      </c>
      <c r="D158">
        <v>3</v>
      </c>
      <c r="E158">
        <v>2</v>
      </c>
      <c r="F158">
        <v>2.93</v>
      </c>
      <c r="G158">
        <v>3.456</v>
      </c>
      <c r="H158">
        <f>(PI()*G158*(F158^2))/6</f>
        <v>15.534869052558539</v>
      </c>
      <c r="I158">
        <v>3.0190000000000001</v>
      </c>
      <c r="J158">
        <v>3.5009999999999999</v>
      </c>
      <c r="K158">
        <f>(PI()*J158*(I158^2))/6</f>
        <v>16.707711178123066</v>
      </c>
      <c r="L158">
        <f>SUM(H158,K158)</f>
        <v>32.242580230681604</v>
      </c>
    </row>
    <row r="159" spans="1:14" x14ac:dyDescent="0.45">
      <c r="B159">
        <v>13</v>
      </c>
      <c r="C159" t="s">
        <v>11</v>
      </c>
      <c r="D159">
        <v>3</v>
      </c>
      <c r="E159">
        <v>3</v>
      </c>
      <c r="F159">
        <v>3.13</v>
      </c>
      <c r="G159">
        <v>3.2810000000000001</v>
      </c>
      <c r="H159">
        <f>(PI()*G159*(F159^2))/6</f>
        <v>16.830364735326093</v>
      </c>
      <c r="I159">
        <v>2.8279999999999998</v>
      </c>
      <c r="J159">
        <v>3.6429999999999998</v>
      </c>
      <c r="K159">
        <f>(PI()*J159*(I159^2))/6</f>
        <v>15.255154267696575</v>
      </c>
      <c r="L159">
        <f>SUM(H159,K159)</f>
        <v>32.085519003022668</v>
      </c>
    </row>
    <row r="160" spans="1:14" x14ac:dyDescent="0.45">
      <c r="B160">
        <v>13</v>
      </c>
      <c r="C160" t="s">
        <v>11</v>
      </c>
      <c r="D160">
        <v>3</v>
      </c>
      <c r="E160">
        <v>4</v>
      </c>
      <c r="F160">
        <v>3.18</v>
      </c>
      <c r="G160">
        <v>3.5390000000000001</v>
      </c>
      <c r="H160">
        <f>(PI()*G160*(F160^2))/6</f>
        <v>18.738439674336885</v>
      </c>
      <c r="I160">
        <v>3.0390000000000001</v>
      </c>
      <c r="J160">
        <v>3.4990000000000001</v>
      </c>
      <c r="K160">
        <f>(PI()*J160*(I160^2))/6</f>
        <v>16.920140499155707</v>
      </c>
      <c r="L160">
        <f>SUM(H160,K160)</f>
        <v>35.658580173492595</v>
      </c>
    </row>
    <row r="161" spans="1:14" x14ac:dyDescent="0.45">
      <c r="B161">
        <v>13</v>
      </c>
      <c r="C161" t="s">
        <v>11</v>
      </c>
      <c r="D161">
        <v>3</v>
      </c>
      <c r="E161">
        <v>5</v>
      </c>
      <c r="F161">
        <v>3.1349999999999998</v>
      </c>
      <c r="G161">
        <v>3.6520000000000001</v>
      </c>
      <c r="H161">
        <f>(PI()*G161*(F161^2))/6</f>
        <v>18.793362096664364</v>
      </c>
      <c r="I161">
        <v>3.1389999999999998</v>
      </c>
      <c r="J161">
        <v>3.5619999999999998</v>
      </c>
      <c r="K161">
        <f>(PI()*J161*(I161^2))/6</f>
        <v>18.377023421412492</v>
      </c>
      <c r="L161">
        <f>SUM(H161,K161)</f>
        <v>37.170385518076856</v>
      </c>
      <c r="M161">
        <f>AVERAGE(L157,L158,L159,L160,L161)</f>
        <v>33.140601208793122</v>
      </c>
    </row>
    <row r="162" spans="1:14" x14ac:dyDescent="0.45">
      <c r="B162">
        <v>13</v>
      </c>
      <c r="C162" t="s">
        <v>10</v>
      </c>
      <c r="D162">
        <v>4</v>
      </c>
      <c r="E162">
        <v>1</v>
      </c>
      <c r="F162">
        <v>3.3260000000000001</v>
      </c>
      <c r="G162">
        <v>3.5609999999999999</v>
      </c>
      <c r="H162">
        <f>(PI()*G162*(F162^2))/6</f>
        <v>20.626003435561326</v>
      </c>
      <c r="I162">
        <v>3.11</v>
      </c>
      <c r="J162">
        <v>3.6909999999999998</v>
      </c>
      <c r="K162">
        <f>(PI()*J162*(I162^2))/6</f>
        <v>18.692330257160751</v>
      </c>
      <c r="L162">
        <f>SUM(H162,K162)</f>
        <v>39.318333692722078</v>
      </c>
    </row>
    <row r="163" spans="1:14" x14ac:dyDescent="0.45">
      <c r="B163">
        <v>13</v>
      </c>
      <c r="C163" t="s">
        <v>10</v>
      </c>
      <c r="D163">
        <v>4</v>
      </c>
      <c r="E163">
        <v>2</v>
      </c>
      <c r="F163">
        <v>3.2789999999999999</v>
      </c>
      <c r="G163">
        <v>3.4470000000000001</v>
      </c>
      <c r="H163">
        <f>(PI()*G163*(F163^2))/6</f>
        <v>19.405406249096099</v>
      </c>
      <c r="I163">
        <v>3.1160000000000001</v>
      </c>
      <c r="J163">
        <v>3.835</v>
      </c>
      <c r="K163">
        <f>(PI()*J163*(I163^2))/6</f>
        <v>19.496600313203512</v>
      </c>
      <c r="L163">
        <f>SUM(H163,K163)</f>
        <v>38.902006562299611</v>
      </c>
    </row>
    <row r="164" spans="1:14" x14ac:dyDescent="0.45">
      <c r="B164">
        <v>13</v>
      </c>
      <c r="C164" t="s">
        <v>10</v>
      </c>
      <c r="D164">
        <v>4</v>
      </c>
      <c r="E164">
        <v>3</v>
      </c>
      <c r="F164">
        <v>3.2749999999999999</v>
      </c>
      <c r="G164">
        <v>3.706</v>
      </c>
      <c r="H164">
        <f>(PI()*G164*(F164^2))/6</f>
        <v>20.812614779553225</v>
      </c>
      <c r="I164">
        <v>3.173</v>
      </c>
      <c r="J164">
        <v>3.6890000000000001</v>
      </c>
      <c r="K164">
        <f>(PI()*J164*(I164^2))/6</f>
        <v>19.446767491409922</v>
      </c>
      <c r="L164">
        <f>SUM(H164,K164)</f>
        <v>40.259382270963144</v>
      </c>
    </row>
    <row r="165" spans="1:14" x14ac:dyDescent="0.45">
      <c r="B165">
        <v>13</v>
      </c>
      <c r="C165" t="s">
        <v>10</v>
      </c>
      <c r="D165">
        <v>4</v>
      </c>
      <c r="E165">
        <v>4</v>
      </c>
      <c r="F165">
        <v>3.32</v>
      </c>
      <c r="G165">
        <v>3.3679999999999999</v>
      </c>
      <c r="H165">
        <f>(PI()*G165*(F165^2))/6</f>
        <v>19.437789405512991</v>
      </c>
      <c r="I165">
        <v>3.1190000000000002</v>
      </c>
      <c r="J165">
        <v>3.7589999999999999</v>
      </c>
      <c r="K165">
        <f>(PI()*J165*(I165^2))/6</f>
        <v>19.147042335282521</v>
      </c>
      <c r="L165">
        <f>SUM(H165,K165)</f>
        <v>38.584831740795508</v>
      </c>
    </row>
    <row r="166" spans="1:14" x14ac:dyDescent="0.45">
      <c r="B166">
        <v>13</v>
      </c>
      <c r="C166" t="s">
        <v>10</v>
      </c>
      <c r="D166">
        <v>4</v>
      </c>
      <c r="E166">
        <v>5</v>
      </c>
      <c r="F166">
        <v>3.359</v>
      </c>
      <c r="G166">
        <v>3.762</v>
      </c>
      <c r="H166">
        <f>(PI()*G166*(F166^2))/6</f>
        <v>22.224777470201769</v>
      </c>
      <c r="I166">
        <v>3.2530000000000001</v>
      </c>
      <c r="J166">
        <v>3.8359999999999999</v>
      </c>
      <c r="K166">
        <f>(PI()*J166*(I166^2))/6</f>
        <v>21.254228602334408</v>
      </c>
      <c r="L166">
        <f>SUM(H166,K166)</f>
        <v>43.47900607253618</v>
      </c>
      <c r="M166">
        <f>AVERAGE(L162,L163,L164,L165,L166)</f>
        <v>40.108712067863301</v>
      </c>
      <c r="N166">
        <f>AVERAGE(M151,M156,M161,M166)</f>
        <v>32.968185876914369</v>
      </c>
    </row>
    <row r="167" spans="1:14" x14ac:dyDescent="0.45">
      <c r="A167" t="s">
        <v>9</v>
      </c>
      <c r="B167">
        <v>14</v>
      </c>
      <c r="C167" t="s">
        <v>8</v>
      </c>
      <c r="D167">
        <v>1</v>
      </c>
      <c r="E167">
        <v>1</v>
      </c>
      <c r="F167">
        <v>3.4089999999999998</v>
      </c>
      <c r="G167">
        <v>3.2839999999999998</v>
      </c>
      <c r="H167">
        <f>(PI()*G167*(F167^2))/6</f>
        <v>19.98277384215671</v>
      </c>
      <c r="I167">
        <v>3.246</v>
      </c>
      <c r="J167">
        <v>3.1779999999999999</v>
      </c>
      <c r="K167">
        <f>(PI()*J167*(I167^2))/6</f>
        <v>17.532730054063251</v>
      </c>
      <c r="L167">
        <f>SUM(H167,K167)</f>
        <v>37.515503896219961</v>
      </c>
    </row>
    <row r="168" spans="1:14" x14ac:dyDescent="0.45">
      <c r="B168">
        <v>14</v>
      </c>
      <c r="C168" t="s">
        <v>8</v>
      </c>
      <c r="D168">
        <v>1</v>
      </c>
      <c r="E168">
        <v>2</v>
      </c>
      <c r="F168">
        <v>3.113</v>
      </c>
      <c r="G168">
        <v>3.3780000000000001</v>
      </c>
      <c r="H168">
        <f>(PI()*G168*(F168^2))/6</f>
        <v>17.140224616994104</v>
      </c>
      <c r="I168">
        <v>3.085</v>
      </c>
      <c r="J168">
        <v>3.2949999999999999</v>
      </c>
      <c r="K168">
        <f>(PI()*J168*(I168^2))/6</f>
        <v>16.419668241623146</v>
      </c>
      <c r="L168">
        <f>SUM(H168,K168)</f>
        <v>33.559892858617246</v>
      </c>
    </row>
    <row r="169" spans="1:14" x14ac:dyDescent="0.45">
      <c r="B169">
        <v>14</v>
      </c>
      <c r="C169" t="s">
        <v>8</v>
      </c>
      <c r="D169">
        <v>1</v>
      </c>
      <c r="E169">
        <v>3</v>
      </c>
      <c r="F169">
        <v>3.53</v>
      </c>
      <c r="G169">
        <v>3.641</v>
      </c>
      <c r="H169">
        <f>(PI()*G169*(F169^2))/6</f>
        <v>23.755748129567198</v>
      </c>
      <c r="I169">
        <v>3.097</v>
      </c>
      <c r="J169">
        <v>3.302</v>
      </c>
      <c r="K169">
        <f>(PI()*J169*(I169^2))/6</f>
        <v>16.582809128603589</v>
      </c>
      <c r="L169">
        <f>SUM(H169,K169)</f>
        <v>40.338557258170788</v>
      </c>
    </row>
    <row r="170" spans="1:14" x14ac:dyDescent="0.45">
      <c r="B170">
        <v>14</v>
      </c>
      <c r="C170" t="s">
        <v>8</v>
      </c>
      <c r="D170">
        <v>1</v>
      </c>
      <c r="E170">
        <v>4</v>
      </c>
      <c r="F170">
        <v>3.617</v>
      </c>
      <c r="G170">
        <v>3.3639999999999999</v>
      </c>
      <c r="H170">
        <f>(PI()*G170*(F170^2))/6</f>
        <v>23.043668924663731</v>
      </c>
      <c r="I170">
        <v>3.5739999999999998</v>
      </c>
      <c r="J170">
        <v>3.4449999999999998</v>
      </c>
      <c r="K170">
        <f>(PI()*J170*(I170^2))/6</f>
        <v>23.040767676414507</v>
      </c>
      <c r="L170">
        <f>SUM(H170,K170)</f>
        <v>46.084436601078238</v>
      </c>
    </row>
    <row r="171" spans="1:14" x14ac:dyDescent="0.45">
      <c r="B171">
        <v>14</v>
      </c>
      <c r="C171" t="s">
        <v>8</v>
      </c>
      <c r="D171">
        <v>1</v>
      </c>
      <c r="E171">
        <v>5</v>
      </c>
      <c r="F171">
        <v>3.391</v>
      </c>
      <c r="G171">
        <v>3.1349999999999998</v>
      </c>
      <c r="H171">
        <f>(PI()*G171*(F171^2))/6</f>
        <v>18.875208038718949</v>
      </c>
      <c r="I171">
        <v>3.2080000000000002</v>
      </c>
      <c r="J171">
        <v>3.2080000000000002</v>
      </c>
      <c r="K171">
        <f>(PI()*J171*(I171^2))/6</f>
        <v>17.286286281066399</v>
      </c>
      <c r="L171">
        <f>SUM(H171,K171)</f>
        <v>36.161494319785348</v>
      </c>
      <c r="M171">
        <f>AVERAGE(L167,L168,L169,L170,L171)</f>
        <v>38.731976986774313</v>
      </c>
      <c r="N171">
        <f>(M171)</f>
        <v>38.731976986774313</v>
      </c>
    </row>
    <row r="172" spans="1:14" x14ac:dyDescent="0.45">
      <c r="A172" t="s">
        <v>7</v>
      </c>
      <c r="B172">
        <v>15</v>
      </c>
      <c r="C172" t="s">
        <v>6</v>
      </c>
      <c r="D172">
        <v>1</v>
      </c>
      <c r="E172">
        <v>1</v>
      </c>
      <c r="F172">
        <v>3.448</v>
      </c>
      <c r="G172">
        <v>4.0570000000000004</v>
      </c>
      <c r="H172">
        <f>(PI()*G172*(F172^2))/6</f>
        <v>25.254463350299876</v>
      </c>
      <c r="I172">
        <v>3.8730000000000002</v>
      </c>
      <c r="J172">
        <v>3.5089999999999999</v>
      </c>
      <c r="K172">
        <f>(PI()*J172*(I172^2))/6</f>
        <v>27.559858566361825</v>
      </c>
      <c r="L172">
        <f>SUM(H172,K172)</f>
        <v>52.814321916661697</v>
      </c>
    </row>
    <row r="173" spans="1:14" x14ac:dyDescent="0.45">
      <c r="B173">
        <v>15</v>
      </c>
      <c r="C173" t="s">
        <v>6</v>
      </c>
      <c r="D173">
        <v>1</v>
      </c>
      <c r="E173">
        <v>2</v>
      </c>
      <c r="F173">
        <v>3.6259999999999999</v>
      </c>
      <c r="G173">
        <v>4.0890000000000004</v>
      </c>
      <c r="H173">
        <f>(PI()*G173*(F173^2))/6</f>
        <v>28.149541949276365</v>
      </c>
      <c r="I173">
        <v>3.9710000000000001</v>
      </c>
      <c r="J173">
        <v>3.3959999999999999</v>
      </c>
      <c r="K173">
        <f>(PI()*J173*(I173^2))/6</f>
        <v>28.039229673333647</v>
      </c>
      <c r="L173">
        <f>SUM(H173,K173)</f>
        <v>56.188771622610012</v>
      </c>
    </row>
    <row r="174" spans="1:14" x14ac:dyDescent="0.45">
      <c r="B174">
        <v>15</v>
      </c>
      <c r="C174" t="s">
        <v>6</v>
      </c>
      <c r="D174">
        <v>1</v>
      </c>
      <c r="E174">
        <v>3</v>
      </c>
      <c r="F174">
        <v>3.43</v>
      </c>
      <c r="G174">
        <v>4.0860000000000003</v>
      </c>
      <c r="H174">
        <f>(PI()*G174*(F174^2))/6</f>
        <v>25.170116442358843</v>
      </c>
      <c r="I174">
        <v>4.0250000000000004</v>
      </c>
      <c r="J174">
        <v>3.3959999999999999</v>
      </c>
      <c r="K174">
        <f>(PI()*J174*(I174^2))/6</f>
        <v>28.807002697696742</v>
      </c>
      <c r="L174">
        <f>SUM(H174,K174)</f>
        <v>53.977119140055585</v>
      </c>
    </row>
    <row r="175" spans="1:14" x14ac:dyDescent="0.45">
      <c r="B175">
        <v>15</v>
      </c>
      <c r="C175" t="s">
        <v>6</v>
      </c>
      <c r="D175">
        <v>1</v>
      </c>
      <c r="E175">
        <v>4</v>
      </c>
      <c r="F175">
        <v>3.5019999999999998</v>
      </c>
      <c r="G175">
        <v>4.024</v>
      </c>
      <c r="H175">
        <f>(PI()*G175*(F175^2))/6</f>
        <v>25.839783932810537</v>
      </c>
      <c r="I175">
        <v>3.9460000000000002</v>
      </c>
      <c r="J175">
        <v>3.4569999999999999</v>
      </c>
      <c r="K175">
        <f>(PI()*J175*(I175^2))/6</f>
        <v>28.184618694144476</v>
      </c>
      <c r="L175">
        <f>SUM(H175,K175)</f>
        <v>54.024402626955009</v>
      </c>
    </row>
    <row r="176" spans="1:14" x14ac:dyDescent="0.45">
      <c r="B176">
        <v>15</v>
      </c>
      <c r="C176" t="s">
        <v>6</v>
      </c>
      <c r="D176">
        <v>1</v>
      </c>
      <c r="E176">
        <v>5</v>
      </c>
      <c r="F176">
        <v>3.4729999999999999</v>
      </c>
      <c r="G176">
        <v>3.802</v>
      </c>
      <c r="H176">
        <f>(PI()*G176*(F176^2))/6</f>
        <v>24.011555849866269</v>
      </c>
      <c r="I176">
        <v>3.492</v>
      </c>
      <c r="J176">
        <v>3.2690000000000001</v>
      </c>
      <c r="K176">
        <f>(PI()*J176*(I176^2))/6</f>
        <v>20.871901327513086</v>
      </c>
      <c r="L176">
        <f>SUM(H176,K176)</f>
        <v>44.883457177379356</v>
      </c>
      <c r="M176">
        <f>AVERAGE(L172,L173,L174,L175,L176)</f>
        <v>52.377614496732328</v>
      </c>
      <c r="N176">
        <f>(M176)</f>
        <v>52.377614496732328</v>
      </c>
    </row>
    <row r="177" spans="1:14" x14ac:dyDescent="0.45">
      <c r="A177" t="s">
        <v>5</v>
      </c>
      <c r="B177">
        <v>16</v>
      </c>
      <c r="C177" t="s">
        <v>4</v>
      </c>
      <c r="D177">
        <v>1</v>
      </c>
      <c r="E177">
        <v>1</v>
      </c>
      <c r="F177">
        <v>3.1469999999999998</v>
      </c>
      <c r="G177">
        <v>3.492</v>
      </c>
      <c r="H177">
        <f>(PI()*G177*(F177^2))/6</f>
        <v>18.107827272043789</v>
      </c>
      <c r="I177">
        <v>3.2709999999999999</v>
      </c>
      <c r="J177">
        <v>3.8069999999999999</v>
      </c>
      <c r="K177">
        <f>(PI()*J177*(I177^2))/6</f>
        <v>21.32762948675801</v>
      </c>
      <c r="L177">
        <f>SUM(H177,K177)</f>
        <v>39.435456758801799</v>
      </c>
    </row>
    <row r="178" spans="1:14" x14ac:dyDescent="0.45">
      <c r="B178">
        <v>16</v>
      </c>
      <c r="C178" t="s">
        <v>4</v>
      </c>
      <c r="D178">
        <v>1</v>
      </c>
      <c r="E178">
        <v>2</v>
      </c>
      <c r="F178">
        <v>3.2879999999999998</v>
      </c>
      <c r="G178">
        <v>3.5350000000000001</v>
      </c>
      <c r="H178">
        <f>(PI()*G178*(F178^2))/6</f>
        <v>20.010210541567375</v>
      </c>
      <c r="I178">
        <v>3.359</v>
      </c>
      <c r="J178">
        <v>3.9420000000000002</v>
      </c>
      <c r="K178">
        <f>(PI()*J178*(I178^2))/6</f>
        <v>23.288163952029603</v>
      </c>
      <c r="L178">
        <f>SUM(H178,K178)</f>
        <v>43.298374493596981</v>
      </c>
    </row>
    <row r="179" spans="1:14" x14ac:dyDescent="0.45">
      <c r="B179">
        <v>16</v>
      </c>
      <c r="C179" t="s">
        <v>4</v>
      </c>
      <c r="D179">
        <v>1</v>
      </c>
      <c r="E179">
        <v>3</v>
      </c>
      <c r="F179">
        <v>3.3260000000000001</v>
      </c>
      <c r="G179">
        <v>3.516</v>
      </c>
      <c r="H179">
        <f>(PI()*G179*(F179^2))/6</f>
        <v>20.365354697959454</v>
      </c>
      <c r="I179">
        <v>3.3029999999999999</v>
      </c>
      <c r="J179">
        <v>3.7549999999999999</v>
      </c>
      <c r="K179">
        <f>(PI()*J179*(I179^2))/6</f>
        <v>21.449921692214435</v>
      </c>
      <c r="L179">
        <f>SUM(H179,K179)</f>
        <v>41.815276390173892</v>
      </c>
    </row>
    <row r="180" spans="1:14" x14ac:dyDescent="0.45">
      <c r="B180">
        <v>16</v>
      </c>
      <c r="C180" t="s">
        <v>4</v>
      </c>
      <c r="D180">
        <v>1</v>
      </c>
      <c r="E180">
        <v>4</v>
      </c>
      <c r="F180">
        <v>3.0590000000000002</v>
      </c>
      <c r="G180">
        <v>3.3130000000000002</v>
      </c>
      <c r="H180">
        <f>(PI()*G180*(F180^2))/6</f>
        <v>16.232260813864041</v>
      </c>
      <c r="I180">
        <v>2.8359999999999999</v>
      </c>
      <c r="J180">
        <v>3.831</v>
      </c>
      <c r="K180">
        <f>(PI()*J180*(I180^2))/6</f>
        <v>16.133300657318724</v>
      </c>
      <c r="L180">
        <f>SUM(H180,K180)</f>
        <v>32.365561471182765</v>
      </c>
    </row>
    <row r="181" spans="1:14" x14ac:dyDescent="0.45">
      <c r="B181">
        <v>16</v>
      </c>
      <c r="C181" t="s">
        <v>4</v>
      </c>
      <c r="D181">
        <v>1</v>
      </c>
      <c r="E181">
        <v>5</v>
      </c>
      <c r="F181">
        <v>3.0979999999999999</v>
      </c>
      <c r="G181">
        <v>3.3980000000000001</v>
      </c>
      <c r="H181">
        <f>(PI()*G181*(F181^2))/6</f>
        <v>17.075948003056784</v>
      </c>
      <c r="I181">
        <v>3.0979999999999999</v>
      </c>
      <c r="J181">
        <v>3.601</v>
      </c>
      <c r="K181">
        <f>(PI()*J181*(I181^2))/6</f>
        <v>18.096082624781484</v>
      </c>
      <c r="L181">
        <f>SUM(H181,K181)</f>
        <v>35.172030627838268</v>
      </c>
      <c r="M181">
        <f>AVERAGE(L177,L178,L179,L180,L181)</f>
        <v>38.417339948318741</v>
      </c>
      <c r="N181">
        <f>(M181)</f>
        <v>38.417339948318741</v>
      </c>
    </row>
    <row r="182" spans="1:14" x14ac:dyDescent="0.45">
      <c r="A182" t="s">
        <v>3</v>
      </c>
      <c r="B182">
        <v>17</v>
      </c>
      <c r="C182" t="s">
        <v>2</v>
      </c>
      <c r="D182">
        <v>1</v>
      </c>
      <c r="E182">
        <v>1</v>
      </c>
      <c r="F182">
        <v>3.46</v>
      </c>
      <c r="G182">
        <v>3.726</v>
      </c>
      <c r="H182">
        <f>(PI()*G182*(F182^2))/6</f>
        <v>23.355742069875365</v>
      </c>
      <c r="I182">
        <v>2.919</v>
      </c>
      <c r="J182">
        <v>4.0730000000000004</v>
      </c>
      <c r="K182">
        <f>(PI()*J182*(I182^2))/6</f>
        <v>18.171100165454245</v>
      </c>
      <c r="L182">
        <f>SUM(H182,K182)</f>
        <v>41.52684223532961</v>
      </c>
    </row>
    <row r="183" spans="1:14" x14ac:dyDescent="0.45">
      <c r="B183">
        <v>17</v>
      </c>
      <c r="C183" t="s">
        <v>2</v>
      </c>
      <c r="D183">
        <v>1</v>
      </c>
      <c r="E183">
        <v>2</v>
      </c>
      <c r="F183">
        <v>3.532</v>
      </c>
      <c r="G183">
        <v>3.7930000000000001</v>
      </c>
      <c r="H183">
        <f>(PI()*G183*(F183^2))/6</f>
        <v>24.775524358401977</v>
      </c>
      <c r="I183">
        <v>2.8450000000000002</v>
      </c>
      <c r="J183">
        <v>3.8660000000000001</v>
      </c>
      <c r="K183">
        <f>(PI()*J183*(I183^2))/6</f>
        <v>16.384191426973373</v>
      </c>
      <c r="L183">
        <f>SUM(H183,K183)</f>
        <v>41.159715785375354</v>
      </c>
    </row>
    <row r="184" spans="1:14" x14ac:dyDescent="0.45">
      <c r="B184">
        <v>17</v>
      </c>
      <c r="C184" t="s">
        <v>2</v>
      </c>
      <c r="D184">
        <v>1</v>
      </c>
      <c r="E184">
        <v>3</v>
      </c>
      <c r="F184">
        <v>3.36</v>
      </c>
      <c r="G184">
        <v>3.6829999999999998</v>
      </c>
      <c r="H184">
        <f>(PI()*G184*(F184^2))/6</f>
        <v>21.771025974350945</v>
      </c>
      <c r="I184">
        <v>2.835</v>
      </c>
      <c r="J184">
        <v>3.9540000000000002</v>
      </c>
      <c r="K184">
        <f>(PI()*J184*(I184^2))/6</f>
        <v>16.639543743048581</v>
      </c>
      <c r="L184">
        <f>SUM(H184,K184)</f>
        <v>38.410569717399525</v>
      </c>
    </row>
    <row r="185" spans="1:14" x14ac:dyDescent="0.45">
      <c r="B185">
        <v>17</v>
      </c>
      <c r="C185" t="s">
        <v>2</v>
      </c>
      <c r="D185">
        <v>1</v>
      </c>
      <c r="E185">
        <v>4</v>
      </c>
      <c r="F185">
        <v>3.2989999999999999</v>
      </c>
      <c r="G185">
        <v>3.7490000000000001</v>
      </c>
      <c r="H185">
        <f>(PI()*G185*(F185^2))/6</f>
        <v>21.363809356856933</v>
      </c>
      <c r="I185">
        <v>2.96</v>
      </c>
      <c r="J185">
        <v>3.9460000000000002</v>
      </c>
      <c r="K185">
        <f>(PI()*J185*(I185^2))/6</f>
        <v>18.102523725384987</v>
      </c>
      <c r="L185">
        <f>SUM(H185,K185)</f>
        <v>39.466333082241917</v>
      </c>
    </row>
    <row r="186" spans="1:14" x14ac:dyDescent="0.45">
      <c r="B186">
        <v>17</v>
      </c>
      <c r="C186" t="s">
        <v>2</v>
      </c>
      <c r="D186">
        <v>1</v>
      </c>
      <c r="E186">
        <v>5</v>
      </c>
      <c r="F186">
        <v>3.2120000000000002</v>
      </c>
      <c r="G186">
        <v>3.528</v>
      </c>
      <c r="H186">
        <f>(PI()*G186*(F186^2))/6</f>
        <v>19.05804166100361</v>
      </c>
      <c r="I186">
        <v>2.714</v>
      </c>
      <c r="J186">
        <v>3.8410000000000002</v>
      </c>
      <c r="K186">
        <f>(PI()*J186*(I186^2))/6</f>
        <v>14.8136683066892</v>
      </c>
      <c r="L186">
        <f>SUM(H186,K186)</f>
        <v>33.871709967692809</v>
      </c>
      <c r="M186">
        <f>AVERAGE(L182,L183,L184,L185,L186)</f>
        <v>38.887034157607843</v>
      </c>
      <c r="N186">
        <f>(M186)</f>
        <v>38.887034157607843</v>
      </c>
    </row>
    <row r="187" spans="1:14" x14ac:dyDescent="0.45">
      <c r="A187" t="s">
        <v>1</v>
      </c>
      <c r="B187">
        <v>18</v>
      </c>
      <c r="C187" t="s">
        <v>0</v>
      </c>
      <c r="D187">
        <v>1</v>
      </c>
      <c r="E187">
        <v>1</v>
      </c>
      <c r="F187">
        <v>2.5030000000000001</v>
      </c>
      <c r="G187">
        <v>2.9929999999999999</v>
      </c>
      <c r="H187">
        <f>(PI()*G187*(F187^2))/6</f>
        <v>9.8180906672463824</v>
      </c>
      <c r="I187">
        <v>2.7080000000000002</v>
      </c>
      <c r="J187">
        <v>3.2970000000000002</v>
      </c>
      <c r="K187">
        <f>(PI()*J187*(I187^2))/6</f>
        <v>12.659451505924359</v>
      </c>
      <c r="L187">
        <f>SUM(H187,K187)</f>
        <v>22.47754217317074</v>
      </c>
    </row>
    <row r="188" spans="1:14" x14ac:dyDescent="0.45">
      <c r="B188">
        <v>18</v>
      </c>
      <c r="C188" t="s">
        <v>0</v>
      </c>
      <c r="D188">
        <v>1</v>
      </c>
      <c r="E188">
        <v>2</v>
      </c>
      <c r="F188">
        <v>2.7490000000000001</v>
      </c>
      <c r="G188">
        <v>3.1030000000000002</v>
      </c>
      <c r="H188">
        <f>(PI()*G188*(F188^2))/6</f>
        <v>12.278063568877259</v>
      </c>
      <c r="I188">
        <v>2.956</v>
      </c>
      <c r="J188">
        <v>3.2639999999999998</v>
      </c>
      <c r="K188">
        <f>(PI()*J188*(I188^2))/6</f>
        <v>14.933363336554953</v>
      </c>
      <c r="L188">
        <f>SUM(H188,K188)</f>
        <v>27.211426905432212</v>
      </c>
    </row>
    <row r="189" spans="1:14" x14ac:dyDescent="0.45">
      <c r="B189">
        <v>18</v>
      </c>
      <c r="C189" t="s">
        <v>0</v>
      </c>
      <c r="D189">
        <v>1</v>
      </c>
      <c r="E189">
        <v>3</v>
      </c>
      <c r="F189">
        <v>2.6509999999999998</v>
      </c>
      <c r="G189">
        <v>3</v>
      </c>
      <c r="H189">
        <f>(PI()*G189*(F189^2))/6</f>
        <v>11.039243996245501</v>
      </c>
      <c r="I189">
        <v>2.7149999999999999</v>
      </c>
      <c r="J189">
        <v>3.3570000000000002</v>
      </c>
      <c r="K189">
        <f>(PI()*J189*(I189^2))/6</f>
        <v>12.956557639302178</v>
      </c>
      <c r="L189">
        <f>SUM(H189,K189)</f>
        <v>23.995801635547679</v>
      </c>
    </row>
    <row r="190" spans="1:14" x14ac:dyDescent="0.45">
      <c r="B190">
        <v>18</v>
      </c>
      <c r="C190" t="s">
        <v>0</v>
      </c>
      <c r="D190">
        <v>1</v>
      </c>
      <c r="E190">
        <v>4</v>
      </c>
      <c r="F190">
        <v>2.6259999999999999</v>
      </c>
      <c r="G190">
        <v>3.0529999999999999</v>
      </c>
      <c r="H190">
        <f>(PI()*G190*(F190^2))/6</f>
        <v>11.0233823190378</v>
      </c>
      <c r="I190">
        <v>2.766</v>
      </c>
      <c r="J190">
        <v>3.0840000000000001</v>
      </c>
      <c r="K190">
        <f>(PI()*J190*(I190^2))/6</f>
        <v>12.354277245820128</v>
      </c>
      <c r="L190">
        <f>SUM(H190,K190)</f>
        <v>23.377659564857929</v>
      </c>
    </row>
    <row r="191" spans="1:14" x14ac:dyDescent="0.45">
      <c r="B191">
        <v>18</v>
      </c>
      <c r="C191" t="s">
        <v>0</v>
      </c>
      <c r="D191">
        <v>1</v>
      </c>
      <c r="E191">
        <v>5</v>
      </c>
      <c r="F191">
        <v>2.5790000000000002</v>
      </c>
      <c r="G191">
        <v>2.93</v>
      </c>
      <c r="H191">
        <f>(PI()*G191*(F191^2))/6</f>
        <v>10.203964216360973</v>
      </c>
      <c r="I191">
        <v>2.7210000000000001</v>
      </c>
      <c r="J191">
        <v>3.3620000000000001</v>
      </c>
      <c r="K191">
        <f>(PI()*J191*(I191^2))/6</f>
        <v>13.033270680774919</v>
      </c>
      <c r="L191">
        <f>SUM(H191,K191)</f>
        <v>23.237234897135892</v>
      </c>
      <c r="M191">
        <f>AVERAGE(L187,L188,L189,L190,L191)</f>
        <v>24.059933035228891</v>
      </c>
      <c r="N191">
        <f>(M191)</f>
        <v>24.059933035228891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Austen Ehrie</vt:lpstr>
      <vt:lpstr>Heidi Williamson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Austen Ehrie</dc:creator>
  <cp:lastModifiedBy>Austen Ehrie</cp:lastModifiedBy>
  <dcterms:created xsi:type="dcterms:W3CDTF">2015-06-05T18:17:20Z</dcterms:created>
  <dcterms:modified xsi:type="dcterms:W3CDTF">2023-12-15T06:24:33Z</dcterms:modified>
</cp:coreProperties>
</file>