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uwafemiajeigbe/Documents/Courses/Advanced Computer Architecture/HW/Fall 2022/PA/PA3/"/>
    </mc:Choice>
  </mc:AlternateContent>
  <xr:revisionPtr revIDLastSave="0" documentId="13_ncr:1_{295D0C48-C922-FB40-9991-CF1C97C88474}" xr6:coauthVersionLast="47" xr6:coauthVersionMax="47" xr10:uidLastSave="{00000000-0000-0000-0000-000000000000}"/>
  <bookViews>
    <workbookView xWindow="33680" yWindow="-1660" windowWidth="33600" windowHeight="19360" activeTab="1" xr2:uid="{76E08119-84E4-0A4F-8B90-F2A8841C0BC6}"/>
  </bookViews>
  <sheets>
    <sheet name="Part3" sheetId="1" r:id="rId1"/>
    <sheet name="Part4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3" l="1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8" i="3"/>
  <c r="I9" i="3"/>
  <c r="I10" i="3"/>
  <c r="I11" i="3"/>
  <c r="I12" i="3"/>
  <c r="I7" i="3"/>
</calcChain>
</file>

<file path=xl/sharedStrings.xml><?xml version="1.0" encoding="utf-8"?>
<sst xmlns="http://schemas.openxmlformats.org/spreadsheetml/2006/main" count="62" uniqueCount="22">
  <si>
    <t>LocalBP</t>
  </si>
  <si>
    <t>BiModeBP</t>
  </si>
  <si>
    <t>TournamentBP</t>
  </si>
  <si>
    <t>MultiperspectivePerceptron8KB</t>
  </si>
  <si>
    <t>TAGE_SC_L_8KB</t>
  </si>
  <si>
    <t>TAGE</t>
  </si>
  <si>
    <t>MultiperspectivePerceptron64KB</t>
  </si>
  <si>
    <t>LTAGE</t>
  </si>
  <si>
    <t xml:space="preserve">MultiperspectivePerceptronTAGE64KB </t>
  </si>
  <si>
    <t>MultiperspectivePerceptronTAGE8KB</t>
  </si>
  <si>
    <t>TAGE_SC_L_64KB</t>
  </si>
  <si>
    <t>Predictors</t>
  </si>
  <si>
    <t>Fetched</t>
  </si>
  <si>
    <t>Mispredicted</t>
  </si>
  <si>
    <t>Hits</t>
  </si>
  <si>
    <t>Lookups</t>
  </si>
  <si>
    <t>BTBM</t>
  </si>
  <si>
    <t>BMR</t>
  </si>
  <si>
    <t>localPredictorSize</t>
  </si>
  <si>
    <t>Parameters</t>
  </si>
  <si>
    <t>BMR2</t>
  </si>
  <si>
    <t>BenchMark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</si>
</sst>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4" fillId="0" borderId="11" xfId="0" applyFont="1" applyBorder="1"/>
    <xf numFmtId="0" fontId="4" fillId="0" borderId="12" xfId="0" applyFont="1" applyBorder="1"/>
    <xf numFmtId="0" fontId="5" fillId="0" borderId="8" xfId="0" applyFont="1" applyBorder="1" applyAlignment="1">
      <alignment horizontal="center"/>
    </xf>
    <xf numFmtId="2" fontId="5" fillId="0" borderId="8" xfId="0" applyNumberFormat="1" applyFont="1" applyBorder="1" applyAlignment="1">
      <alignment horizontal="center"/>
    </xf>
    <xf numFmtId="2" fontId="5" fillId="0" borderId="9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5" fillId="0" borderId="3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4" fillId="0" borderId="10" xfId="0" applyFont="1" applyBorder="1"/>
    <xf numFmtId="0" fontId="5" fillId="0" borderId="7" xfId="0" applyFont="1" applyBorder="1"/>
    <xf numFmtId="0" fontId="5" fillId="0" borderId="2" xfId="0" applyFont="1" applyBorder="1"/>
    <xf numFmtId="0" fontId="5" fillId="0" borderId="4" xfId="0" applyFont="1" applyBorder="1"/>
    <xf numFmtId="0" fontId="1" fillId="0" borderId="0" xfId="0" applyFont="1"/>
    <xf numFmtId="0" fontId="1" fillId="0" borderId="0" xfId="0" applyFont="1" applyBorder="1" applyAlignment="1">
      <alignment horizontal="center"/>
    </xf>
    <xf numFmtId="0" fontId="1" fillId="0" borderId="17" xfId="0" applyFont="1" applyBorder="1"/>
    <xf numFmtId="0" fontId="3" fillId="0" borderId="18" xfId="0" applyFont="1" applyBorder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10" fontId="1" fillId="0" borderId="8" xfId="0" applyNumberFormat="1" applyFont="1" applyBorder="1" applyAlignment="1">
      <alignment horizontal="center"/>
    </xf>
    <xf numFmtId="10" fontId="1" fillId="0" borderId="2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10" fontId="1" fillId="0" borderId="22" xfId="0" applyNumberFormat="1" applyFont="1" applyBorder="1" applyAlignment="1">
      <alignment horizontal="center"/>
    </xf>
    <xf numFmtId="10" fontId="1" fillId="0" borderId="23" xfId="0" applyNumberFormat="1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/>
    <xf numFmtId="0" fontId="0" fillId="0" borderId="13" xfId="0" applyBorder="1"/>
    <xf numFmtId="0" fontId="2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10" fontId="1" fillId="0" borderId="28" xfId="0" applyNumberFormat="1" applyFont="1" applyBorder="1" applyAlignment="1">
      <alignment horizontal="center"/>
    </xf>
    <xf numFmtId="10" fontId="1" fillId="0" borderId="17" xfId="0" applyNumberFormat="1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C9104-5BFD-3F44-A363-F94B97EB9DB9}">
  <dimension ref="B1:H13"/>
  <sheetViews>
    <sheetView zoomScale="150" zoomScaleNormal="150" workbookViewId="0">
      <selection activeCell="C2" sqref="C2:H2"/>
    </sheetView>
  </sheetViews>
  <sheetFormatPr baseColWidth="10" defaultRowHeight="16" x14ac:dyDescent="0.2"/>
  <cols>
    <col min="2" max="2" width="29.1640625" bestFit="1" customWidth="1"/>
    <col min="3" max="3" width="4.6640625" bestFit="1" customWidth="1"/>
    <col min="4" max="4" width="8.83203125" bestFit="1" customWidth="1"/>
    <col min="5" max="5" width="10.5" bestFit="1" customWidth="1"/>
    <col min="6" max="6" width="7.83203125" bestFit="1" customWidth="1"/>
    <col min="7" max="7" width="10.33203125" customWidth="1"/>
    <col min="8" max="8" width="11.33203125" customWidth="1"/>
  </cols>
  <sheetData>
    <row r="1" spans="2:8" ht="17" thickBot="1" x14ac:dyDescent="0.25"/>
    <row r="2" spans="2:8" ht="17" thickBot="1" x14ac:dyDescent="0.25">
      <c r="B2" s="12" t="s">
        <v>11</v>
      </c>
      <c r="C2" s="1" t="s">
        <v>14</v>
      </c>
      <c r="D2" s="1" t="s">
        <v>15</v>
      </c>
      <c r="E2" s="1" t="s">
        <v>13</v>
      </c>
      <c r="F2" s="1" t="s">
        <v>12</v>
      </c>
      <c r="G2" s="1" t="s">
        <v>16</v>
      </c>
      <c r="H2" s="2" t="s">
        <v>17</v>
      </c>
    </row>
    <row r="3" spans="2:8" x14ac:dyDescent="0.2">
      <c r="B3" s="13" t="s">
        <v>0</v>
      </c>
      <c r="C3" s="3">
        <v>245</v>
      </c>
      <c r="D3" s="3">
        <v>372</v>
      </c>
      <c r="E3" s="3">
        <v>493</v>
      </c>
      <c r="F3" s="3">
        <v>1317</v>
      </c>
      <c r="G3" s="4">
        <v>34.13978494623656</v>
      </c>
      <c r="H3" s="5">
        <v>37.433561123766133</v>
      </c>
    </row>
    <row r="4" spans="2:8" x14ac:dyDescent="0.2">
      <c r="B4" s="14" t="s">
        <v>1</v>
      </c>
      <c r="C4" s="6">
        <v>119</v>
      </c>
      <c r="D4" s="6">
        <v>227</v>
      </c>
      <c r="E4" s="6">
        <v>583</v>
      </c>
      <c r="F4" s="6">
        <v>1317</v>
      </c>
      <c r="G4" s="7">
        <v>47.57709251101322</v>
      </c>
      <c r="H4" s="8">
        <v>44.267274107820803</v>
      </c>
    </row>
    <row r="5" spans="2:8" x14ac:dyDescent="0.2">
      <c r="B5" s="14" t="s">
        <v>2</v>
      </c>
      <c r="C5" s="6">
        <v>217</v>
      </c>
      <c r="D5" s="6">
        <v>404</v>
      </c>
      <c r="E5" s="6">
        <v>523</v>
      </c>
      <c r="F5" s="6">
        <v>1317</v>
      </c>
      <c r="G5" s="7">
        <v>46.287128712871286</v>
      </c>
      <c r="H5" s="8">
        <v>39.711465451784356</v>
      </c>
    </row>
    <row r="6" spans="2:8" x14ac:dyDescent="0.2">
      <c r="B6" s="14" t="s">
        <v>3</v>
      </c>
      <c r="C6" s="6">
        <v>258</v>
      </c>
      <c r="D6" s="6">
        <v>460</v>
      </c>
      <c r="E6" s="6">
        <v>514</v>
      </c>
      <c r="F6" s="6">
        <v>1317</v>
      </c>
      <c r="G6" s="7">
        <v>43.913043478260875</v>
      </c>
      <c r="H6" s="8">
        <v>39.028094153378888</v>
      </c>
    </row>
    <row r="7" spans="2:8" x14ac:dyDescent="0.2">
      <c r="B7" s="14" t="s">
        <v>4</v>
      </c>
      <c r="C7" s="6">
        <v>287</v>
      </c>
      <c r="D7" s="6">
        <v>436</v>
      </c>
      <c r="E7" s="6">
        <v>481</v>
      </c>
      <c r="F7" s="6">
        <v>1317</v>
      </c>
      <c r="G7" s="7">
        <v>34.174311926605505</v>
      </c>
      <c r="H7" s="8">
        <v>36.522399392558846</v>
      </c>
    </row>
    <row r="8" spans="2:8" x14ac:dyDescent="0.2">
      <c r="B8" s="14" t="s">
        <v>5</v>
      </c>
      <c r="C8" s="6">
        <v>279</v>
      </c>
      <c r="D8" s="6">
        <v>389</v>
      </c>
      <c r="E8" s="6">
        <v>489</v>
      </c>
      <c r="F8" s="6">
        <v>1317</v>
      </c>
      <c r="G8" s="7">
        <v>28.277634961439592</v>
      </c>
      <c r="H8" s="8">
        <v>37.129840546697039</v>
      </c>
    </row>
    <row r="9" spans="2:8" x14ac:dyDescent="0.2">
      <c r="B9" s="14" t="s">
        <v>6</v>
      </c>
      <c r="C9" s="6">
        <v>283</v>
      </c>
      <c r="D9" s="6">
        <v>390</v>
      </c>
      <c r="E9" s="6">
        <v>497</v>
      </c>
      <c r="F9" s="6">
        <v>1317</v>
      </c>
      <c r="G9" s="7">
        <v>27.435897435897438</v>
      </c>
      <c r="H9" s="8">
        <v>37.737281700835226</v>
      </c>
    </row>
    <row r="10" spans="2:8" x14ac:dyDescent="0.2">
      <c r="B10" s="14" t="s">
        <v>9</v>
      </c>
      <c r="C10" s="6">
        <v>291</v>
      </c>
      <c r="D10" s="6">
        <v>406</v>
      </c>
      <c r="E10" s="6">
        <v>479</v>
      </c>
      <c r="F10" s="6">
        <v>1317</v>
      </c>
      <c r="G10" s="7">
        <v>28.325123152709363</v>
      </c>
      <c r="H10" s="8">
        <v>36.370539104024296</v>
      </c>
    </row>
    <row r="11" spans="2:8" x14ac:dyDescent="0.2">
      <c r="B11" s="14" t="s">
        <v>10</v>
      </c>
      <c r="C11" s="6">
        <v>286</v>
      </c>
      <c r="D11" s="6">
        <v>417</v>
      </c>
      <c r="E11" s="6">
        <v>472</v>
      </c>
      <c r="F11" s="6">
        <v>1317</v>
      </c>
      <c r="G11" s="7">
        <v>31.414868105515591</v>
      </c>
      <c r="H11" s="8">
        <v>35.839028094153377</v>
      </c>
    </row>
    <row r="12" spans="2:8" x14ac:dyDescent="0.2">
      <c r="B12" s="14" t="s">
        <v>7</v>
      </c>
      <c r="C12" s="6">
        <v>279</v>
      </c>
      <c r="D12" s="6">
        <v>392</v>
      </c>
      <c r="E12" s="6">
        <v>495</v>
      </c>
      <c r="F12" s="6">
        <v>1317</v>
      </c>
      <c r="G12" s="7">
        <v>28.826530612244895</v>
      </c>
      <c r="H12" s="8">
        <v>37.585421412300683</v>
      </c>
    </row>
    <row r="13" spans="2:8" ht="17" thickBot="1" x14ac:dyDescent="0.25">
      <c r="B13" s="15" t="s">
        <v>8</v>
      </c>
      <c r="C13" s="9">
        <v>297</v>
      </c>
      <c r="D13" s="9">
        <v>404</v>
      </c>
      <c r="E13" s="9">
        <v>477</v>
      </c>
      <c r="F13" s="9">
        <v>1317</v>
      </c>
      <c r="G13" s="10">
        <v>26.485148514851488</v>
      </c>
      <c r="H13" s="11">
        <v>36.218678815489753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B944C-0855-5447-9E1A-576BF0E79887}">
  <dimension ref="B3:J40"/>
  <sheetViews>
    <sheetView tabSelected="1" topLeftCell="A5" zoomScale="110" zoomScaleNormal="110" workbookViewId="0">
      <selection activeCell="Q23" sqref="Q23"/>
    </sheetView>
  </sheetViews>
  <sheetFormatPr baseColWidth="10" defaultRowHeight="16" x14ac:dyDescent="0.2"/>
  <cols>
    <col min="3" max="3" width="15.83203125" bestFit="1" customWidth="1"/>
    <col min="4" max="4" width="17.33203125" bestFit="1" customWidth="1"/>
    <col min="5" max="5" width="10" customWidth="1"/>
    <col min="6" max="6" width="11" bestFit="1" customWidth="1"/>
    <col min="7" max="7" width="12.5" bestFit="1" customWidth="1"/>
    <col min="8" max="8" width="11" bestFit="1" customWidth="1"/>
    <col min="9" max="9" width="11.1640625" customWidth="1"/>
    <col min="10" max="10" width="8.5" bestFit="1" customWidth="1"/>
  </cols>
  <sheetData>
    <row r="3" spans="2:10" ht="21" customHeight="1" x14ac:dyDescent="0.2"/>
    <row r="4" spans="2:10" ht="21" customHeight="1" thickBot="1" x14ac:dyDescent="0.25">
      <c r="C4" s="16"/>
      <c r="D4" s="16"/>
      <c r="E4" s="16"/>
      <c r="F4" s="16"/>
      <c r="G4" s="16"/>
      <c r="H4" s="16"/>
      <c r="I4" s="16"/>
      <c r="J4" s="16"/>
    </row>
    <row r="5" spans="2:10" ht="17" thickBot="1" x14ac:dyDescent="0.25">
      <c r="C5" s="16"/>
      <c r="D5" s="33" t="s">
        <v>19</v>
      </c>
      <c r="E5" s="34"/>
      <c r="F5" s="34"/>
      <c r="G5" s="34"/>
      <c r="H5" s="34"/>
      <c r="I5" s="34"/>
      <c r="J5" s="18"/>
    </row>
    <row r="6" spans="2:10" ht="17" thickBot="1" x14ac:dyDescent="0.25">
      <c r="B6" s="38" t="s">
        <v>21</v>
      </c>
      <c r="C6" s="19" t="s">
        <v>11</v>
      </c>
      <c r="D6" s="20" t="s">
        <v>18</v>
      </c>
      <c r="E6" s="21" t="s">
        <v>14</v>
      </c>
      <c r="F6" s="21" t="s">
        <v>15</v>
      </c>
      <c r="G6" s="21" t="s">
        <v>13</v>
      </c>
      <c r="H6" s="21" t="s">
        <v>12</v>
      </c>
      <c r="I6" s="22" t="s">
        <v>16</v>
      </c>
      <c r="J6" s="23" t="s">
        <v>20</v>
      </c>
    </row>
    <row r="7" spans="2:10" ht="17" thickBot="1" x14ac:dyDescent="0.25">
      <c r="B7" s="39">
        <v>401</v>
      </c>
      <c r="C7" s="35" t="s">
        <v>0</v>
      </c>
      <c r="D7" s="40">
        <v>4096</v>
      </c>
      <c r="E7" s="40">
        <v>30779578</v>
      </c>
      <c r="F7" s="40">
        <v>30780054</v>
      </c>
      <c r="G7" s="40">
        <v>4800630</v>
      </c>
      <c r="H7" s="40">
        <v>37843275</v>
      </c>
      <c r="I7" s="41">
        <f>(1-(E7/F7))*100</f>
        <v>1.5464560263578342E-3</v>
      </c>
      <c r="J7" s="42">
        <v>0.12690000000000001</v>
      </c>
    </row>
    <row r="8" spans="2:10" ht="17" thickBot="1" x14ac:dyDescent="0.25">
      <c r="B8" s="43"/>
      <c r="C8" s="35" t="s">
        <v>0</v>
      </c>
      <c r="D8" s="27">
        <v>8192</v>
      </c>
      <c r="E8" s="28">
        <v>30775182</v>
      </c>
      <c r="F8" s="27">
        <v>30775608</v>
      </c>
      <c r="G8" s="27">
        <v>4800266</v>
      </c>
      <c r="H8" s="27">
        <v>37843275</v>
      </c>
      <c r="I8" s="25">
        <f t="shared" ref="I8:I40" si="0">(1-(E8/F8))*100</f>
        <v>1.3842131079910835E-3</v>
      </c>
      <c r="J8" s="26">
        <v>0.1268</v>
      </c>
    </row>
    <row r="9" spans="2:10" x14ac:dyDescent="0.2">
      <c r="B9" s="43"/>
      <c r="C9" s="36" t="s">
        <v>1</v>
      </c>
      <c r="D9" s="24">
        <v>2048</v>
      </c>
      <c r="E9" s="24">
        <v>31479549</v>
      </c>
      <c r="F9" s="24">
        <v>31480044</v>
      </c>
      <c r="G9" s="24">
        <v>3840296</v>
      </c>
      <c r="H9" s="24">
        <v>37843275</v>
      </c>
      <c r="I9" s="25">
        <f t="shared" si="0"/>
        <v>1.5724247399373503E-3</v>
      </c>
      <c r="J9" s="26">
        <v>0.10150000000000001</v>
      </c>
    </row>
    <row r="10" spans="2:10" x14ac:dyDescent="0.2">
      <c r="B10" s="43"/>
      <c r="C10" s="36" t="s">
        <v>1</v>
      </c>
      <c r="D10" s="27">
        <v>8192</v>
      </c>
      <c r="E10" s="28">
        <v>31467297</v>
      </c>
      <c r="F10" s="27">
        <v>31467749</v>
      </c>
      <c r="G10" s="27">
        <v>3829355</v>
      </c>
      <c r="H10" s="27">
        <v>37843275</v>
      </c>
      <c r="I10" s="25">
        <f t="shared" si="0"/>
        <v>1.4363912715809057E-3</v>
      </c>
      <c r="J10" s="26">
        <v>0.1012</v>
      </c>
    </row>
    <row r="11" spans="2:10" x14ac:dyDescent="0.2">
      <c r="B11" s="43"/>
      <c r="C11" s="36" t="s">
        <v>2</v>
      </c>
      <c r="D11" s="27">
        <v>4096</v>
      </c>
      <c r="E11" s="28">
        <v>33212605</v>
      </c>
      <c r="F11" s="27">
        <v>33213940</v>
      </c>
      <c r="G11" s="27">
        <v>2238543</v>
      </c>
      <c r="H11" s="27">
        <v>37843275</v>
      </c>
      <c r="I11" s="25">
        <f t="shared" si="0"/>
        <v>4.0193966750146082E-3</v>
      </c>
      <c r="J11" s="26">
        <v>5.9200000000000003E-2</v>
      </c>
    </row>
    <row r="12" spans="2:10" ht="17" thickBot="1" x14ac:dyDescent="0.25">
      <c r="B12" s="44"/>
      <c r="C12" s="37" t="s">
        <v>2</v>
      </c>
      <c r="D12" s="29">
        <v>8192</v>
      </c>
      <c r="E12" s="30">
        <v>33196295</v>
      </c>
      <c r="F12" s="29">
        <v>33197583</v>
      </c>
      <c r="G12" s="29">
        <v>2243718</v>
      </c>
      <c r="H12" s="29">
        <v>37843275</v>
      </c>
      <c r="I12" s="31">
        <f t="shared" si="0"/>
        <v>3.8798005264406576E-3</v>
      </c>
      <c r="J12" s="32">
        <v>5.9299999999999999E-2</v>
      </c>
    </row>
    <row r="13" spans="2:10" ht="17" thickBot="1" x14ac:dyDescent="0.25">
      <c r="B13" s="39">
        <v>429</v>
      </c>
      <c r="C13" s="35" t="s">
        <v>0</v>
      </c>
      <c r="D13" s="40">
        <v>4096</v>
      </c>
      <c r="E13" s="40">
        <v>49646711</v>
      </c>
      <c r="F13" s="40">
        <v>49653271</v>
      </c>
      <c r="G13" s="40">
        <v>9002194</v>
      </c>
      <c r="H13" s="40">
        <v>97901023</v>
      </c>
      <c r="I13" s="41">
        <f t="shared" si="0"/>
        <v>1.3211617015118637E-2</v>
      </c>
      <c r="J13" s="42">
        <v>9.1999999999999998E-2</v>
      </c>
    </row>
    <row r="14" spans="2:10" ht="17" thickBot="1" x14ac:dyDescent="0.25">
      <c r="B14" s="43"/>
      <c r="C14" s="35" t="s">
        <v>0</v>
      </c>
      <c r="D14" s="27">
        <v>8192</v>
      </c>
      <c r="E14" s="28">
        <v>49778467</v>
      </c>
      <c r="F14" s="27">
        <v>49784938</v>
      </c>
      <c r="G14" s="27">
        <v>8884657</v>
      </c>
      <c r="H14" s="27">
        <v>97901023</v>
      </c>
      <c r="I14" s="25">
        <f t="shared" si="0"/>
        <v>1.2997907118017515E-2</v>
      </c>
      <c r="J14" s="26">
        <v>9.0800000000000006E-2</v>
      </c>
    </row>
    <row r="15" spans="2:10" x14ac:dyDescent="0.2">
      <c r="B15" s="43"/>
      <c r="C15" s="36" t="s">
        <v>1</v>
      </c>
      <c r="D15" s="24">
        <v>2048</v>
      </c>
      <c r="E15" s="28">
        <v>48459210</v>
      </c>
      <c r="F15" s="27">
        <v>48462216</v>
      </c>
      <c r="G15" s="27">
        <v>5487599</v>
      </c>
      <c r="H15" s="27">
        <v>97901023</v>
      </c>
      <c r="I15" s="25">
        <f t="shared" si="0"/>
        <v>6.2027704222145097E-3</v>
      </c>
      <c r="J15" s="26">
        <v>5.6099999999999997E-2</v>
      </c>
    </row>
    <row r="16" spans="2:10" x14ac:dyDescent="0.2">
      <c r="B16" s="43"/>
      <c r="C16" s="36" t="s">
        <v>1</v>
      </c>
      <c r="D16" s="27">
        <v>4096</v>
      </c>
      <c r="E16" s="17">
        <v>49778467</v>
      </c>
      <c r="F16" s="28">
        <v>49784938</v>
      </c>
      <c r="G16" s="27">
        <v>8884657</v>
      </c>
      <c r="H16" s="27">
        <v>97901023</v>
      </c>
      <c r="I16" s="25">
        <f t="shared" si="0"/>
        <v>1.2997907118017515E-2</v>
      </c>
      <c r="J16" s="26">
        <v>9.0800000000000006E-2</v>
      </c>
    </row>
    <row r="17" spans="2:10" x14ac:dyDescent="0.2">
      <c r="B17" s="43"/>
      <c r="C17" s="36" t="s">
        <v>1</v>
      </c>
      <c r="D17" s="27">
        <v>8192</v>
      </c>
      <c r="E17" s="28">
        <v>48445396</v>
      </c>
      <c r="F17" s="27">
        <v>48446195</v>
      </c>
      <c r="G17" s="27">
        <v>5404535</v>
      </c>
      <c r="H17" s="27">
        <v>97901023</v>
      </c>
      <c r="I17" s="25">
        <f t="shared" si="0"/>
        <v>1.6492523303379691E-3</v>
      </c>
      <c r="J17" s="26">
        <v>5.5199999999999999E-2</v>
      </c>
    </row>
    <row r="18" spans="2:10" x14ac:dyDescent="0.2">
      <c r="B18" s="43"/>
      <c r="C18" s="36" t="s">
        <v>2</v>
      </c>
      <c r="D18" s="27">
        <v>4096</v>
      </c>
      <c r="E18" s="28">
        <v>48609740</v>
      </c>
      <c r="F18" s="27">
        <v>48614508</v>
      </c>
      <c r="G18" s="27">
        <v>4655347</v>
      </c>
      <c r="H18" s="27">
        <v>97901023</v>
      </c>
      <c r="I18" s="25">
        <f t="shared" si="0"/>
        <v>9.8077717869737846E-3</v>
      </c>
      <c r="J18" s="26">
        <v>4.7600000000000003E-2</v>
      </c>
    </row>
    <row r="19" spans="2:10" ht="17" thickBot="1" x14ac:dyDescent="0.25">
      <c r="B19" s="44"/>
      <c r="C19" s="37" t="s">
        <v>2</v>
      </c>
      <c r="D19" s="29">
        <v>8192</v>
      </c>
      <c r="E19" s="30">
        <v>48605844</v>
      </c>
      <c r="F19" s="29">
        <v>48610406</v>
      </c>
      <c r="G19" s="29">
        <v>4626295</v>
      </c>
      <c r="H19" s="29">
        <v>97901023</v>
      </c>
      <c r="I19" s="31">
        <f t="shared" si="0"/>
        <v>9.3848218424619212E-3</v>
      </c>
      <c r="J19" s="32">
        <v>4.7300000000000002E-2</v>
      </c>
    </row>
    <row r="20" spans="2:10" ht="17" thickBot="1" x14ac:dyDescent="0.25">
      <c r="B20" s="39">
        <v>458</v>
      </c>
      <c r="C20" s="35" t="s">
        <v>0</v>
      </c>
      <c r="D20" s="40">
        <v>4096</v>
      </c>
      <c r="E20" s="40">
        <v>20618433</v>
      </c>
      <c r="F20" s="40">
        <v>20621405</v>
      </c>
      <c r="G20" s="40">
        <v>3937910</v>
      </c>
      <c r="H20" s="40">
        <v>27593168</v>
      </c>
      <c r="I20" s="41">
        <f t="shared" si="0"/>
        <v>1.4412209061409609E-2</v>
      </c>
      <c r="J20" s="42">
        <v>0.14269999999999999</v>
      </c>
    </row>
    <row r="21" spans="2:10" ht="17" thickBot="1" x14ac:dyDescent="0.25">
      <c r="B21" s="43"/>
      <c r="C21" s="35" t="s">
        <v>0</v>
      </c>
      <c r="D21" s="27">
        <v>8192</v>
      </c>
      <c r="E21" s="28">
        <v>20616209</v>
      </c>
      <c r="F21" s="27">
        <v>20618882</v>
      </c>
      <c r="G21" s="27">
        <v>3935773</v>
      </c>
      <c r="H21" s="27">
        <v>27593118</v>
      </c>
      <c r="I21" s="25">
        <f t="shared" si="0"/>
        <v>1.2963845469404767E-2</v>
      </c>
      <c r="J21" s="26">
        <v>0.1426</v>
      </c>
    </row>
    <row r="22" spans="2:10" x14ac:dyDescent="0.2">
      <c r="B22" s="43"/>
      <c r="C22" s="36" t="s">
        <v>1</v>
      </c>
      <c r="D22" s="24">
        <v>2048</v>
      </c>
      <c r="E22" s="28">
        <v>20652863</v>
      </c>
      <c r="F22" s="27">
        <v>20659472</v>
      </c>
      <c r="G22" s="27">
        <v>2445158</v>
      </c>
      <c r="H22" s="27">
        <v>27593118</v>
      </c>
      <c r="I22" s="25">
        <f t="shared" si="0"/>
        <v>3.1990168964624033E-2</v>
      </c>
      <c r="J22" s="26">
        <v>8.8599999999999998E-2</v>
      </c>
    </row>
    <row r="23" spans="2:10" x14ac:dyDescent="0.2">
      <c r="B23" s="43"/>
      <c r="C23" s="36" t="s">
        <v>1</v>
      </c>
      <c r="D23" s="27">
        <v>4096</v>
      </c>
      <c r="E23" s="28">
        <v>20606727</v>
      </c>
      <c r="F23" s="27">
        <v>20610685</v>
      </c>
      <c r="G23" s="27">
        <v>1802759</v>
      </c>
      <c r="H23" s="27">
        <v>27593118</v>
      </c>
      <c r="I23" s="25">
        <f t="shared" si="0"/>
        <v>1.9203631514430608E-2</v>
      </c>
      <c r="J23" s="26">
        <v>6.5299999999999997E-2</v>
      </c>
    </row>
    <row r="24" spans="2:10" x14ac:dyDescent="0.2">
      <c r="B24" s="43"/>
      <c r="C24" s="36" t="s">
        <v>1</v>
      </c>
      <c r="D24" s="27">
        <v>8192</v>
      </c>
      <c r="E24" s="28">
        <v>20620715</v>
      </c>
      <c r="F24" s="27">
        <v>20626044</v>
      </c>
      <c r="G24" s="27">
        <v>2401404</v>
      </c>
      <c r="H24" s="27">
        <v>27593118</v>
      </c>
      <c r="I24" s="25">
        <f t="shared" si="0"/>
        <v>2.5836267972667581E-2</v>
      </c>
      <c r="J24" s="26">
        <v>8.6999999999999994E-2</v>
      </c>
    </row>
    <row r="25" spans="2:10" x14ac:dyDescent="0.2">
      <c r="B25" s="43"/>
      <c r="C25" s="36" t="s">
        <v>2</v>
      </c>
      <c r="D25" s="27">
        <v>4096</v>
      </c>
      <c r="E25" s="28">
        <v>20606727</v>
      </c>
      <c r="F25" s="27">
        <v>20610685</v>
      </c>
      <c r="G25" s="27">
        <v>1802759</v>
      </c>
      <c r="H25" s="27">
        <v>27593118</v>
      </c>
      <c r="I25" s="25">
        <f t="shared" si="0"/>
        <v>1.9203631514430608E-2</v>
      </c>
      <c r="J25" s="26">
        <v>6.5299999999999997E-2</v>
      </c>
    </row>
    <row r="26" spans="2:10" ht="17" thickBot="1" x14ac:dyDescent="0.25">
      <c r="B26" s="44"/>
      <c r="C26" s="37" t="s">
        <v>2</v>
      </c>
      <c r="D26" s="29">
        <v>8192</v>
      </c>
      <c r="E26" s="30">
        <v>20597831</v>
      </c>
      <c r="F26" s="29">
        <v>20601754</v>
      </c>
      <c r="G26" s="29">
        <v>1783398</v>
      </c>
      <c r="H26" s="29">
        <v>27593118</v>
      </c>
      <c r="I26" s="31">
        <f t="shared" si="0"/>
        <v>1.9042067971497545E-2</v>
      </c>
      <c r="J26" s="32">
        <v>6.4600000000000005E-2</v>
      </c>
    </row>
    <row r="27" spans="2:10" ht="17" thickBot="1" x14ac:dyDescent="0.25">
      <c r="B27" s="39">
        <v>456</v>
      </c>
      <c r="C27" s="35" t="s">
        <v>0</v>
      </c>
      <c r="D27" s="40">
        <v>4096</v>
      </c>
      <c r="E27" s="40">
        <v>50277741</v>
      </c>
      <c r="F27" s="40">
        <v>50962017</v>
      </c>
      <c r="G27" s="40">
        <v>7618733</v>
      </c>
      <c r="H27" s="40">
        <v>69678397</v>
      </c>
      <c r="I27" s="41">
        <f t="shared" si="0"/>
        <v>1.3427176557788134</v>
      </c>
      <c r="J27" s="42">
        <v>0.10929999999999999</v>
      </c>
    </row>
    <row r="28" spans="2:10" ht="17" thickBot="1" x14ac:dyDescent="0.25">
      <c r="B28" s="43"/>
      <c r="C28" s="35" t="s">
        <v>0</v>
      </c>
      <c r="D28" s="27">
        <v>8192</v>
      </c>
      <c r="E28" s="28">
        <v>50277741</v>
      </c>
      <c r="F28" s="27">
        <v>50962017</v>
      </c>
      <c r="G28" s="27">
        <v>7618733</v>
      </c>
      <c r="H28" s="27">
        <v>69678397</v>
      </c>
      <c r="I28" s="25">
        <f t="shared" si="0"/>
        <v>1.3427176557788134</v>
      </c>
      <c r="J28" s="26">
        <v>0.10929999999999999</v>
      </c>
    </row>
    <row r="29" spans="2:10" x14ac:dyDescent="0.2">
      <c r="B29" s="43"/>
      <c r="C29" s="36" t="s">
        <v>1</v>
      </c>
      <c r="D29" s="24">
        <v>2048</v>
      </c>
      <c r="E29" s="28">
        <v>49962940</v>
      </c>
      <c r="F29" s="27">
        <v>50524620</v>
      </c>
      <c r="G29" s="27">
        <v>5610668</v>
      </c>
      <c r="H29" s="27">
        <v>69678397</v>
      </c>
      <c r="I29" s="25">
        <f t="shared" si="0"/>
        <v>1.1116956446184045</v>
      </c>
      <c r="J29" s="26">
        <v>8.0500000000000002E-2</v>
      </c>
    </row>
    <row r="30" spans="2:10" x14ac:dyDescent="0.2">
      <c r="B30" s="43"/>
      <c r="C30" s="36" t="s">
        <v>1</v>
      </c>
      <c r="D30" s="27">
        <v>4096</v>
      </c>
      <c r="E30" s="28">
        <v>48845671</v>
      </c>
      <c r="F30" s="27">
        <v>49385235</v>
      </c>
      <c r="G30" s="27">
        <v>5679154</v>
      </c>
      <c r="H30" s="27">
        <v>69678397</v>
      </c>
      <c r="I30" s="25">
        <f t="shared" si="0"/>
        <v>1.0925613698102299</v>
      </c>
      <c r="J30" s="26">
        <v>8.1500000000000003E-2</v>
      </c>
    </row>
    <row r="31" spans="2:10" x14ac:dyDescent="0.2">
      <c r="B31" s="43"/>
      <c r="C31" s="36" t="s">
        <v>1</v>
      </c>
      <c r="D31" s="27">
        <v>8192</v>
      </c>
      <c r="E31" s="28">
        <v>48871808</v>
      </c>
      <c r="F31" s="27">
        <v>49341218</v>
      </c>
      <c r="G31" s="27">
        <v>5906778</v>
      </c>
      <c r="H31" s="27">
        <v>69678397</v>
      </c>
      <c r="I31" s="25">
        <f t="shared" si="0"/>
        <v>0.95135470713350045</v>
      </c>
      <c r="J31" s="26">
        <v>8.48E-2</v>
      </c>
    </row>
    <row r="32" spans="2:10" x14ac:dyDescent="0.2">
      <c r="B32" s="43"/>
      <c r="C32" s="36" t="s">
        <v>2</v>
      </c>
      <c r="D32" s="27">
        <v>4096</v>
      </c>
      <c r="E32" s="28">
        <v>48845671</v>
      </c>
      <c r="F32" s="27">
        <v>49385235</v>
      </c>
      <c r="G32" s="27">
        <v>5679154</v>
      </c>
      <c r="H32" s="27">
        <v>69678397</v>
      </c>
      <c r="I32" s="25">
        <f t="shared" si="0"/>
        <v>1.0925613698102299</v>
      </c>
      <c r="J32" s="26">
        <v>8.1500000000000003E-2</v>
      </c>
    </row>
    <row r="33" spans="2:10" ht="17" thickBot="1" x14ac:dyDescent="0.25">
      <c r="B33" s="44"/>
      <c r="C33" s="37" t="s">
        <v>2</v>
      </c>
      <c r="D33" s="29">
        <v>8192</v>
      </c>
      <c r="E33" s="30">
        <v>49742351</v>
      </c>
      <c r="F33" s="29">
        <v>50277787</v>
      </c>
      <c r="G33" s="29">
        <v>4629359</v>
      </c>
      <c r="H33" s="29">
        <v>69678397</v>
      </c>
      <c r="I33" s="31">
        <f t="shared" si="0"/>
        <v>1.0649553847706161</v>
      </c>
      <c r="J33" s="32">
        <v>6.6400000000000001E-2</v>
      </c>
    </row>
    <row r="34" spans="2:10" ht="17" thickBot="1" x14ac:dyDescent="0.25">
      <c r="B34" s="39">
        <v>470</v>
      </c>
      <c r="C34" s="35" t="s">
        <v>0</v>
      </c>
      <c r="D34" s="40">
        <v>4096</v>
      </c>
      <c r="E34" s="40">
        <v>6823667</v>
      </c>
      <c r="F34" s="40">
        <v>6823904</v>
      </c>
      <c r="G34" s="40">
        <v>1447551</v>
      </c>
      <c r="H34" s="40">
        <v>18089614</v>
      </c>
      <c r="I34" s="41">
        <f t="shared" si="0"/>
        <v>3.4730852016662261E-3</v>
      </c>
      <c r="J34" s="42">
        <v>0.08</v>
      </c>
    </row>
    <row r="35" spans="2:10" ht="17" thickBot="1" x14ac:dyDescent="0.25">
      <c r="B35" s="43"/>
      <c r="C35" s="35" t="s">
        <v>0</v>
      </c>
      <c r="D35" s="27">
        <v>8192</v>
      </c>
      <c r="E35" s="28">
        <v>6823663</v>
      </c>
      <c r="F35" s="27">
        <v>6823884</v>
      </c>
      <c r="G35" s="27">
        <v>1447551</v>
      </c>
      <c r="H35" s="27">
        <v>18089614</v>
      </c>
      <c r="I35" s="25">
        <f t="shared" si="0"/>
        <v>3.2386248066340606E-3</v>
      </c>
      <c r="J35" s="26">
        <v>0.08</v>
      </c>
    </row>
    <row r="36" spans="2:10" x14ac:dyDescent="0.2">
      <c r="B36" s="43"/>
      <c r="C36" s="36" t="s">
        <v>1</v>
      </c>
      <c r="D36" s="24">
        <v>2048</v>
      </c>
      <c r="E36" s="28">
        <v>5482853</v>
      </c>
      <c r="F36" s="27">
        <v>5483075</v>
      </c>
      <c r="G36" s="27">
        <v>2826413</v>
      </c>
      <c r="H36" s="27">
        <v>18089614</v>
      </c>
      <c r="I36" s="25">
        <f t="shared" si="0"/>
        <v>4.0488229688606658E-3</v>
      </c>
      <c r="J36" s="26">
        <v>0.15620000000000001</v>
      </c>
    </row>
    <row r="37" spans="2:10" x14ac:dyDescent="0.2">
      <c r="B37" s="43"/>
      <c r="C37" s="36" t="s">
        <v>1</v>
      </c>
      <c r="D37" s="27">
        <v>4096</v>
      </c>
      <c r="E37" s="28">
        <v>6823663</v>
      </c>
      <c r="F37" s="27">
        <v>6823884</v>
      </c>
      <c r="G37" s="27">
        <v>1447551</v>
      </c>
      <c r="H37" s="27">
        <v>18089614</v>
      </c>
      <c r="I37" s="25">
        <f t="shared" si="0"/>
        <v>3.2386248066340606E-3</v>
      </c>
      <c r="J37" s="26">
        <v>0.08</v>
      </c>
    </row>
    <row r="38" spans="2:10" x14ac:dyDescent="0.2">
      <c r="B38" s="43"/>
      <c r="C38" s="36" t="s">
        <v>1</v>
      </c>
      <c r="D38" s="27">
        <v>8192</v>
      </c>
      <c r="E38" s="28">
        <v>5482822</v>
      </c>
      <c r="F38" s="27">
        <v>5483036</v>
      </c>
      <c r="G38" s="27">
        <v>2826440</v>
      </c>
      <c r="H38" s="27">
        <v>18089614</v>
      </c>
      <c r="I38" s="25">
        <f t="shared" si="0"/>
        <v>3.9029471993301534E-3</v>
      </c>
      <c r="J38" s="26">
        <v>0.15620000000000001</v>
      </c>
    </row>
    <row r="39" spans="2:10" x14ac:dyDescent="0.2">
      <c r="B39" s="43"/>
      <c r="C39" s="36" t="s">
        <v>2</v>
      </c>
      <c r="D39" s="27">
        <v>4096</v>
      </c>
      <c r="E39" s="28">
        <v>6825264</v>
      </c>
      <c r="F39" s="27">
        <v>6825623</v>
      </c>
      <c r="G39" s="27">
        <v>1403189</v>
      </c>
      <c r="H39" s="27">
        <v>18089614</v>
      </c>
      <c r="I39" s="25">
        <f t="shared" si="0"/>
        <v>5.2595931536170148E-3</v>
      </c>
      <c r="J39" s="26">
        <v>7.7600000000000002E-2</v>
      </c>
    </row>
    <row r="40" spans="2:10" ht="17" thickBot="1" x14ac:dyDescent="0.25">
      <c r="B40" s="44"/>
      <c r="C40" s="37" t="s">
        <v>2</v>
      </c>
      <c r="D40" s="29">
        <v>8192</v>
      </c>
      <c r="E40" s="30">
        <v>6825113</v>
      </c>
      <c r="F40" s="29">
        <v>6825473</v>
      </c>
      <c r="G40" s="29">
        <v>1403284</v>
      </c>
      <c r="H40" s="29">
        <v>18089614</v>
      </c>
      <c r="I40" s="31">
        <f t="shared" si="0"/>
        <v>5.2743597403481779E-3</v>
      </c>
      <c r="J40" s="32">
        <v>7.7600000000000002E-2</v>
      </c>
    </row>
  </sheetData>
  <mergeCells count="6">
    <mergeCell ref="B13:B19"/>
    <mergeCell ref="B20:B26"/>
    <mergeCell ref="B27:B33"/>
    <mergeCell ref="B34:B40"/>
    <mergeCell ref="D5:I5"/>
    <mergeCell ref="B7:B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Part3</vt:lpstr>
      <vt:lpstr>Part4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2022-12-07T03:18:30Z</cp:lastPrinted>
  <dcterms:created xsi:type="dcterms:W3CDTF">2022-12-05T19:57:53Z</dcterms:created>
  <dcterms:modified xsi:type="dcterms:W3CDTF">2022-12-07T04:34:55Z</dcterms:modified>
</cp:coreProperties>
</file>