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UNSW\Alex\ADFA\2018\Semester 1\Engineering Design Practise\git_edpAutoCar\Other Resources\ODs Verification\"/>
    </mc:Choice>
  </mc:AlternateContent>
  <xr:revisionPtr revIDLastSave="224" documentId="8_{C8E8C6BC-1E66-4675-BD66-3C75F9B403F0}" xr6:coauthVersionLast="31" xr6:coauthVersionMax="31" xr10:uidLastSave="{8D5C9C1F-798A-4CF8-8849-399EDE0546D9}"/>
  <bookViews>
    <workbookView xWindow="0" yWindow="0" windowWidth="23040" windowHeight="9075" xr2:uid="{2FBC93CC-E1D7-4C18-AEF1-1F9440B0D0EA}"/>
  </bookViews>
  <sheets>
    <sheet name="Distance Accuracy" sheetId="2" r:id="rId1"/>
    <sheet name="Beamwidth" sheetId="1" r:id="rId2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13" i="2"/>
  <c r="F14" i="2"/>
  <c r="F4" i="2"/>
  <c r="E14" i="1"/>
  <c r="F14" i="1"/>
  <c r="E15" i="1"/>
  <c r="F15" i="1"/>
  <c r="E16" i="1"/>
  <c r="F16" i="1"/>
  <c r="E17" i="1"/>
  <c r="F17" i="1"/>
  <c r="E18" i="1"/>
  <c r="F18" i="1"/>
  <c r="E19" i="1"/>
  <c r="F19" i="1"/>
  <c r="F13" i="1"/>
  <c r="E13" i="1"/>
  <c r="D14" i="1"/>
  <c r="D15" i="1"/>
  <c r="D16" i="1"/>
  <c r="D17" i="1"/>
  <c r="D18" i="1"/>
  <c r="D19" i="1"/>
  <c r="D13" i="1"/>
  <c r="O4" i="1"/>
  <c r="P4" i="1"/>
  <c r="O5" i="1"/>
  <c r="P5" i="1"/>
  <c r="O6" i="1"/>
  <c r="P6" i="1"/>
  <c r="O7" i="1"/>
  <c r="P7" i="1"/>
  <c r="O8" i="1"/>
  <c r="P8" i="1"/>
  <c r="O9" i="1"/>
  <c r="P9" i="1"/>
  <c r="P3" i="1"/>
  <c r="O3" i="1"/>
  <c r="K4" i="1"/>
  <c r="K5" i="1"/>
  <c r="K6" i="1"/>
  <c r="K7" i="1"/>
  <c r="K8" i="1"/>
  <c r="K9" i="1"/>
  <c r="K3" i="1"/>
  <c r="J4" i="1"/>
  <c r="J5" i="1"/>
  <c r="J6" i="1"/>
  <c r="J7" i="1"/>
  <c r="J8" i="1"/>
  <c r="J9" i="1"/>
  <c r="J3" i="1"/>
  <c r="F4" i="1"/>
  <c r="F5" i="1"/>
  <c r="F6" i="1"/>
  <c r="F7" i="1"/>
  <c r="F8" i="1"/>
  <c r="F9" i="1"/>
  <c r="F3" i="1"/>
  <c r="E4" i="1"/>
  <c r="E5" i="1"/>
  <c r="E6" i="1"/>
  <c r="E7" i="1"/>
  <c r="E8" i="1"/>
  <c r="E9" i="1"/>
  <c r="E3" i="1"/>
</calcChain>
</file>

<file path=xl/sharedStrings.xml><?xml version="1.0" encoding="utf-8"?>
<sst xmlns="http://schemas.openxmlformats.org/spreadsheetml/2006/main" count="30" uniqueCount="16">
  <si>
    <t>Range</t>
  </si>
  <si>
    <t>Bias</t>
  </si>
  <si>
    <t>Measured Right</t>
  </si>
  <si>
    <t>Measured Left</t>
  </si>
  <si>
    <t>Calc Max Left</t>
  </si>
  <si>
    <t>Calc Max Right</t>
  </si>
  <si>
    <t>Front (Sensor 2)</t>
  </si>
  <si>
    <t>Right (Sensor 3)</t>
  </si>
  <si>
    <t>Left (Sensor 1)</t>
  </si>
  <si>
    <t>Max Beamwidth</t>
  </si>
  <si>
    <t>Max Left</t>
  </si>
  <si>
    <t>Max Right</t>
  </si>
  <si>
    <t>Actual Distance (cm)</t>
  </si>
  <si>
    <t>Sensor Measured Distance (cm)</t>
  </si>
  <si>
    <t>Max Variation (cm)</t>
  </si>
  <si>
    <t>No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</si>
</sst>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1" fillId="0" borderId="1" xfId="0" applyFont="1" applyBorder="1"/>
    <xf numFmtId="0" fontId="1" fillId="0" borderId="0" xfId="0" applyFont="1" applyFill="1" applyBorder="1" applyAlignment="1"/>
    <xf numFmtId="0" fontId="0" fillId="0" borderId="0" xfId="0" applyFill="1" applyBorder="1"/>
    <xf numFmtId="0" fontId="1" fillId="0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2" fillId="3" borderId="1" xfId="0" applyFont="1" applyFill="1" applyBorder="1"/>
    <xf numFmtId="0" fontId="1" fillId="3" borderId="1" xfId="0" applyFont="1" applyFill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7EE9B-01E9-4C6E-8E19-1EAA25E47BD8}">
  <dimension ref="B2:F15"/>
  <sheetViews>
    <sheetView tabSelected="1" workbookViewId="0">
      <selection activeCell="L32" sqref="L32"/>
    </sheetView>
  </sheetViews>
  <sheetFormatPr defaultRowHeight="15" x14ac:dyDescent="0.25"/>
  <cols>
    <col min="1" max="1" width="14.28515625" customWidth="1"/>
    <col min="2" max="2" width="14.5703125" customWidth="1"/>
    <col min="3" max="4" width="9.7109375" customWidth="1"/>
    <col min="5" max="5" width="9.140625" bestFit="1" customWidth="1"/>
    <col min="6" max="6" width="18.140625" bestFit="1" customWidth="1"/>
  </cols>
  <sheetData>
    <row r="2" spans="2:6" x14ac:dyDescent="0.25">
      <c r="B2" s="14" t="s">
        <v>12</v>
      </c>
      <c r="C2" s="8" t="s">
        <v>13</v>
      </c>
      <c r="D2" s="8"/>
      <c r="E2" s="8"/>
      <c r="F2" s="9" t="s">
        <v>14</v>
      </c>
    </row>
    <row r="3" spans="2:6" x14ac:dyDescent="0.25">
      <c r="B3" s="15"/>
      <c r="C3" s="17">
        <v>1</v>
      </c>
      <c r="D3" s="17">
        <v>2</v>
      </c>
      <c r="E3" s="17">
        <v>3</v>
      </c>
      <c r="F3" s="10"/>
    </row>
    <row r="4" spans="2:6" x14ac:dyDescent="0.25">
      <c r="B4" s="3">
        <v>5</v>
      </c>
      <c r="C4" s="1">
        <v>6.25</v>
      </c>
      <c r="D4" s="1">
        <v>6.39</v>
      </c>
      <c r="E4" s="1">
        <v>5.29</v>
      </c>
      <c r="F4" s="1">
        <f>MAX(C4:E4)-B4</f>
        <v>1.3899999999999997</v>
      </c>
    </row>
    <row r="5" spans="2:6" x14ac:dyDescent="0.25">
      <c r="B5" s="3">
        <v>10</v>
      </c>
      <c r="C5" s="1">
        <v>11.85</v>
      </c>
      <c r="D5" s="1">
        <v>11.57</v>
      </c>
      <c r="E5" s="1">
        <v>10.4</v>
      </c>
      <c r="F5" s="1">
        <f t="shared" ref="F5:F14" si="0">MAX(C5:E5)-B5</f>
        <v>1.8499999999999996</v>
      </c>
    </row>
    <row r="6" spans="2:6" x14ac:dyDescent="0.25">
      <c r="B6" s="3">
        <v>20</v>
      </c>
      <c r="C6" s="1">
        <v>21.52</v>
      </c>
      <c r="D6" s="1">
        <v>21.73</v>
      </c>
      <c r="E6" s="1">
        <v>21.04</v>
      </c>
      <c r="F6" s="1">
        <f t="shared" si="0"/>
        <v>1.7300000000000004</v>
      </c>
    </row>
    <row r="7" spans="2:6" x14ac:dyDescent="0.25">
      <c r="B7" s="3">
        <v>30</v>
      </c>
      <c r="C7" s="1">
        <v>32.92</v>
      </c>
      <c r="D7" s="1">
        <v>32.71</v>
      </c>
      <c r="E7" s="1">
        <v>32.020000000000003</v>
      </c>
      <c r="F7" s="1">
        <f t="shared" si="0"/>
        <v>2.9200000000000017</v>
      </c>
    </row>
    <row r="8" spans="2:6" x14ac:dyDescent="0.25">
      <c r="B8" s="3">
        <v>50</v>
      </c>
      <c r="C8" s="1">
        <v>49.91</v>
      </c>
      <c r="D8" s="1">
        <v>49.89</v>
      </c>
      <c r="E8" s="1">
        <v>49.96</v>
      </c>
      <c r="F8" s="1">
        <f t="shared" si="0"/>
        <v>-3.9999999999999147E-2</v>
      </c>
    </row>
    <row r="9" spans="2:6" x14ac:dyDescent="0.25">
      <c r="B9" s="3">
        <v>100</v>
      </c>
      <c r="C9" s="1">
        <v>99.8</v>
      </c>
      <c r="D9" s="1">
        <v>99.18</v>
      </c>
      <c r="E9" s="1">
        <v>98.9</v>
      </c>
      <c r="F9" s="1">
        <f t="shared" si="0"/>
        <v>-0.20000000000000284</v>
      </c>
    </row>
    <row r="10" spans="2:6" x14ac:dyDescent="0.25">
      <c r="B10" s="3">
        <v>200</v>
      </c>
      <c r="C10" s="1">
        <v>200.67</v>
      </c>
      <c r="D10" s="1">
        <v>200.67</v>
      </c>
      <c r="E10" s="1">
        <v>200.4</v>
      </c>
      <c r="F10" s="1">
        <f t="shared" si="0"/>
        <v>0.66999999999998749</v>
      </c>
    </row>
    <row r="11" spans="2:6" x14ac:dyDescent="0.25">
      <c r="B11" s="3">
        <v>300</v>
      </c>
      <c r="C11" s="1">
        <v>300.72000000000003</v>
      </c>
      <c r="D11" s="1">
        <v>300.64999999999998</v>
      </c>
      <c r="E11" s="1">
        <v>300.08999999999997</v>
      </c>
      <c r="F11" s="1">
        <f t="shared" si="0"/>
        <v>0.72000000000002728</v>
      </c>
    </row>
    <row r="12" spans="2:6" x14ac:dyDescent="0.25">
      <c r="B12" s="3">
        <v>350</v>
      </c>
      <c r="C12" s="1">
        <v>350.32</v>
      </c>
      <c r="D12" s="1">
        <v>350.18</v>
      </c>
      <c r="E12" s="1">
        <v>351.15</v>
      </c>
      <c r="F12" s="1">
        <f t="shared" si="0"/>
        <v>1.1499999999999773</v>
      </c>
    </row>
    <row r="13" spans="2:6" x14ac:dyDescent="0.25">
      <c r="B13" s="3">
        <v>370</v>
      </c>
      <c r="C13" s="1">
        <v>370.22</v>
      </c>
      <c r="D13" s="1">
        <v>370.91</v>
      </c>
      <c r="E13" s="1">
        <v>372.29</v>
      </c>
      <c r="F13" s="1">
        <f t="shared" si="0"/>
        <v>2.2900000000000205</v>
      </c>
    </row>
    <row r="14" spans="2:6" x14ac:dyDescent="0.25">
      <c r="B14" s="3">
        <v>390</v>
      </c>
      <c r="C14" s="1">
        <v>392.61</v>
      </c>
      <c r="D14" s="1">
        <v>393.64</v>
      </c>
      <c r="E14" s="1">
        <v>391.29</v>
      </c>
      <c r="F14" s="1">
        <f t="shared" si="0"/>
        <v>3.6399999999999864</v>
      </c>
    </row>
    <row r="15" spans="2:6" x14ac:dyDescent="0.25">
      <c r="B15" s="16">
        <v>400</v>
      </c>
      <c r="C15" s="18" t="s">
        <v>15</v>
      </c>
      <c r="D15" s="18" t="s">
        <v>15</v>
      </c>
      <c r="E15" s="18" t="s">
        <v>15</v>
      </c>
      <c r="F15" s="18" t="s">
        <v>15</v>
      </c>
    </row>
  </sheetData>
  <mergeCells count="3">
    <mergeCell ref="C2:E2"/>
    <mergeCell ref="B2:B3"/>
    <mergeCell ref="F2:F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FBE9F-BB58-4ACC-A47C-434A5C3A3FA0}">
  <dimension ref="A1:P19"/>
  <sheetViews>
    <sheetView topLeftCell="C1" zoomScale="130" zoomScaleNormal="130" workbookViewId="0">
      <selection activeCell="K23" sqref="K23"/>
    </sheetView>
  </sheetViews>
  <sheetFormatPr defaultRowHeight="15" x14ac:dyDescent="0.25"/>
  <cols>
    <col min="1" max="1" width="6.42578125" bestFit="1" customWidth="1"/>
    <col min="2" max="2" width="4.5703125" bestFit="1" customWidth="1"/>
    <col min="3" max="3" width="12.7109375" bestFit="1" customWidth="1"/>
    <col min="4" max="4" width="7" customWidth="1"/>
    <col min="5" max="5" width="9.140625" customWidth="1"/>
    <col min="6" max="6" width="10.140625" customWidth="1"/>
    <col min="7" max="7" width="4.7109375" bestFit="1" customWidth="1"/>
    <col min="8" max="8" width="12.7109375" bestFit="1" customWidth="1"/>
    <col min="9" max="9" width="15" bestFit="1" customWidth="1"/>
    <col min="10" max="10" width="12.7109375" bestFit="1" customWidth="1"/>
    <col min="11" max="11" width="14" bestFit="1" customWidth="1"/>
    <col min="12" max="12" width="4.5703125" bestFit="1" customWidth="1"/>
    <col min="13" max="13" width="13.85546875" bestFit="1" customWidth="1"/>
    <col min="14" max="14" width="15" bestFit="1" customWidth="1"/>
    <col min="15" max="15" width="12.7109375" bestFit="1" customWidth="1"/>
    <col min="16" max="16" width="14" bestFit="1" customWidth="1"/>
  </cols>
  <sheetData>
    <row r="1" spans="1:16" x14ac:dyDescent="0.25">
      <c r="A1" s="9" t="s">
        <v>0</v>
      </c>
      <c r="B1" s="11" t="s">
        <v>6</v>
      </c>
      <c r="C1" s="12"/>
      <c r="D1" s="12"/>
      <c r="E1" s="12"/>
      <c r="F1" s="13"/>
      <c r="G1" s="11" t="s">
        <v>8</v>
      </c>
      <c r="H1" s="12"/>
      <c r="I1" s="12"/>
      <c r="J1" s="12"/>
      <c r="K1" s="13"/>
      <c r="L1" s="8" t="s">
        <v>7</v>
      </c>
      <c r="M1" s="8"/>
      <c r="N1" s="8"/>
      <c r="O1" s="8"/>
      <c r="P1" s="8"/>
    </row>
    <row r="2" spans="1:16" x14ac:dyDescent="0.25">
      <c r="A2" s="10"/>
      <c r="B2" s="1" t="s">
        <v>1</v>
      </c>
      <c r="C2" s="1" t="s">
        <v>3</v>
      </c>
      <c r="D2" s="1" t="s">
        <v>2</v>
      </c>
      <c r="E2" s="2" t="s">
        <v>4</v>
      </c>
      <c r="F2" s="2" t="s">
        <v>5</v>
      </c>
      <c r="G2" s="1" t="s">
        <v>1</v>
      </c>
      <c r="H2" s="1" t="s">
        <v>3</v>
      </c>
      <c r="I2" s="1" t="s">
        <v>2</v>
      </c>
      <c r="J2" s="2" t="s">
        <v>4</v>
      </c>
      <c r="K2" s="2" t="s">
        <v>5</v>
      </c>
      <c r="L2" s="1" t="s">
        <v>1</v>
      </c>
      <c r="M2" s="1" t="s">
        <v>3</v>
      </c>
      <c r="N2" s="1" t="s">
        <v>2</v>
      </c>
      <c r="O2" s="2" t="s">
        <v>4</v>
      </c>
      <c r="P2" s="2" t="s">
        <v>5</v>
      </c>
    </row>
    <row r="3" spans="1:16" x14ac:dyDescent="0.25">
      <c r="A3" s="3">
        <v>50</v>
      </c>
      <c r="B3" s="1">
        <v>0</v>
      </c>
      <c r="C3" s="1">
        <v>4.5</v>
      </c>
      <c r="D3" s="1">
        <v>3.5</v>
      </c>
      <c r="E3" s="2">
        <f>C3+B3</f>
        <v>4.5</v>
      </c>
      <c r="F3" s="2">
        <f>D3-B3</f>
        <v>3.5</v>
      </c>
      <c r="G3" s="1">
        <v>-5.5</v>
      </c>
      <c r="H3" s="1">
        <v>12</v>
      </c>
      <c r="I3" s="1">
        <v>0</v>
      </c>
      <c r="J3" s="2">
        <f>H3+G3</f>
        <v>6.5</v>
      </c>
      <c r="K3" s="2">
        <f>I3-G3</f>
        <v>5.5</v>
      </c>
      <c r="L3" s="1">
        <v>5</v>
      </c>
      <c r="M3" s="1">
        <v>4.5</v>
      </c>
      <c r="N3" s="1">
        <v>10</v>
      </c>
      <c r="O3" s="2">
        <f>M3+L3</f>
        <v>9.5</v>
      </c>
      <c r="P3" s="2">
        <f>N3-L3</f>
        <v>5</v>
      </c>
    </row>
    <row r="4" spans="1:16" x14ac:dyDescent="0.25">
      <c r="A4" s="3">
        <v>100</v>
      </c>
      <c r="B4" s="1">
        <v>0</v>
      </c>
      <c r="C4" s="1">
        <v>28</v>
      </c>
      <c r="D4" s="1">
        <v>37</v>
      </c>
      <c r="E4" s="2">
        <f t="shared" ref="E4:E9" si="0">C4+B4</f>
        <v>28</v>
      </c>
      <c r="F4" s="2">
        <f t="shared" ref="F4:F9" si="1">D4-B4</f>
        <v>37</v>
      </c>
      <c r="G4" s="1">
        <v>-5.5</v>
      </c>
      <c r="H4" s="1">
        <v>49</v>
      </c>
      <c r="I4" s="1">
        <v>39</v>
      </c>
      <c r="J4" s="2">
        <f t="shared" ref="J4:J9" si="2">H4+G4</f>
        <v>43.5</v>
      </c>
      <c r="K4" s="2">
        <f t="shared" ref="K4:K9" si="3">I4-G4</f>
        <v>44.5</v>
      </c>
      <c r="L4" s="1">
        <v>5</v>
      </c>
      <c r="M4" s="1">
        <v>30</v>
      </c>
      <c r="N4" s="1">
        <v>43</v>
      </c>
      <c r="O4" s="2">
        <f t="shared" ref="O4:O9" si="4">M4+L4</f>
        <v>35</v>
      </c>
      <c r="P4" s="2">
        <f t="shared" ref="P4:P9" si="5">N4-L4</f>
        <v>38</v>
      </c>
    </row>
    <row r="5" spans="1:16" x14ac:dyDescent="0.25">
      <c r="A5" s="3">
        <v>150</v>
      </c>
      <c r="B5" s="1">
        <v>0</v>
      </c>
      <c r="C5" s="1">
        <v>29</v>
      </c>
      <c r="D5" s="1">
        <v>28</v>
      </c>
      <c r="E5" s="2">
        <f t="shared" si="0"/>
        <v>29</v>
      </c>
      <c r="F5" s="2">
        <f t="shared" si="1"/>
        <v>28</v>
      </c>
      <c r="G5" s="1">
        <v>-5.5</v>
      </c>
      <c r="H5" s="1">
        <v>38</v>
      </c>
      <c r="I5" s="1">
        <v>36</v>
      </c>
      <c r="J5" s="2">
        <f t="shared" si="2"/>
        <v>32.5</v>
      </c>
      <c r="K5" s="2">
        <f t="shared" si="3"/>
        <v>41.5</v>
      </c>
      <c r="L5" s="1">
        <v>5</v>
      </c>
      <c r="M5" s="1">
        <v>29</v>
      </c>
      <c r="N5" s="1">
        <v>46</v>
      </c>
      <c r="O5" s="2">
        <f t="shared" si="4"/>
        <v>34</v>
      </c>
      <c r="P5" s="2">
        <f t="shared" si="5"/>
        <v>41</v>
      </c>
    </row>
    <row r="6" spans="1:16" x14ac:dyDescent="0.25">
      <c r="A6" s="3">
        <v>200</v>
      </c>
      <c r="B6" s="1">
        <v>0</v>
      </c>
      <c r="C6" s="1">
        <v>23</v>
      </c>
      <c r="D6" s="1">
        <v>18</v>
      </c>
      <c r="E6" s="2">
        <f t="shared" si="0"/>
        <v>23</v>
      </c>
      <c r="F6" s="2">
        <f t="shared" si="1"/>
        <v>18</v>
      </c>
      <c r="G6" s="1">
        <v>-5.5</v>
      </c>
      <c r="H6" s="1">
        <v>23</v>
      </c>
      <c r="I6" s="1">
        <v>25</v>
      </c>
      <c r="J6" s="2">
        <f t="shared" si="2"/>
        <v>17.5</v>
      </c>
      <c r="K6" s="2">
        <f t="shared" si="3"/>
        <v>30.5</v>
      </c>
      <c r="L6" s="1">
        <v>5</v>
      </c>
      <c r="M6" s="1">
        <v>39</v>
      </c>
      <c r="N6" s="1">
        <v>41</v>
      </c>
      <c r="O6" s="2">
        <f t="shared" si="4"/>
        <v>44</v>
      </c>
      <c r="P6" s="2">
        <f t="shared" si="5"/>
        <v>36</v>
      </c>
    </row>
    <row r="7" spans="1:16" x14ac:dyDescent="0.25">
      <c r="A7" s="3">
        <v>250</v>
      </c>
      <c r="B7" s="1">
        <v>0</v>
      </c>
      <c r="C7" s="1">
        <v>10</v>
      </c>
      <c r="D7" s="1">
        <v>17</v>
      </c>
      <c r="E7" s="2">
        <f t="shared" si="0"/>
        <v>10</v>
      </c>
      <c r="F7" s="2">
        <f t="shared" si="1"/>
        <v>17</v>
      </c>
      <c r="G7" s="1">
        <v>-5.5</v>
      </c>
      <c r="H7" s="1">
        <v>26.5</v>
      </c>
      <c r="I7" s="1">
        <v>18</v>
      </c>
      <c r="J7" s="2">
        <f t="shared" si="2"/>
        <v>21</v>
      </c>
      <c r="K7" s="2">
        <f t="shared" si="3"/>
        <v>23.5</v>
      </c>
      <c r="L7" s="1">
        <v>5</v>
      </c>
      <c r="M7" s="1">
        <v>7.5</v>
      </c>
      <c r="N7" s="1">
        <v>18</v>
      </c>
      <c r="O7" s="2">
        <f t="shared" si="4"/>
        <v>12.5</v>
      </c>
      <c r="P7" s="2">
        <f t="shared" si="5"/>
        <v>13</v>
      </c>
    </row>
    <row r="8" spans="1:16" x14ac:dyDescent="0.25">
      <c r="A8" s="3">
        <v>300</v>
      </c>
      <c r="B8" s="1">
        <v>0</v>
      </c>
      <c r="C8" s="1">
        <v>21</v>
      </c>
      <c r="D8" s="1">
        <v>21</v>
      </c>
      <c r="E8" s="2">
        <f t="shared" si="0"/>
        <v>21</v>
      </c>
      <c r="F8" s="2">
        <f t="shared" si="1"/>
        <v>21</v>
      </c>
      <c r="G8" s="1">
        <v>-5.5</v>
      </c>
      <c r="H8" s="1">
        <v>26</v>
      </c>
      <c r="I8" s="1">
        <v>21</v>
      </c>
      <c r="J8" s="2">
        <f t="shared" si="2"/>
        <v>20.5</v>
      </c>
      <c r="K8" s="2">
        <f t="shared" si="3"/>
        <v>26.5</v>
      </c>
      <c r="L8" s="1">
        <v>5</v>
      </c>
      <c r="M8" s="1">
        <v>17</v>
      </c>
      <c r="N8" s="1">
        <v>31.5</v>
      </c>
      <c r="O8" s="2">
        <f t="shared" si="4"/>
        <v>22</v>
      </c>
      <c r="P8" s="2">
        <f t="shared" si="5"/>
        <v>26.5</v>
      </c>
    </row>
    <row r="9" spans="1:16" x14ac:dyDescent="0.25">
      <c r="A9" s="3">
        <v>350</v>
      </c>
      <c r="B9" s="1">
        <v>0</v>
      </c>
      <c r="C9" s="1">
        <v>23</v>
      </c>
      <c r="D9" s="1">
        <v>22</v>
      </c>
      <c r="E9" s="2">
        <f t="shared" si="0"/>
        <v>23</v>
      </c>
      <c r="F9" s="2">
        <f t="shared" si="1"/>
        <v>22</v>
      </c>
      <c r="G9" s="1">
        <v>-5.5</v>
      </c>
      <c r="H9" s="1">
        <v>32</v>
      </c>
      <c r="I9" s="1">
        <v>26</v>
      </c>
      <c r="J9" s="2">
        <f t="shared" si="2"/>
        <v>26.5</v>
      </c>
      <c r="K9" s="2">
        <f t="shared" si="3"/>
        <v>31.5</v>
      </c>
      <c r="L9" s="1">
        <v>5</v>
      </c>
      <c r="M9" s="1">
        <v>23</v>
      </c>
      <c r="N9" s="1">
        <v>26</v>
      </c>
      <c r="O9" s="2">
        <f t="shared" si="4"/>
        <v>28</v>
      </c>
      <c r="P9" s="2">
        <f t="shared" si="5"/>
        <v>21</v>
      </c>
    </row>
    <row r="11" spans="1:16" x14ac:dyDescent="0.25">
      <c r="B11" s="5"/>
      <c r="C11" s="5"/>
      <c r="D11" s="8" t="s">
        <v>9</v>
      </c>
      <c r="E11" s="8"/>
      <c r="F11" s="8"/>
    </row>
    <row r="12" spans="1:16" x14ac:dyDescent="0.25">
      <c r="B12" s="6"/>
      <c r="C12" s="6"/>
      <c r="D12" s="4" t="s">
        <v>0</v>
      </c>
      <c r="E12" s="7" t="s">
        <v>10</v>
      </c>
      <c r="F12" s="7" t="s">
        <v>11</v>
      </c>
    </row>
    <row r="13" spans="1:16" x14ac:dyDescent="0.25">
      <c r="B13" s="6"/>
      <c r="C13" s="6"/>
      <c r="D13" s="1">
        <f>A3</f>
        <v>50</v>
      </c>
      <c r="E13" s="7">
        <f>MAX(E3,J3,O3)</f>
        <v>9.5</v>
      </c>
      <c r="F13" s="7">
        <f>MAX(F3,K3,P3)</f>
        <v>5.5</v>
      </c>
    </row>
    <row r="14" spans="1:16" x14ac:dyDescent="0.25">
      <c r="B14" s="6"/>
      <c r="C14" s="6"/>
      <c r="D14" s="1">
        <f t="shared" ref="D14:D19" si="6">A4</f>
        <v>100</v>
      </c>
      <c r="E14" s="7">
        <f t="shared" ref="E14:F14" si="7">MAX(E4,J4,O4)</f>
        <v>43.5</v>
      </c>
      <c r="F14" s="7">
        <f t="shared" si="7"/>
        <v>44.5</v>
      </c>
    </row>
    <row r="15" spans="1:16" x14ac:dyDescent="0.25">
      <c r="B15" s="6"/>
      <c r="C15" s="6"/>
      <c r="D15" s="1">
        <f t="shared" si="6"/>
        <v>150</v>
      </c>
      <c r="E15" s="7">
        <f t="shared" ref="E15:F15" si="8">MAX(E5,J5,O5)</f>
        <v>34</v>
      </c>
      <c r="F15" s="7">
        <f t="shared" si="8"/>
        <v>41.5</v>
      </c>
    </row>
    <row r="16" spans="1:16" x14ac:dyDescent="0.25">
      <c r="B16" s="6"/>
      <c r="C16" s="6"/>
      <c r="D16" s="1">
        <f t="shared" si="6"/>
        <v>200</v>
      </c>
      <c r="E16" s="7">
        <f t="shared" ref="E16:F16" si="9">MAX(E6,J6,O6)</f>
        <v>44</v>
      </c>
      <c r="F16" s="7">
        <f t="shared" si="9"/>
        <v>36</v>
      </c>
    </row>
    <row r="17" spans="2:6" x14ac:dyDescent="0.25">
      <c r="B17" s="6"/>
      <c r="C17" s="6"/>
      <c r="D17" s="1">
        <f t="shared" si="6"/>
        <v>250</v>
      </c>
      <c r="E17" s="7">
        <f t="shared" ref="E17:F17" si="10">MAX(E7,J7,O7)</f>
        <v>21</v>
      </c>
      <c r="F17" s="7">
        <f t="shared" si="10"/>
        <v>23.5</v>
      </c>
    </row>
    <row r="18" spans="2:6" x14ac:dyDescent="0.25">
      <c r="B18" s="6"/>
      <c r="C18" s="6"/>
      <c r="D18" s="1">
        <f t="shared" si="6"/>
        <v>300</v>
      </c>
      <c r="E18" s="7">
        <f t="shared" ref="E18:F18" si="11">MAX(E8,J8,O8)</f>
        <v>22</v>
      </c>
      <c r="F18" s="7">
        <f t="shared" si="11"/>
        <v>26.5</v>
      </c>
    </row>
    <row r="19" spans="2:6" x14ac:dyDescent="0.25">
      <c r="B19" s="6"/>
      <c r="C19" s="6"/>
      <c r="D19" s="1">
        <f t="shared" si="6"/>
        <v>350</v>
      </c>
      <c r="E19" s="7">
        <f t="shared" ref="E19:F19" si="12">MAX(E9,J9,O9)</f>
        <v>28</v>
      </c>
      <c r="F19" s="7">
        <f t="shared" si="12"/>
        <v>31.5</v>
      </c>
    </row>
  </sheetData>
  <mergeCells count="5">
    <mergeCell ref="D11:F11"/>
    <mergeCell ref="A1:A2"/>
    <mergeCell ref="B1:F1"/>
    <mergeCell ref="L1:P1"/>
    <mergeCell ref="G1:K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Distance Accuracy</vt:lpstr>
      <vt:lpstr>Beamwidth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Gee</dc:creator>
  <cp:lastModifiedBy>Alexander Gee</cp:lastModifiedBy>
  <dcterms:created xsi:type="dcterms:W3CDTF">2018-04-18T04:22:14Z</dcterms:created>
  <dcterms:modified xsi:type="dcterms:W3CDTF">2018-04-30T00:40:37Z</dcterms:modified>
</cp:coreProperties>
</file>