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ml.chart+xml" PartName="/xl/charts/chart1.xml"/>
  <Override ContentType="application/vnd.openxmlformats-officedocument.drawingml.chart+xml" PartName="/xl/charts/chart2.xml"/>
  <Override ContentType="application/vnd.ms-office.chartcolorstyle+xml" PartName="/xl/charts/colors1.xml"/>
  <Override ContentType="application/vnd.ms-office.chartcolorstyle+xml" PartName="/xl/charts/colors2.xml"/>
  <Override ContentType="application/vnd.ms-office.chartstyle+xml" PartName="/xl/charts/style1.xml"/>
  <Override ContentType="application/vnd.ms-office.chartstyle+xml" PartName="/xl/charts/style2.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6" rupBuild="18431"/>
  <workbookPr/>
  <mc:AlternateContent>
    <mc:Choice Requires="x15">
      <x15ac:absPath xmlns:x15ac="http://schemas.microsoft.com/office/spreadsheetml/2010/11/ac" url="C:\Workspace\RyanairDemo\src\main\resources\dataExcel\"/>
    </mc:Choice>
  </mc:AlternateContent>
  <bookViews>
    <workbookView activeTab="1" windowHeight="7485" windowWidth="17220" xWindow="0" yWindow="0"/>
  </bookViews>
  <sheets>
    <sheet name="Metrics" r:id="rId1" sheetId="11"/>
    <sheet name="RegressionTests" r:id="rId2" sheetId="10"/>
  </sheets>
  <calcPr calcId="171027"/>
  <extLst>
    <ext uri="{140A7094-0E35-4892-8432-C4D2E57EDEB5}">
      <x15:workbookPr chartTrackingRefBase="1"/>
    </ext>
  </extLst>
</workbook>
</file>

<file path=xl/calcChain.xml><?xml version="1.0" encoding="utf-8"?>
<calcChain xmlns="http://schemas.openxmlformats.org/spreadsheetml/2006/main">
  <c i="11" l="1" r="E9"/>
  <c i="11" l="1" r="B10"/>
  <c i="10" l="1" r="F8"/>
  <c i="11" r="I9" s="1"/>
  <c i="11" r="I10" s="1"/>
  <c i="10" r="E8"/>
  <c i="11" r="G9" s="1"/>
  <c i="11" l="1" r="H9"/>
  <c i="11" r="H10" s="1"/>
  <c i="11" r="G10"/>
  <c i="10" r="D8"/>
  <c i="11" l="1" r="C9"/>
  <c i="11" r="F9"/>
  <c i="11" r="E10"/>
  <c i="11" r="K9"/>
  <c i="11" l="1" r="K10"/>
  <c i="11" r="D9"/>
  <c i="11" r="D10" s="1"/>
  <c i="11" r="C10"/>
  <c i="11" r="F10"/>
</calcChain>
</file>

<file path=xl/comments1.xml><?xml version="1.0" encoding="utf-8"?>
<comments xmlns="http://schemas.openxmlformats.org/spreadsheetml/2006/main">
  <authors>
    <author>Rafael Gutierrez</author>
  </authors>
  <commentList>
    <comment authorId="0" ref="D6" shapeId="0">
      <text>
        <r>
          <rPr>
            <sz val="9"/>
            <color indexed="81"/>
            <rFont val="Tahoma"/>
            <family val="2"/>
          </rPr>
          <t>Mark this field with and "1" if the test case completely suceeded.</t>
        </r>
      </text>
    </comment>
    <comment authorId="0" ref="E6" shapeId="0">
      <text>
        <r>
          <rPr>
            <sz val="9"/>
            <color indexed="81"/>
            <rFont val="Tahoma"/>
            <family val="2"/>
          </rPr>
          <t>If a test case feld please insert here an "1". In case of failure it is mandatory to deliver a detailed description of the observed behaviour and a description on how to reproduce the failure. Put the Jira ticket created to follow the issue reported.</t>
        </r>
      </text>
    </comment>
    <comment authorId="0" ref="F6" shapeId="0">
      <text>
        <r>
          <rPr>
            <sz val="9"/>
            <color indexed="81"/>
            <rFont val="Tahoma"/>
            <family val="2"/>
          </rPr>
          <t>Please insert an "1" here if the test case is locked and include a comment about why and put the Jira ticket if is required</t>
        </r>
      </text>
    </comment>
    <comment authorId="0" ref="D8" shapeId="0">
      <text>
        <r>
          <rPr>
            <sz val="9"/>
            <color indexed="81"/>
            <rFont val="Tahoma"/>
            <family val="2"/>
          </rPr>
          <t xml:space="preserve">The results for steps will be stated next to each step. Additionally an overall result needs to stated at the bottom of the test steps. These fields are intended to summarise the results found. </t>
        </r>
      </text>
    </comment>
  </commentList>
</comments>
</file>

<file path=xl/sharedStrings.xml><?xml version="1.0" encoding="utf-8"?>
<sst xmlns="http://schemas.openxmlformats.org/spreadsheetml/2006/main" count="30" uniqueCount="22">
  <si>
    <t>Test Case</t>
  </si>
  <si>
    <t>Test Criteria</t>
  </si>
  <si>
    <t>Description</t>
  </si>
  <si>
    <t>Passed</t>
  </si>
  <si>
    <t>Failed</t>
  </si>
  <si>
    <t>Overal Result</t>
  </si>
  <si>
    <t>Comments</t>
  </si>
  <si>
    <t>Blocked</t>
  </si>
  <si>
    <t>Expected results</t>
  </si>
  <si>
    <t>Test Plan</t>
  </si>
  <si>
    <t>Environment</t>
  </si>
  <si>
    <t>Test Suite</t>
  </si>
  <si>
    <t>Total</t>
  </si>
  <si>
    <t>Not Run</t>
  </si>
  <si>
    <t>%</t>
  </si>
  <si>
    <t>Completed %</t>
  </si>
  <si>
    <t>OVERALL</t>
  </si>
  <si>
    <t>Ryanair automation Demo</t>
  </si>
  <si>
    <t>https://www.ryanair.com/ie/en/</t>
  </si>
  <si>
    <t>DeclinedPaymentOnBooking</t>
  </si>
  <si>
    <t>The test case will go through all the booking proccess and will perform a payment with a not valid Card</t>
  </si>
  <si>
    <t>The payment will not be done and an error message will be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</si>
</sst>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0"/>
      <color rgb="FF00B050"/>
      <name val="Arial"/>
      <family val="2"/>
    </font>
    <font>
      <sz val="9"/>
      <color indexed="81"/>
      <name val="Tahoma"/>
      <family val="2"/>
    </font>
    <font>
      <u/>
      <sz val="11"/>
      <color theme="10"/>
      <name val="Calibri"/>
      <family val="2"/>
      <scheme val="minor"/>
    </font>
  </fonts>
  <fills count="9">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s>
  <borders count="2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thin">
        <color auto="1"/>
      </top>
      <bottom style="thin">
        <color auto="1"/>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auto="1"/>
      </bottom>
      <diagonal/>
    </border>
    <border>
      <left/>
      <right style="thin">
        <color auto="1"/>
      </right>
      <top style="medium">
        <color indexed="64"/>
      </top>
      <bottom style="thin">
        <color auto="1"/>
      </bottom>
      <diagonal/>
    </border>
  </borders>
  <cellStyleXfs count="8">
    <xf borderId="0" fillId="0" fontId="0" numFmtId="0"/>
    <xf applyAlignment="0" applyBorder="0" applyNumberFormat="0" applyProtection="0" borderId="0" fillId="2" fontId="4" numFmtId="0"/>
    <xf applyAlignment="0" applyBorder="0" applyNumberFormat="0" applyProtection="0" borderId="0" fillId="3" fontId="1" numFmtId="0"/>
    <xf applyAlignment="0" applyBorder="0" applyNumberFormat="0" applyProtection="0" borderId="0" fillId="4" fontId="1" numFmtId="0"/>
    <xf borderId="0" fillId="0" fontId="5" numFmtId="0"/>
    <xf applyAlignment="0" applyBorder="0" applyFill="0" applyFont="0" applyProtection="0" borderId="0" fillId="0" fontId="1" numFmtId="164"/>
    <xf applyAlignment="0" applyBorder="0" applyFill="0" applyFont="0" applyProtection="0" borderId="0" fillId="0" fontId="1" numFmtId="9"/>
    <xf applyAlignment="0" applyBorder="0" applyFill="0" applyNumberFormat="0" applyProtection="0" borderId="0" fillId="0" fontId="8" numFmtId="0"/>
  </cellStyleXfs>
  <cellXfs count="54">
    <xf borderId="0" fillId="0" fontId="0" numFmtId="0" xfId="0"/>
    <xf applyFill="1" borderId="0" fillId="5" fontId="0" numFmtId="0" xfId="0"/>
    <xf applyAlignment="1" applyBorder="1" applyFont="1" borderId="4" fillId="4" fontId="3" numFmtId="0" xfId="3">
      <alignment horizontal="center"/>
    </xf>
    <xf applyAlignment="1" applyBorder="1" borderId="4" fillId="4" fontId="1" numFmtId="0" xfId="3">
      <alignment horizontal="center"/>
    </xf>
    <xf applyAlignment="1" applyBorder="1" applyFont="1" borderId="4" fillId="0" fontId="6" numFmtId="0" xfId="4">
      <alignment horizontal="center" vertical="center"/>
    </xf>
    <xf applyAlignment="1" applyBorder="1" borderId="4" fillId="0" fontId="5" numFmtId="0" xfId="4">
      <alignment horizontal="center" vertical="center"/>
    </xf>
    <xf applyAlignment="1" applyBorder="1" applyFont="1" borderId="4" fillId="2" fontId="2" numFmtId="0" xfId="1">
      <alignment horizontal="center" vertical="center"/>
    </xf>
    <xf applyAlignment="1" applyBorder="1" borderId="4" fillId="4" fontId="1" numFmtId="0" xfId="3">
      <alignment horizontal="center" vertical="center"/>
    </xf>
    <xf applyAlignment="1" applyBorder="1" applyFont="1" borderId="4" fillId="3" fontId="3" numFmtId="0" xfId="2">
      <alignment horizontal="center" vertical="center"/>
    </xf>
    <xf applyAlignment="1" applyBorder="1" applyFont="1" borderId="4" fillId="4" fontId="0" numFmtId="0" xfId="3">
      <alignment horizontal="center" vertical="center" wrapText="1"/>
    </xf>
    <xf applyAlignment="1" applyBorder="1" borderId="4" fillId="4" fontId="1" numFmtId="0" xfId="3">
      <alignment horizontal="center" vertical="center" wrapText="1"/>
    </xf>
    <xf applyFill="1" applyFont="1" borderId="0" fillId="6" fontId="3" numFmtId="0" xfId="0"/>
    <xf applyFill="1" borderId="0" fillId="7" fontId="0" numFmtId="0" xfId="0"/>
    <xf applyAlignment="1" applyFill="1" borderId="0" fillId="7" fontId="0" numFmtId="0" xfId="0"/>
    <xf applyAlignment="1" applyBorder="1" applyFill="1" applyFont="1" borderId="10" fillId="6" fontId="3" numFmtId="0" xfId="0">
      <alignment horizontal="center"/>
    </xf>
    <xf applyAlignment="1" applyBorder="1" applyFill="1" applyFont="1" borderId="11" fillId="6" fontId="3" numFmtId="0" xfId="0">
      <alignment horizontal="center"/>
    </xf>
    <xf applyAlignment="1" applyBorder="1" applyFill="1" applyFont="1" borderId="12" fillId="6" fontId="3" numFmtId="0" xfId="0">
      <alignment horizontal="center"/>
    </xf>
    <xf applyAlignment="1" applyBorder="1" applyFont="1" borderId="1" fillId="4" fontId="3" numFmtId="0" xfId="3"/>
    <xf applyAlignment="1" applyBorder="1" applyFill="1" borderId="14" fillId="8" fontId="1" numFmtId="0" xfId="3">
      <alignment horizontal="center"/>
    </xf>
    <xf applyAlignment="1" applyBorder="1" applyFill="1" applyFont="1" borderId="7" fillId="6" fontId="3" numFmtId="0" xfId="3"/>
    <xf applyAlignment="1" applyBorder="1" applyFill="1" applyFont="1" borderId="15" fillId="6" fontId="3" numFmtId="0" xfId="3">
      <alignment horizontal="center"/>
    </xf>
    <xf applyAlignment="1" applyBorder="1" applyFill="1" applyFont="1" borderId="15" fillId="6" fontId="3" numFmtId="0" xfId="3"/>
    <xf applyAlignment="1" applyBorder="1" applyFill="1" borderId="0" fillId="5" fontId="1" numFmtId="0" xfId="3">
      <alignment horizontal="center"/>
    </xf>
    <xf applyAlignment="1" applyBorder="1" applyFill="1" borderId="0" fillId="5" fontId="0" numFmtId="0" xfId="0">
      <alignment horizontal="center"/>
    </xf>
    <xf applyFill="1" borderId="0" fillId="7" fontId="8" numFmtId="0" xfId="7"/>
    <xf applyAlignment="1" applyBorder="1" applyFont="1" borderId="1" fillId="4" fontId="0" numFmtId="0" xfId="3">
      <alignment horizontal="left"/>
    </xf>
    <xf applyAlignment="1" applyBorder="1" applyFont="1" borderId="1" fillId="4" fontId="0" numFmtId="0" xfId="3">
      <alignment horizontal="center" vertical="center" wrapText="1"/>
    </xf>
    <xf applyAlignment="1" applyBorder="1" applyFont="1" borderId="3" fillId="4" fontId="0" numFmtId="0" xfId="3">
      <alignment horizontal="center" vertical="center" wrapText="1"/>
    </xf>
    <xf applyAlignment="1" applyBorder="1" applyFont="1" borderId="1" fillId="4" fontId="0" numFmtId="0" xfId="3">
      <alignment horizontal="left"/>
    </xf>
    <xf applyAlignment="1" applyBorder="1" applyFont="1" borderId="3" fillId="4" fontId="0" numFmtId="0" xfId="3">
      <alignment horizontal="left"/>
    </xf>
    <xf applyAlignment="1" applyBorder="1" applyFill="1" applyFont="1" borderId="16" fillId="6" fontId="3" numFmtId="164" xfId="5">
      <alignment horizontal="center"/>
    </xf>
    <xf applyAlignment="1" applyBorder="1" applyFill="1" applyFont="1" borderId="17" fillId="6" fontId="3" numFmtId="0" xfId="0">
      <alignment horizontal="center"/>
    </xf>
    <xf applyAlignment="1" applyBorder="1" applyFill="1" applyFont="1" borderId="17" fillId="6" fontId="3" numFmtId="164" xfId="5">
      <alignment horizontal="center"/>
    </xf>
    <xf applyAlignment="1" applyBorder="1" applyFill="1" applyFont="1" borderId="18" fillId="6" fontId="3" numFmtId="9" xfId="6">
      <alignment horizontal="center"/>
    </xf>
    <xf applyAlignment="1" applyBorder="1" applyFill="1" borderId="19" fillId="8" fontId="0" numFmtId="0" xfId="0">
      <alignment horizontal="center"/>
    </xf>
    <xf applyAlignment="1" applyBorder="1" applyFill="1" applyFont="1" borderId="20" fillId="6" fontId="3" numFmtId="0" xfId="0">
      <alignment horizontal="center"/>
    </xf>
    <xf applyAlignment="1" applyBorder="1" applyFill="1" applyFont="1" borderId="21" fillId="6" fontId="3" numFmtId="0" xfId="0">
      <alignment horizontal="center"/>
    </xf>
    <xf applyAlignment="1" applyBorder="1" applyFill="1" applyFont="1" borderId="22" fillId="6" fontId="3" numFmtId="0" xfId="0">
      <alignment horizontal="center"/>
    </xf>
    <xf applyAlignment="1" applyBorder="1" applyFill="1" applyFont="1" borderId="11" fillId="8" fontId="0" numFmtId="164" xfId="5">
      <alignment horizontal="center"/>
    </xf>
    <xf applyAlignment="1" applyBorder="1" applyFill="1" borderId="11" fillId="8" fontId="1" numFmtId="0" xfId="3">
      <alignment horizontal="center"/>
    </xf>
    <xf applyAlignment="1" applyBorder="1" applyFill="1" borderId="12" fillId="8" fontId="0" numFmtId="0" xfId="0">
      <alignment horizontal="center"/>
    </xf>
    <xf applyAlignment="1" applyBorder="1" applyFill="1" applyFont="1" borderId="13" fillId="8" fontId="0" numFmtId="164" xfId="5">
      <alignment horizontal="center"/>
    </xf>
    <xf applyAlignment="1" applyBorder="1" applyFill="1" applyFont="1" applyNumberFormat="1" borderId="11" fillId="8" fontId="0" numFmtId="9" xfId="6">
      <alignment horizontal="center"/>
    </xf>
    <xf applyAlignment="1" applyBorder="1" applyFill="1" borderId="23" fillId="8" fontId="1" numFmtId="0" xfId="3">
      <alignment horizontal="center"/>
    </xf>
    <xf applyAlignment="1" applyBorder="1" applyFill="1" borderId="24" fillId="8" fontId="0" numFmtId="0" xfId="0">
      <alignment horizontal="center"/>
    </xf>
    <xf applyAlignment="1" applyBorder="1" applyFill="1" applyFont="1" borderId="4" fillId="8" fontId="3" numFmtId="164" xfId="5">
      <alignment horizontal="center"/>
    </xf>
    <xf applyAlignment="1" applyBorder="1" applyFill="1" applyFont="1" borderId="7" fillId="6" fontId="3" numFmtId="0" xfId="0">
      <alignment horizontal="center" wrapText="1"/>
    </xf>
    <xf applyAlignment="1" applyBorder="1" applyFill="1" applyFont="1" borderId="8" fillId="6" fontId="3" numFmtId="0" xfId="0">
      <alignment horizontal="center" wrapText="1"/>
    </xf>
    <xf applyAlignment="1" applyBorder="1" applyFill="1" applyFont="1" borderId="9" fillId="6" fontId="3" numFmtId="0" xfId="0">
      <alignment horizontal="center" wrapText="1"/>
    </xf>
    <xf applyAlignment="1" applyBorder="1" applyFont="1" borderId="5" fillId="2" fontId="2" numFmtId="0" xfId="1">
      <alignment horizontal="center" vertical="center" wrapText="1"/>
    </xf>
    <xf applyAlignment="1" applyBorder="1" applyFont="1" borderId="6" fillId="2" fontId="2" numFmtId="0" xfId="1">
      <alignment horizontal="center" vertical="center" wrapText="1"/>
    </xf>
    <xf applyAlignment="1" applyBorder="1" applyFont="1" borderId="2" fillId="4" fontId="0" numFmtId="0" xfId="3">
      <alignment horizontal="center" vertical="center" wrapText="1"/>
    </xf>
    <xf applyAlignment="1" applyBorder="1" borderId="2" fillId="2" fontId="4" numFmtId="0" xfId="1">
      <alignment horizontal="center" vertical="center"/>
    </xf>
    <xf applyAlignment="1" applyBorder="1" applyFont="1" borderId="2" fillId="0" fontId="5" numFmtId="0" xfId="4">
      <alignment horizontal="left" wrapText="1"/>
    </xf>
  </cellXfs>
  <cellStyles count="8">
    <cellStyle builtinId="30" name="20% - Énfasis1" xfId="2"/>
    <cellStyle builtinId="31" name="40% - Énfasis1" xfId="3"/>
    <cellStyle builtinId="29" name="Énfasis1" xfId="1"/>
    <cellStyle builtinId="8" name="Hipervínculo" xfId="7"/>
    <cellStyle builtinId="3" name="Millares" xfId="5"/>
    <cellStyle builtinId="0" name="Normal" xfId="0"/>
    <cellStyle name="Normal 2" xfId="4"/>
    <cellStyle builtinId="5" name="Porcentaje" xfId="6"/>
  </cellStyles>
  <dxfs count="0"/>
  <tableStyles count="0" defaultPivotStyle="PivotStyleLight16" defaultTableStyle="TableStyleMedium2"/>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calcChain.xml" Type="http://schemas.openxmlformats.org/officeDocument/2006/relationships/calcChain"/>
</Relationships>

</file>

<file path=xl/charts/_rels/chart1.xml.rels><?xml version="1.0" encoding="UTF-8" standalone="yes"?>
<Relationships xmlns="http://schemas.openxmlformats.org/package/2006/relationships">
<Relationship Id="rId1" Target="style1.xml" Type="http://schemas.microsoft.com/office/2011/relationships/chartStyle"/>
<Relationship Id="rId2" Target="colors1.xml" Type="http://schemas.microsoft.com/office/2011/relationships/chartColorStyle"/>
</Relationships>

</file>

<file path=xl/charts/_rels/chart2.xml.rels><?xml version="1.0" encoding="UTF-8" standalone="yes"?>
<Relationships xmlns="http://schemas.openxmlformats.org/package/2006/relationships">
<Relationship Id="rId1" Target="style2.xml" Type="http://schemas.microsoft.com/office/2011/relationships/chartStyle"/>
<Relationship Id="rId2" Target="colors2.xml" Type="http://schemas.microsoft.com/office/2011/relationships/chartColorStyle"/>
</Relationships>

</file>

<file path=xl/charts/chart1.xml><?xml version="1.0" encoding="utf-8"?>
<c:chartSpace xmlns:a="http://schemas.openxmlformats.org/drawingml/2006/main" xmlns:c="http://schemas.openxmlformats.org/drawingml/2006/chart" xmlns:c16r2="http://schemas.microsoft.com/office/drawing/2015/06/chart"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barChart>
        <c:barDir val="col"/>
        <c:grouping val="clustered"/>
        <c:varyColors val="0"/>
        <c:ser>
          <c:idx val="0"/>
          <c:order val="0"/>
          <c:spPr>
            <a:solidFill>
              <a:schemeClr val="accent6">
                <a:tint val="54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1-5ECC-4CC7-A3D6-3EF1E5EC514A}"/>
            </c:ext>
          </c:extLst>
        </c:ser>
        <c:ser>
          <c:idx val="1"/>
          <c:order val="1"/>
          <c:spPr>
            <a:solidFill>
              <a:schemeClr val="accent6">
                <a:tint val="77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2-5ECC-4CC7-A3D6-3EF1E5EC514A}"/>
            </c:ext>
          </c:extLst>
        </c:ser>
        <c:ser>
          <c:idx val="2"/>
          <c:order val="2"/>
          <c:spPr>
            <a:solidFill>
              <a:schemeClr val="accent6"/>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3-5ECC-4CC7-A3D6-3EF1E5EC514A}"/>
            </c:ext>
          </c:extLst>
        </c:ser>
        <c:ser>
          <c:idx val="3"/>
          <c:order val="3"/>
          <c:spPr>
            <a:solidFill>
              <a:schemeClr val="accent6">
                <a:shade val="76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c:ext xmlns:c16="http://schemas.microsoft.com/office/drawing/2014/chart" uri="{C3380CC4-5D6E-409C-BE32-E72D297353CC}">
              <c16:uniqueId val="{00000004-5ECC-4CC7-A3D6-3EF1E5EC514A}"/>
            </c:ext>
          </c:extLst>
        </c:ser>
        <c:ser>
          <c:idx val="4"/>
          <c:order val="4"/>
          <c:tx>
            <c:v>OVERALL</c:v>
          </c:tx>
          <c:spPr>
            <a:solidFill>
              <a:schemeClr val="accent6">
                <a:shade val="53000"/>
              </a:schemeClr>
            </a:solidFill>
            <a:ln>
              <a:noFill/>
            </a:ln>
            <a:effectLst/>
          </c:spPr>
          <c:invertIfNegative val="0"/>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Metrics!$B$10:$K$10</c:f>
              <c:numCache>
                <c:formatCode>General</c:formatCode>
                <c:ptCount val="10"/>
                <c:pt idx="0">
                  <c:v>1</c:v>
                </c:pt>
                <c:pt idx="1">
                  <c:v>1</c:v>
                </c:pt>
                <c:pt formatCode="_-* #,##0.00\ _€_-;\-* #,##0.00\ _€_-;_-* &quot;-&quot;??\ _€_-;_-@_-" idx="2">
                  <c:v>100</c:v>
                </c:pt>
                <c:pt idx="3">
                  <c:v>0</c:v>
                </c:pt>
                <c:pt formatCode="_-* #,##0.00\ _€_-;\-* #,##0.00\ _€_-;_-* &quot;-&quot;??\ _€_-;_-@_-" idx="4">
                  <c:v>0</c:v>
                </c:pt>
                <c:pt idx="5">
                  <c:v>0</c:v>
                </c:pt>
                <c:pt formatCode="_-* #,##0.00\ _€_-;\-* #,##0.00\ _€_-;_-* &quot;-&quot;??\ _€_-;_-@_-" idx="6">
                  <c:v>0</c:v>
                </c:pt>
                <c:pt idx="7">
                  <c:v>0</c:v>
                </c:pt>
                <c:pt formatCode="0%" idx="9">
                  <c:v>0</c:v>
                </c:pt>
              </c:numCache>
            </c:numRef>
          </c:val>
          <c:extLst>
            <c:ext xmlns:c16="http://schemas.microsoft.com/office/drawing/2014/chart" uri="{C3380CC4-5D6E-409C-BE32-E72D297353CC}">
              <c16:uniqueId val="{00000000-5ECC-4CC7-A3D6-3EF1E5EC514A}"/>
            </c:ext>
          </c:extLst>
        </c:ser>
        <c:dLbls>
          <c:showLegendKey val="0"/>
          <c:showVal val="0"/>
          <c:showCatName val="0"/>
          <c:showSerName val="0"/>
          <c:showPercent val="0"/>
          <c:showBubbleSize val="0"/>
        </c:dLbls>
        <c:gapWidth val="219"/>
        <c:overlap val="-27"/>
        <c:axId val="252974992"/>
        <c:axId val="210911832"/>
        <c:extLst/>
      </c:barChart>
      <c:catAx>
        <c:axId val="252974992"/>
        <c:scaling>
          <c:orientation val="minMax"/>
        </c:scaling>
        <c:delete val="0"/>
        <c:axPos val="b"/>
        <c:numFmt formatCode="General" sourceLinked="1"/>
        <c:majorTickMark val="none"/>
        <c:minorTickMark val="none"/>
        <c:tickLblPos val="nextTo"/>
        <c:spPr>
          <a:noFill/>
          <a:ln algn="ctr" cap="flat" cmpd="sng" w="9525">
            <a:solidFill>
              <a:schemeClr val="tx1">
                <a:lumMod val="15000"/>
                <a:lumOff val="85000"/>
              </a:schemeClr>
            </a:solidFill>
            <a:round/>
          </a:ln>
          <a:effectLst/>
        </c:spPr>
        <c:txPr>
          <a:bodyPr anchor="ctr" anchorCtr="1" rot="-6000000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crossAx val="210911832"/>
        <c:crosses val="autoZero"/>
        <c:auto val="1"/>
        <c:lblAlgn val="ctr"/>
        <c:lblOffset val="100"/>
        <c:noMultiLvlLbl val="0"/>
      </c:catAx>
      <c:valAx>
        <c:axId val="210911832"/>
        <c:scaling>
          <c:orientation val="minMax"/>
        </c:scaling>
        <c:delete val="0"/>
        <c:axPos val="l"/>
        <c:majorGridlines>
          <c:spPr>
            <a:ln algn="ctr" cap="flat" cmpd="sng" w="9525">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anchor="ctr" anchorCtr="1" rot="-6000000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crossAx val="252974992"/>
        <c:crosses val="autoZero"/>
        <c:crossBetween val="between"/>
      </c:valAx>
      <c:spPr>
        <a:noFill/>
        <a:ln>
          <a:noFill/>
        </a:ln>
        <a:effectLst/>
      </c:spPr>
    </c:plotArea>
    <c:legend>
      <c:legendPos val="b"/>
      <c:overlay val="0"/>
      <c:spPr>
        <a:noFill/>
        <a:ln>
          <a:noFill/>
        </a:ln>
        <a:effectLst/>
      </c:spPr>
      <c:txPr>
        <a:bodyPr anchor="ctr" anchorCtr="1" rot="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algn="ctr" cap="flat" cmpd="sng" w="9525">
      <a:solidFill>
        <a:schemeClr val="tx1">
          <a:lumMod val="15000"/>
          <a:lumOff val="85000"/>
        </a:schemeClr>
      </a:solidFill>
      <a:round/>
    </a:ln>
    <a:effectLst/>
  </c:spPr>
  <c:txPr>
    <a:bodyPr/>
    <a:lstStyle/>
    <a:p>
      <a:pPr>
        <a:defRPr/>
      </a:pPr>
      <a:endParaRPr lang="en-US"/>
    </a:p>
  </c:txPr>
  <c:printSettings>
    <c:headerFooter/>
    <c:pageMargins b="0.75" footer="0.3" header="0.3" l="0.7" r="0.7" t="0.75"/>
    <c:pageSetup/>
  </c:printSettings>
</c:chartSpace>
</file>

<file path=xl/charts/chart2.xml><?xml version="1.0" encoding="utf-8"?>
<c:chartSpace xmlns:a="http://schemas.openxmlformats.org/drawingml/2006/main" xmlns:c="http://schemas.openxmlformats.org/drawingml/2006/chart" xmlns:c16r2="http://schemas.microsoft.com/office/drawing/2015/06/chart"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nchor="ctr" anchorCtr="1" rot="0" spcFirstLastPara="1" vert="horz" vertOverflow="ellipsis" wrap="square"/>
          <a:lstStyle/>
          <a:p>
            <a:pPr>
              <a:defRPr b="0" baseline="0" i="0" kern="1200" spc="0" strike="noStrike" sz="1400" u="none">
                <a:solidFill>
                  <a:schemeClr val="tx1">
                    <a:lumMod val="65000"/>
                    <a:lumOff val="35000"/>
                  </a:schemeClr>
                </a:solidFill>
                <a:latin typeface="+mn-lt"/>
                <a:ea typeface="+mn-ea"/>
                <a:cs typeface="+mn-cs"/>
              </a:defRPr>
            </a:pPr>
            <a:r>
              <a:rPr lang="en-GB"/>
              <a:t>Result</a:t>
            </a:r>
          </a:p>
          <a:p>
            <a:pPr>
              <a:defRPr/>
            </a:pPr>
            <a:endParaRPr lang="en-GB"/>
          </a:p>
        </c:rich>
      </c:tx>
      <c:overlay val="0"/>
      <c:spPr>
        <a:noFill/>
        <a:ln>
          <a:noFill/>
        </a:ln>
        <a:effectLst/>
      </c:spPr>
      <c:txPr>
        <a:bodyPr anchor="ctr" anchorCtr="1" rot="0" spcFirstLastPara="1" vert="horz" vertOverflow="ellipsis" wrap="square"/>
        <a:lstStyle/>
        <a:p>
          <a:pPr>
            <a:defRPr b="0" baseline="0" i="0" kern="1200" spc="0" strike="noStrike" sz="1400" u="none">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0D-0E79-414E-BFFC-77A52066E1F0}"/>
            </c:ext>
          </c:extLst>
        </c:ser>
        <c:ser>
          <c:idx val="1"/>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14-0E79-414E-BFFC-77A52066E1F0}"/>
            </c:ext>
          </c:extLst>
        </c:ser>
        <c:ser>
          <c:idx val="2"/>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1B-0E79-414E-BFFC-77A52066E1F0}"/>
            </c:ext>
          </c:extLst>
        </c:ser>
        <c:ser>
          <c:idx val="3"/>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Metrics!#REF!</c:f>
              <c:numCache>
                <c:formatCode>General</c:formatCode>
                <c:ptCount val="1"/>
                <c:pt idx="0">
                  <c:v>1</c:v>
                </c:pt>
              </c:numCache>
            </c:numRef>
          </c:val>
          <c:extLst xmlns:c15="http://schemas.microsoft.com/office/drawing/2012/chart">
            <c:ext xmlns:c16="http://schemas.microsoft.com/office/drawing/2014/chart" uri="{C3380CC4-5D6E-409C-BE32-E72D297353CC}">
              <c16:uniqueId val="{00000022-0E79-414E-BFFC-77A52066E1F0}"/>
            </c:ext>
          </c:extLst>
        </c:ser>
        <c:ser>
          <c:idx val="4"/>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9-9417-483E-8A48-66D00DF594B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0E79-414E-BFFC-77A52066E1F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D-9417-483E-8A48-66D00DF594B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0E79-414E-BFFC-77A52066E1F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1-9417-483E-8A48-66D00DF594B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0E79-414E-BFFC-77A52066E1F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417-483E-8A48-66D00DF594B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9417-483E-8A48-66D00DF594B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417-483E-8A48-66D00DF594BE}"/>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417-483E-8A48-66D00DF594BE}"/>
              </c:ext>
            </c:extLst>
          </c:dPt>
          <c:cat>
            <c:strRef>
              <c:f>Metrics!$B$8:$K$8</c:f>
              <c:strCache>
                <c:ptCount val="10"/>
                <c:pt idx="0">
                  <c:v>Total</c:v>
                </c:pt>
                <c:pt idx="1">
                  <c:v>Not Run</c:v>
                </c:pt>
                <c:pt idx="2">
                  <c:v>%</c:v>
                </c:pt>
                <c:pt idx="3">
                  <c:v>Passed</c:v>
                </c:pt>
                <c:pt idx="4">
                  <c:v>%</c:v>
                </c:pt>
                <c:pt idx="5">
                  <c:v>Failed</c:v>
                </c:pt>
                <c:pt idx="6">
                  <c:v>%</c:v>
                </c:pt>
                <c:pt idx="7">
                  <c:v>Blocked</c:v>
                </c:pt>
                <c:pt idx="8">
                  <c:v>%</c:v>
                </c:pt>
                <c:pt idx="9">
                  <c:v>Completed %</c:v>
                </c:pt>
              </c:strCache>
            </c:strRef>
          </c:cat>
          <c:val>
            <c:numRef>
              <c:f>Metrics!$B$10:$K$10</c:f>
              <c:numCache>
                <c:formatCode>General</c:formatCode>
                <c:ptCount val="10"/>
                <c:pt idx="0">
                  <c:v>1</c:v>
                </c:pt>
                <c:pt idx="1">
                  <c:v>1</c:v>
                </c:pt>
                <c:pt formatCode="_-* #,##0.00\ _€_-;\-* #,##0.00\ _€_-;_-* &quot;-&quot;??\ _€_-;_-@_-" idx="2">
                  <c:v>100</c:v>
                </c:pt>
                <c:pt idx="3">
                  <c:v>0</c:v>
                </c:pt>
                <c:pt formatCode="_-* #,##0.00\ _€_-;\-* #,##0.00\ _€_-;_-* &quot;-&quot;??\ _€_-;_-@_-" idx="4">
                  <c:v>0</c:v>
                </c:pt>
                <c:pt idx="5">
                  <c:v>0</c:v>
                </c:pt>
                <c:pt formatCode="_-* #,##0.00\ _€_-;\-* #,##0.00\ _€_-;_-* &quot;-&quot;??\ _€_-;_-@_-" idx="6">
                  <c:v>0</c:v>
                </c:pt>
                <c:pt idx="7">
                  <c:v>0</c:v>
                </c:pt>
                <c:pt formatCode="0%" idx="9">
                  <c:v>0</c:v>
                </c:pt>
              </c:numCache>
            </c:numRef>
          </c:val>
          <c:extLst>
            <c:ext xmlns:c16="http://schemas.microsoft.com/office/drawing/2014/chart" uri="{C3380CC4-5D6E-409C-BE32-E72D297353CC}">
              <c16:uniqueId val="{00000006-0E79-414E-BFFC-77A52066E1F0}"/>
            </c:ext>
          </c:extLst>
        </c:ser>
        <c:dLbls>
          <c:showLegendKey val="0"/>
          <c:showVal val="0"/>
          <c:showCatName val="0"/>
          <c:showSerName val="0"/>
          <c:showPercent val="0"/>
          <c:showBubbleSize val="0"/>
          <c:showLeaderLines val="1"/>
        </c:dLbls>
        <c:extLst/>
      </c:pie3DChart>
      <c:spPr>
        <a:noFill/>
        <a:ln>
          <a:noFill/>
        </a:ln>
        <a:effectLst/>
      </c:spPr>
    </c:plotArea>
    <c:legend>
      <c:legendPos val="b"/>
      <c:overlay val="0"/>
      <c:spPr>
        <a:noFill/>
        <a:ln>
          <a:noFill/>
        </a:ln>
        <a:effectLst/>
      </c:spPr>
      <c:txPr>
        <a:bodyPr anchor="ctr" anchorCtr="1" rot="0" spcFirstLastPara="1" vert="horz" vertOverflow="ellipsis" wrap="square"/>
        <a:lstStyle/>
        <a:p>
          <a:pPr>
            <a:defRPr b="0" baseline="0" i="0" kern="1200" strike="noStrike" sz="900" u="none">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algn="ctr" cap="flat" cmpd="sng" w="9525">
      <a:solidFill>
        <a:schemeClr val="tx1">
          <a:lumMod val="15000"/>
          <a:lumOff val="85000"/>
        </a:schemeClr>
      </a:solidFill>
      <a:round/>
    </a:ln>
    <a:effectLst/>
  </c:spPr>
  <c:txPr>
    <a:bodyPr/>
    <a:lstStyle/>
    <a:p>
      <a:pPr>
        <a:defRPr/>
      </a:pPr>
      <a:endParaRPr lang="en-US"/>
    </a:p>
  </c:txPr>
  <c:printSettings>
    <c:headerFooter/>
    <c:pageMargins b="0.75" footer="0.3" header="0.3" l="0.7" r="0.7" t="0.75"/>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
<Relationship Id="rId1" Target="../charts/chart1.xml" Type="http://schemas.openxmlformats.org/officeDocument/2006/relationships/chart"/>
<Relationship Id="rId2" Target="../charts/chart2.xml" Type="http://schemas.openxmlformats.org/officeDocument/2006/relationships/chart"/>
</Relationships>

</file>

<file path=xl/drawings/drawing1.xml><?xml version="1.0" encoding="utf-8"?>
<xdr:wsDr xmlns:a="http://schemas.openxmlformats.org/drawingml/2006/main" xmlns:xdr="http://schemas.openxmlformats.org/drawingml/2006/spreadsheetDrawing">
  <xdr:twoCellAnchor>
    <xdr:from>
      <xdr:col>0</xdr:col>
      <xdr:colOff>142875</xdr:colOff>
      <xdr:row>10</xdr:row>
      <xdr:rowOff>133350</xdr:rowOff>
    </xdr:from>
    <xdr:to>
      <xdr:col>3</xdr:col>
      <xdr:colOff>352425</xdr:colOff>
      <xdr:row>25</xdr:row>
      <xdr:rowOff>19050</xdr:rowOff>
    </xdr:to>
    <xdr:graphicFrame macro="">
      <xdr:nvGraphicFramePr>
        <xdr:cNvPr id="7" name="Gráfico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385762</xdr:colOff>
      <xdr:row>10</xdr:row>
      <xdr:rowOff>161925</xdr:rowOff>
    </xdr:from>
    <xdr:to>
      <xdr:col>9</xdr:col>
      <xdr:colOff>300037</xdr:colOff>
      <xdr:row>25</xdr:row>
      <xdr:rowOff>47625</xdr:rowOff>
    </xdr:to>
    <xdr:graphicFrame macro="">
      <xdr:nvGraphicFramePr>
        <xdr:cNvPr id="8" name="Gráfico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4:M17"/>
  <sheetViews>
    <sheetView workbookViewId="0">
      <selection activeCell="C9" sqref="C9"/>
    </sheetView>
  </sheetViews>
  <sheetFormatPr baseColWidth="10" defaultColWidth="11.42578125" defaultRowHeight="15" x14ac:dyDescent="0.25"/>
  <cols>
    <col min="1" max="1" bestFit="true" customWidth="true" width="40.28515625" collapsed="true"/>
    <col min="2" max="2" customWidth="true" width="13.7109375" collapsed="true"/>
    <col min="4" max="5" bestFit="true" customWidth="true" width="11.85546875" collapsed="true"/>
    <col min="7" max="7" bestFit="true" customWidth="true" width="11.85546875" collapsed="true"/>
    <col min="11" max="11" customWidth="true" width="15.0" collapsed="true"/>
    <col min="12" max="12" bestFit="true" customWidth="true" width="14.85546875" collapsed="true"/>
  </cols>
  <sheetData>
    <row r="4" spans="1:11" x14ac:dyDescent="0.25">
      <c r="A4" s="11" t="s">
        <v>9</v>
      </c>
      <c r="B4" s="13" t="s">
        <v>17</v>
      </c>
      <c r="C4" s="13"/>
      <c r="D4" s="12"/>
      <c r="E4" s="12"/>
      <c r="F4" s="12"/>
      <c r="G4" s="12"/>
      <c r="H4" s="12"/>
      <c r="I4" s="12"/>
      <c r="J4" s="12"/>
      <c r="K4" s="12"/>
    </row>
    <row r="5" spans="1:11" x14ac:dyDescent="0.25">
      <c r="A5" s="11" t="s">
        <v>10</v>
      </c>
      <c r="B5" s="24" t="s">
        <v>18</v>
      </c>
      <c r="C5" s="12"/>
      <c r="D5" s="12"/>
      <c r="E5" s="12"/>
      <c r="F5" s="12"/>
      <c r="G5" s="12"/>
      <c r="H5" s="12"/>
      <c r="I5" s="12"/>
      <c r="J5" s="12"/>
      <c r="K5" s="12"/>
    </row>
    <row ht="15.75" r="6" spans="1:11" thickBot="1" x14ac:dyDescent="0.3">
      <c r="A6" s="12"/>
      <c r="B6" s="12"/>
      <c r="C6" s="12"/>
      <c r="D6" s="12"/>
      <c r="E6" s="12"/>
      <c r="F6" s="12"/>
      <c r="G6" s="12"/>
      <c r="H6" s="12"/>
      <c r="I6" s="12"/>
      <c r="J6" s="12"/>
      <c r="K6" s="12"/>
    </row>
    <row ht="15.75" r="7" spans="1:11" thickBot="1" x14ac:dyDescent="0.3">
      <c r="A7" s="46"/>
      <c r="B7" s="47"/>
      <c r="C7" s="47"/>
      <c r="D7" s="47"/>
      <c r="E7" s="47"/>
      <c r="F7" s="47"/>
      <c r="G7" s="47"/>
      <c r="H7" s="47"/>
      <c r="I7" s="47"/>
      <c r="J7" s="47"/>
      <c r="K7" s="48"/>
    </row>
    <row ht="15.75" r="8" spans="1:11" thickBot="1" x14ac:dyDescent="0.3">
      <c r="A8" s="14" t="s">
        <v>11</v>
      </c>
      <c r="B8" s="15" t="s">
        <v>12</v>
      </c>
      <c r="C8" s="16" t="s">
        <v>13</v>
      </c>
      <c r="D8" s="35" t="s">
        <v>14</v>
      </c>
      <c r="E8" s="36" t="s">
        <v>3</v>
      </c>
      <c r="F8" s="35" t="s">
        <v>14</v>
      </c>
      <c r="G8" s="36" t="s">
        <v>4</v>
      </c>
      <c r="H8" s="35" t="s">
        <v>14</v>
      </c>
      <c r="I8" s="36" t="s">
        <v>7</v>
      </c>
      <c r="J8" s="35" t="s">
        <v>14</v>
      </c>
      <c r="K8" s="37" t="s">
        <v>15</v>
      </c>
    </row>
    <row ht="15.75" r="9" spans="1:11" thickBot="1" x14ac:dyDescent="0.3">
      <c r="A9" s="17" t="s">
        <v>19</v>
      </c>
      <c r="B9" s="18">
        <v>1</v>
      </c>
      <c r="C9" s="34" t="n">
        <f ref="C9" si="0" t="shared">B9-(E9+G9+I9)</f>
        <v>0.0</v>
      </c>
      <c r="D9" s="38" t="n">
        <f ref="D9" si="1" t="shared">C9*100/B9</f>
        <v>0.0</v>
      </c>
      <c r="E9" s="43" t="n">
        <f>RegressionTests!D8</f>
        <v>1.0</v>
      </c>
      <c r="F9" s="45" t="n">
        <f ref="F9" si="2" t="shared">E9*100/B9</f>
        <v>100.0</v>
      </c>
      <c r="G9" s="44" t="n">
        <f>RegressionTests!E8</f>
        <v>0.0</v>
      </c>
      <c r="H9" s="41" t="n">
        <f ref="H9" si="3" t="shared">G9*100/B9</f>
        <v>0.0</v>
      </c>
      <c r="I9" s="40" t="n">
        <f>RegressionTests!F8</f>
        <v>0.0</v>
      </c>
      <c r="J9" s="39"/>
      <c r="K9" s="42" t="n">
        <f ref="K9" si="4" t="shared">(I9+G9+E9)/B9</f>
        <v>1.0</v>
      </c>
    </row>
    <row ht="15.75" r="10" spans="1:11" thickBot="1" x14ac:dyDescent="0.3">
      <c r="A10" s="19" t="s">
        <v>16</v>
      </c>
      <c r="B10" s="20" t="n">
        <f>SUM(B9:B9)</f>
        <v>1.0</v>
      </c>
      <c r="C10" s="20" t="n">
        <f>SUM(C9:C9)</f>
        <v>0.0</v>
      </c>
      <c r="D10" s="30" t="n">
        <f>AVERAGE(D9:D9)</f>
        <v>0.0</v>
      </c>
      <c r="E10" s="31" t="n">
        <f>SUM(E9:E9)</f>
        <v>1.0</v>
      </c>
      <c r="F10" s="30" t="n">
        <f>AVERAGE(F9:F9)</f>
        <v>100.0</v>
      </c>
      <c r="G10" s="31" t="n">
        <f>SUM(G9:G9)</f>
        <v>0.0</v>
      </c>
      <c r="H10" s="30" t="n">
        <f>AVERAGE(H9:H9)</f>
        <v>0.0</v>
      </c>
      <c r="I10" s="31" t="n">
        <f>SUM(I9:I9)</f>
        <v>0.0</v>
      </c>
      <c r="J10" s="32"/>
      <c r="K10" s="33" t="n">
        <f>AVERAGE(K9:K9)</f>
        <v>1.0</v>
      </c>
    </row>
    <row r="11" spans="1:11" x14ac:dyDescent="0.25">
      <c r="A11" s="22"/>
      <c r="B11" s="22"/>
      <c r="C11" s="23"/>
      <c r="D11" s="23"/>
      <c r="E11" s="23"/>
      <c r="F11" s="23"/>
      <c r="G11" s="23"/>
      <c r="H11" s="23"/>
      <c r="I11" s="23"/>
      <c r="J11" s="23"/>
      <c r="K11" s="23"/>
    </row>
    <row ht="15.75" r="16" spans="1:11" thickBot="1" x14ac:dyDescent="0.3"/>
    <row ht="15.75" r="17" spans="12:12" thickBot="1" x14ac:dyDescent="0.3">
      <c r="L17" s="21" t="s">
        <v>16</v>
      </c>
    </row>
  </sheetData>
  <mergeCells count="1">
    <mergeCell ref="A7:K7"/>
  </mergeCells>
  <pageMargins bottom="0.75" footer="0.3" header="0.3" left="0.7" right="0.7" top="0.75"/>
  <pageSetup orientation="portrait"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G57"/>
  <sheetViews>
    <sheetView tabSelected="1" topLeftCell="B1" workbookViewId="0" zoomScaleNormal="100">
      <selection activeCell="D2" sqref="D2"/>
    </sheetView>
  </sheetViews>
  <sheetFormatPr baseColWidth="10" defaultColWidth="11.42578125" defaultRowHeight="15" x14ac:dyDescent="0.25"/>
  <cols>
    <col min="1" max="1" customWidth="true" style="1" width="31.0" collapsed="true"/>
    <col min="2" max="2" bestFit="true" customWidth="true" style="1" width="93.28515625" collapsed="true"/>
    <col min="3" max="3" bestFit="true" customWidth="true" style="1" width="59.5703125" collapsed="true"/>
    <col min="4" max="16384" style="1" width="11.42578125" collapsed="true"/>
  </cols>
  <sheetData>
    <row customHeight="1" ht="47.25" r="1" spans="1:6" x14ac:dyDescent="0.25">
      <c r="A1"/>
      <c r="B1"/>
      <c r="C1"/>
      <c r="D1"/>
      <c r="E1"/>
      <c r="F1"/>
    </row>
    <row r="2" spans="1:6" x14ac:dyDescent="0.25">
      <c r="A2"/>
      <c r="B2"/>
      <c r="C2"/>
      <c r="D2"/>
      <c r="E2"/>
      <c r="F2"/>
    </row>
    <row r="3" spans="1:6" x14ac:dyDescent="0.25">
      <c r="A3"/>
      <c r="B3"/>
      <c r="C3"/>
      <c r="D3"/>
      <c r="E3"/>
      <c r="F3"/>
    </row>
    <row r="4" spans="1:6" x14ac:dyDescent="0.25">
      <c r="A4" s="2" t="s">
        <v>0</v>
      </c>
      <c r="B4" s="29" t="s">
        <v>19</v>
      </c>
      <c r="C4" s="28"/>
      <c r="D4" s="3"/>
      <c r="E4" s="3"/>
      <c r="F4" s="25"/>
    </row>
    <row customHeight="1" ht="15" r="5" spans="1:6" x14ac:dyDescent="0.25">
      <c r="A5" s="49" t="s">
        <v>1</v>
      </c>
      <c r="B5" s="27"/>
      <c r="C5" s="29"/>
      <c r="D5" s="51"/>
      <c r="E5" s="51"/>
      <c r="F5" s="51"/>
    </row>
    <row customHeight="1" ht="15" r="6" spans="1:6" x14ac:dyDescent="0.25">
      <c r="A6" s="50"/>
      <c r="B6" s="10" t="s">
        <v>2</v>
      </c>
      <c r="C6" s="26" t="s">
        <v>8</v>
      </c>
      <c r="D6" s="9" t="s">
        <v>3</v>
      </c>
      <c r="E6" s="9" t="s">
        <v>4</v>
      </c>
      <c r="F6" s="9" t="s">
        <v>7</v>
      </c>
    </row>
    <row customHeight="1" ht="32.25" r="7" spans="1:6" x14ac:dyDescent="0.25">
      <c r="A7" s="50"/>
      <c r="B7" t="s">
        <v>20</v>
      </c>
      <c r="C7" t="s">
        <v>21</v>
      </c>
      <c r="D7" s="4" t="n">
        <v>1.0</v>
      </c>
      <c r="E7" s="4"/>
      <c r="F7" s="5"/>
    </row>
    <row r="8" spans="1:6" x14ac:dyDescent="0.25">
      <c r="A8" s="6" t="s">
        <v>5</v>
      </c>
      <c r="B8" s="52"/>
      <c r="C8" s="52"/>
      <c r="D8" s="7" t="n">
        <f>SUM(D7:D7)</f>
        <v>1.0</v>
      </c>
      <c r="E8" s="7" t="n">
        <f>SUM(E7:E7)</f>
        <v>0.0</v>
      </c>
      <c r="F8" s="7" t="n">
        <f>SUM(F7:F7)</f>
        <v>0.0</v>
      </c>
    </row>
    <row r="9" spans="1:6" x14ac:dyDescent="0.25">
      <c r="A9" s="8" t="s">
        <v>6</v>
      </c>
      <c r="B9" s="53"/>
      <c r="C9" s="53"/>
      <c r="D9" s="53"/>
      <c r="E9" s="53"/>
      <c r="F9" s="53"/>
    </row>
    <row customHeight="1" ht="15" r="14" spans="1:6" x14ac:dyDescent="0.25"/>
    <row customHeight="1" ht="27" r="17" x14ac:dyDescent="0.25"/>
    <row customHeight="1" ht="25.5" r="29" x14ac:dyDescent="0.25"/>
    <row customHeight="1" ht="25.5" r="36" x14ac:dyDescent="0.25"/>
    <row customHeight="1" ht="25.5" r="43" x14ac:dyDescent="0.25"/>
    <row customHeight="1" ht="25.5" r="50" x14ac:dyDescent="0.25"/>
    <row customHeight="1" ht="25.5" r="57" x14ac:dyDescent="0.25"/>
  </sheetData>
  <mergeCells count="4">
    <mergeCell ref="A5:A7"/>
    <mergeCell ref="D5:F5"/>
    <mergeCell ref="B8:C8"/>
    <mergeCell ref="B9:F9"/>
  </mergeCells>
  <pageMargins bottom="0.75" footer="0.3" header="0.3" left="0.7" right="0.7" top="0.75"/>
  <pageSetup orientation="portrait" paperSize="9"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2</vt:i4>
      </vt:variant>
    </vt:vector>
  </HeadingPairs>
  <TitlesOfParts>
    <vt:vector baseType="lpstr" size="2">
      <vt:lpstr>Metrics</vt:lpstr>
      <vt:lpstr>RegressionTests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2015-03-05T09:35:48Z</dcterms:created>
  <dc:creator>Juan Antonio San Miguel</dc:creator>
  <cp:lastModifiedBy>Hernández Rodríguez, Alberto Javier</cp:lastModifiedBy>
  <dcterms:modified xsi:type="dcterms:W3CDTF">2018-02-01T17:53:30Z</dcterms:modified>
</cp:coreProperties>
</file>