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goperations-my.sharepoint.com/personal/andrew_hillman_globaldata_com/Documents/Documents/2022/Medical/Topic/002-covid_therapeutics_USA/01-dataCollection/03-distributionData/"/>
    </mc:Choice>
  </mc:AlternateContent>
  <xr:revisionPtr revIDLastSave="73" documentId="13_ncr:1_{E72277B6-22CF-4323-89C2-00338ADDC844}" xr6:coauthVersionLast="47" xr6:coauthVersionMax="47" xr10:uidLastSave="{6F54AEE5-DA09-4EB5-86A8-6CA249603E48}"/>
  <bookViews>
    <workbookView xWindow="-110" yWindow="-110" windowWidth="19420" windowHeight="10420" xr2:uid="{24A473DD-B1A8-4E5A-9FE2-3346C684CEC3}"/>
  </bookViews>
  <sheets>
    <sheet name="CombinedData" sheetId="32" r:id="rId1"/>
    <sheet name="Graph1Data" sheetId="35" r:id="rId2"/>
    <sheet name="31-06 02 22" sheetId="36" r:id="rId3"/>
    <sheet name="LUT" sheetId="33" r:id="rId4"/>
    <sheet name="24-30 01 22" sheetId="2" r:id="rId5"/>
    <sheet name="17-23 01 22" sheetId="3" r:id="rId6"/>
    <sheet name="10-16 01 22" sheetId="5" r:id="rId7"/>
    <sheet name="03-09 01 22" sheetId="6" r:id="rId8"/>
    <sheet name="27-02 21-22" sheetId="7" r:id="rId9"/>
    <sheet name="23 12 21" sheetId="9" r:id="rId10"/>
    <sheet name="22 12 21" sheetId="10" r:id="rId11"/>
    <sheet name="17 12 21" sheetId="12" r:id="rId12"/>
    <sheet name="13-26 12 21" sheetId="13" r:id="rId13"/>
    <sheet name="08 12 21" sheetId="14" r:id="rId14"/>
    <sheet name="29-12 11 21" sheetId="16" r:id="rId15"/>
    <sheet name="15-28 11 21" sheetId="17" r:id="rId16"/>
    <sheet name="8-14 11 21" sheetId="19" r:id="rId17"/>
    <sheet name="1-7 11 21" sheetId="21" r:id="rId18"/>
    <sheet name="25-31 10 21" sheetId="23" r:id="rId19"/>
    <sheet name="18-24 10 21" sheetId="24" r:id="rId20"/>
    <sheet name="11-17 10 21" sheetId="25" r:id="rId21"/>
    <sheet name="4-10 10 21" sheetId="26" r:id="rId22"/>
    <sheet name="27-03 09 21" sheetId="27" r:id="rId23"/>
    <sheet name="21-26 09 21" sheetId="29" r:id="rId24"/>
    <sheet name="13-20 09 21" sheetId="31" r:id="rId25"/>
  </sheets>
  <definedNames>
    <definedName name="_xlnm._FilterDatabase" localSheetId="0" hidden="1">CombinedData!$A$1:$I$4910</definedName>
    <definedName name="ExternalData_1" localSheetId="7" hidden="1">'03-09 01 22'!$A$1:$H$63</definedName>
    <definedName name="ExternalData_1" localSheetId="6" hidden="1">'10-16 01 22'!$A$1:$L$68</definedName>
    <definedName name="ExternalData_1" localSheetId="17" hidden="1">'1-7 11 21'!$A$1:$G$63</definedName>
    <definedName name="ExternalData_1" localSheetId="11" hidden="1">'17 12 21'!$A$1:$C$63</definedName>
    <definedName name="ExternalData_1" localSheetId="4" hidden="1">'24-30 01 22'!$A$1:$F$69</definedName>
    <definedName name="ExternalData_1" localSheetId="18" hidden="1">'25-31 10 21'!$A$1:$G$63</definedName>
    <definedName name="ExternalData_1" localSheetId="2" hidden="1">'31-06 02 22'!$A$1:$D$64</definedName>
    <definedName name="ExternalData_1" localSheetId="16" hidden="1">'8-14 11 21'!$A$1:$H$63</definedName>
    <definedName name="ExternalData_2" localSheetId="13" hidden="1">'08 12 21'!$A$1:$C$63</definedName>
    <definedName name="ExternalData_2" localSheetId="12" hidden="1">'13-26 12 21'!$A$1:$I$63</definedName>
    <definedName name="ExternalData_2" localSheetId="5" hidden="1">'17-23 01 22'!$A$1:$G$67</definedName>
    <definedName name="ExternalData_2" localSheetId="19" hidden="1">'18-24 10 21'!$A$1:$F$63</definedName>
    <definedName name="ExternalData_2" localSheetId="8" hidden="1">'27-02 21-22'!$A$1:$L$63</definedName>
    <definedName name="ExternalData_3" localSheetId="20" hidden="1">'11-17 10 21'!$A$1:$F$62</definedName>
    <definedName name="ExternalData_3" localSheetId="14" hidden="1">'29-12 11 21'!$A$1:$J$63</definedName>
    <definedName name="ExternalData_4" localSheetId="15" hidden="1">'15-28 11 21'!$A$1:$H$63</definedName>
    <definedName name="ExternalData_4" localSheetId="21" hidden="1">'4-10 10 21'!$A$1:$E$62</definedName>
    <definedName name="ExternalData_5" localSheetId="22" hidden="1">'27-03 09 21'!$A$1:$E$61</definedName>
    <definedName name="ExternalData_6" localSheetId="23" hidden="1">'21-26 09 21'!$A$1:$D$63</definedName>
    <definedName name="ExternalData_7" localSheetId="24" hidden="1">'13-20 09 21'!$A$1:$C$60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-3_f45ce306-a814-4408-9888-81fc4152b5de" name="Table002  Page 2-3" connection="Query - Table002 (Page 2-3)"/>
          <x15:modelTable id="Table001  Page 1_eaf72b12-bd75-4af5-9a6d-0a78f91c5a14" name="Table001  Page 1" connection="Query - Table001 (Page 1)"/>
          <x15:modelTable id="Table003  Page 4_22e702e9-d8ea-4609-855a-907581036d8c" name="Table003  Page 4" connection="Query - Table003 (Page 4)"/>
          <x15:modelTable id="Table002  Page 2-3   2_9d5aba2e-769d-4033-ab80-1bb82fd7df8a" name="Table002  Page 2-3   2" connection="Query - Table002 (Page 2-3) (2)"/>
          <x15:modelTable id="Table003  Page 4   2_d8fdd74e-ad5e-48a7-9023-4ea2811c49c7" name="Table003  Page 4   2" connection="Query - Table003 (Page 4) (2)"/>
          <x15:modelTable id="Table001  Page 1   2_914dbc7a-ca2f-4fb0-bfb0-021d0fa441b8" name="Table001  Page 1   2" connection="Query - Table001 (Page 1) (2)"/>
          <x15:modelTable id="Table001  Page 1   3_24e423e4-bfc3-4126-abcd-dcc403ecaa06" name="Table001  Page 1   3" connection="Query - Table001 (Page 1) (3)"/>
          <x15:modelTable id="Table002  Page 2-4_fba0e945-5bfb-406b-8338-1e183b8fec13" name="Table002  Page 2-4" connection="Query - Table002 (Page 2-4)"/>
          <x15:modelTable id="Table002  Page 3_4fc14b73-49de-4061-bad7-8fe9f8e1acd7" name="Table002  Page 3" connection="Query - Table002 (Page 3)"/>
          <x15:modelTable id="Table001  Page 1-2   2_92e6d78f-d192-4d94-8e4e-65ede8d134a1" name="Table001  Page 1-2   2" connection="Query - Table001 (Page 1-2)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52" i="32" l="1"/>
  <c r="H4852" i="32"/>
  <c r="I4852" i="32"/>
  <c r="G4853" i="32"/>
  <c r="H4853" i="32"/>
  <c r="I4853" i="32"/>
  <c r="G4854" i="32"/>
  <c r="H4854" i="32"/>
  <c r="I4854" i="32"/>
  <c r="G4855" i="32"/>
  <c r="H4855" i="32"/>
  <c r="I4855" i="32"/>
  <c r="G4856" i="32"/>
  <c r="H4856" i="32"/>
  <c r="I4856" i="32"/>
  <c r="G4857" i="32"/>
  <c r="H4857" i="32"/>
  <c r="I4857" i="32"/>
  <c r="G4858" i="32"/>
  <c r="H4858" i="32"/>
  <c r="I4858" i="32"/>
  <c r="G4859" i="32"/>
  <c r="H4859" i="32"/>
  <c r="I4859" i="32"/>
  <c r="G4860" i="32"/>
  <c r="H4860" i="32"/>
  <c r="I4860" i="32"/>
  <c r="G4861" i="32"/>
  <c r="H4861" i="32"/>
  <c r="I4861" i="32"/>
  <c r="G4862" i="32"/>
  <c r="H4862" i="32"/>
  <c r="I4862" i="32"/>
  <c r="G4863" i="32"/>
  <c r="H4863" i="32"/>
  <c r="I4863" i="32"/>
  <c r="G4864" i="32"/>
  <c r="H4864" i="32"/>
  <c r="I4864" i="32"/>
  <c r="G4865" i="32"/>
  <c r="H4865" i="32"/>
  <c r="I4865" i="32"/>
  <c r="G4866" i="32"/>
  <c r="H4866" i="32"/>
  <c r="I4866" i="32"/>
  <c r="G4867" i="32"/>
  <c r="H4867" i="32"/>
  <c r="I4867" i="32"/>
  <c r="G4868" i="32"/>
  <c r="H4868" i="32"/>
  <c r="I4868" i="32"/>
  <c r="G4869" i="32"/>
  <c r="H4869" i="32"/>
  <c r="I4869" i="32"/>
  <c r="G4870" i="32"/>
  <c r="H4870" i="32"/>
  <c r="I4870" i="32"/>
  <c r="G4871" i="32"/>
  <c r="H4871" i="32"/>
  <c r="I4871" i="32"/>
  <c r="G4872" i="32"/>
  <c r="H4872" i="32"/>
  <c r="I4872" i="32"/>
  <c r="G4873" i="32"/>
  <c r="H4873" i="32"/>
  <c r="I4873" i="32"/>
  <c r="G4874" i="32"/>
  <c r="H4874" i="32"/>
  <c r="I4874" i="32"/>
  <c r="G4875" i="32"/>
  <c r="H4875" i="32"/>
  <c r="I4875" i="32"/>
  <c r="G4876" i="32"/>
  <c r="H4876" i="32"/>
  <c r="I4876" i="32"/>
  <c r="G4877" i="32"/>
  <c r="H4877" i="32"/>
  <c r="I4877" i="32"/>
  <c r="G4878" i="32"/>
  <c r="H4878" i="32"/>
  <c r="I4878" i="32"/>
  <c r="G4879" i="32"/>
  <c r="H4879" i="32"/>
  <c r="I4879" i="32"/>
  <c r="G4880" i="32"/>
  <c r="H4880" i="32"/>
  <c r="I4880" i="32"/>
  <c r="G4881" i="32"/>
  <c r="H4881" i="32"/>
  <c r="I4881" i="32"/>
  <c r="G4882" i="32"/>
  <c r="H4882" i="32"/>
  <c r="I4882" i="32"/>
  <c r="G4883" i="32"/>
  <c r="H4883" i="32"/>
  <c r="I4883" i="32"/>
  <c r="G4884" i="32"/>
  <c r="H4884" i="32"/>
  <c r="I4884" i="32"/>
  <c r="G4885" i="32"/>
  <c r="H4885" i="32"/>
  <c r="I4885" i="32"/>
  <c r="G4886" i="32"/>
  <c r="H4886" i="32"/>
  <c r="I4886" i="32"/>
  <c r="G4887" i="32"/>
  <c r="H4887" i="32"/>
  <c r="I4887" i="32"/>
  <c r="G4888" i="32"/>
  <c r="H4888" i="32"/>
  <c r="I4888" i="32"/>
  <c r="G4889" i="32"/>
  <c r="H4889" i="32"/>
  <c r="I4889" i="32"/>
  <c r="G4890" i="32"/>
  <c r="H4890" i="32"/>
  <c r="I4890" i="32"/>
  <c r="G4891" i="32"/>
  <c r="H4891" i="32"/>
  <c r="I4891" i="32"/>
  <c r="G4892" i="32"/>
  <c r="H4892" i="32"/>
  <c r="I4892" i="32"/>
  <c r="G4893" i="32"/>
  <c r="H4893" i="32"/>
  <c r="I4893" i="32"/>
  <c r="G4894" i="32"/>
  <c r="H4894" i="32"/>
  <c r="I4894" i="32"/>
  <c r="G4895" i="32"/>
  <c r="H4895" i="32"/>
  <c r="I4895" i="32"/>
  <c r="G4896" i="32"/>
  <c r="H4896" i="32"/>
  <c r="I4896" i="32"/>
  <c r="G4897" i="32"/>
  <c r="H4897" i="32"/>
  <c r="I4897" i="32"/>
  <c r="G4898" i="32"/>
  <c r="H4898" i="32"/>
  <c r="I4898" i="32"/>
  <c r="G4899" i="32"/>
  <c r="H4899" i="32"/>
  <c r="I4899" i="32"/>
  <c r="G4900" i="32"/>
  <c r="H4900" i="32"/>
  <c r="I4900" i="32"/>
  <c r="G4901" i="32"/>
  <c r="H4901" i="32"/>
  <c r="I4901" i="32"/>
  <c r="G4902" i="32"/>
  <c r="H4902" i="32"/>
  <c r="I4902" i="32"/>
  <c r="G4903" i="32"/>
  <c r="H4903" i="32"/>
  <c r="I4903" i="32"/>
  <c r="G4904" i="32"/>
  <c r="H4904" i="32"/>
  <c r="I4904" i="32"/>
  <c r="G4905" i="32"/>
  <c r="H4905" i="32"/>
  <c r="I4905" i="32"/>
  <c r="G4906" i="32"/>
  <c r="H4906" i="32"/>
  <c r="I4906" i="32"/>
  <c r="G4907" i="32"/>
  <c r="H4907" i="32"/>
  <c r="I4907" i="32"/>
  <c r="G4908" i="32"/>
  <c r="H4908" i="32"/>
  <c r="I4908" i="32"/>
  <c r="G4909" i="32"/>
  <c r="H4909" i="32"/>
  <c r="I4909" i="32"/>
  <c r="G4910" i="32"/>
  <c r="H4910" i="32"/>
  <c r="I4910" i="32"/>
  <c r="F4852" i="32"/>
  <c r="F4853" i="32"/>
  <c r="F4854" i="32"/>
  <c r="F4855" i="32"/>
  <c r="F4856" i="32"/>
  <c r="F4857" i="32"/>
  <c r="F4858" i="32"/>
  <c r="F4859" i="32"/>
  <c r="F4860" i="32"/>
  <c r="F4861" i="32"/>
  <c r="F4862" i="32"/>
  <c r="F4863" i="32"/>
  <c r="F4864" i="32"/>
  <c r="F4865" i="32"/>
  <c r="F4866" i="32"/>
  <c r="F4867" i="32"/>
  <c r="F4868" i="32"/>
  <c r="F4869" i="32"/>
  <c r="F4870" i="32"/>
  <c r="F4871" i="32"/>
  <c r="F4872" i="32"/>
  <c r="F4873" i="32"/>
  <c r="F4874" i="32"/>
  <c r="F4875" i="32"/>
  <c r="F4876" i="32"/>
  <c r="F4877" i="32"/>
  <c r="F4878" i="32"/>
  <c r="F4879" i="32"/>
  <c r="F4880" i="32"/>
  <c r="F4881" i="32"/>
  <c r="F4882" i="32"/>
  <c r="F4883" i="32"/>
  <c r="F4884" i="32"/>
  <c r="F4885" i="32"/>
  <c r="F4886" i="32"/>
  <c r="F4887" i="32"/>
  <c r="F4888" i="32"/>
  <c r="F4889" i="32"/>
  <c r="F4890" i="32"/>
  <c r="F4891" i="32"/>
  <c r="F4892" i="32"/>
  <c r="F4893" i="32"/>
  <c r="F4894" i="32"/>
  <c r="F4895" i="32"/>
  <c r="F4896" i="32"/>
  <c r="F4897" i="32"/>
  <c r="F4898" i="32"/>
  <c r="F4899" i="32"/>
  <c r="F4900" i="32"/>
  <c r="F4901" i="32"/>
  <c r="F4902" i="32"/>
  <c r="F4903" i="32"/>
  <c r="F4904" i="32"/>
  <c r="F4905" i="32"/>
  <c r="F4906" i="32"/>
  <c r="F4907" i="32"/>
  <c r="F4908" i="32"/>
  <c r="F4909" i="32"/>
  <c r="F4910" i="32"/>
  <c r="G4793" i="32"/>
  <c r="G4794" i="32"/>
  <c r="G4795" i="32"/>
  <c r="G4796" i="32"/>
  <c r="G4797" i="32"/>
  <c r="G4798" i="32"/>
  <c r="G4799" i="32"/>
  <c r="G4800" i="32"/>
  <c r="G4801" i="32"/>
  <c r="G4802" i="32"/>
  <c r="G4803" i="32"/>
  <c r="G4804" i="32"/>
  <c r="G4805" i="32"/>
  <c r="G4806" i="32"/>
  <c r="G4807" i="32"/>
  <c r="G4808" i="32"/>
  <c r="G4809" i="32"/>
  <c r="G4810" i="32"/>
  <c r="G4811" i="32"/>
  <c r="G4812" i="32"/>
  <c r="G4813" i="32"/>
  <c r="G4814" i="32"/>
  <c r="G4815" i="32"/>
  <c r="G4816" i="32"/>
  <c r="G4817" i="32"/>
  <c r="G4818" i="32"/>
  <c r="G4819" i="32"/>
  <c r="G4820" i="32"/>
  <c r="G4821" i="32"/>
  <c r="G4822" i="32"/>
  <c r="G4823" i="32"/>
  <c r="G4824" i="32"/>
  <c r="G4825" i="32"/>
  <c r="G4826" i="32"/>
  <c r="G4827" i="32"/>
  <c r="G4828" i="32"/>
  <c r="G4829" i="32"/>
  <c r="G4830" i="32"/>
  <c r="G4831" i="32"/>
  <c r="G4832" i="32"/>
  <c r="G4833" i="32"/>
  <c r="G4834" i="32"/>
  <c r="G4835" i="32"/>
  <c r="G4836" i="32"/>
  <c r="G4837" i="32"/>
  <c r="G4838" i="32"/>
  <c r="G4839" i="32"/>
  <c r="G4840" i="32"/>
  <c r="G4841" i="32"/>
  <c r="G4842" i="32"/>
  <c r="G4843" i="32"/>
  <c r="G4844" i="32"/>
  <c r="G4845" i="32"/>
  <c r="G4846" i="32"/>
  <c r="G4847" i="32"/>
  <c r="G4848" i="32"/>
  <c r="G4849" i="32"/>
  <c r="G4850" i="32"/>
  <c r="G4851" i="32"/>
  <c r="F4794" i="32"/>
  <c r="F4795" i="32"/>
  <c r="F4796" i="32"/>
  <c r="F4797" i="32"/>
  <c r="F4798" i="32"/>
  <c r="F4799" i="32"/>
  <c r="F4800" i="32"/>
  <c r="F4801" i="32"/>
  <c r="F4802" i="32"/>
  <c r="F4803" i="32"/>
  <c r="F4804" i="32"/>
  <c r="F4805" i="32"/>
  <c r="F4806" i="32"/>
  <c r="F4807" i="32"/>
  <c r="F4808" i="32"/>
  <c r="F4809" i="32"/>
  <c r="F4810" i="32"/>
  <c r="F4811" i="32"/>
  <c r="F4812" i="32"/>
  <c r="F4813" i="32"/>
  <c r="F4814" i="32"/>
  <c r="F4815" i="32"/>
  <c r="F4816" i="32"/>
  <c r="F4817" i="32"/>
  <c r="F4818" i="32"/>
  <c r="F4819" i="32"/>
  <c r="F4820" i="32"/>
  <c r="F4821" i="32"/>
  <c r="F4822" i="32"/>
  <c r="F4823" i="32"/>
  <c r="F4824" i="32"/>
  <c r="F4825" i="32"/>
  <c r="F4826" i="32"/>
  <c r="F4827" i="32"/>
  <c r="F4828" i="32"/>
  <c r="F4829" i="32"/>
  <c r="F4830" i="32"/>
  <c r="F4831" i="32"/>
  <c r="F4832" i="32"/>
  <c r="F4833" i="32"/>
  <c r="F4834" i="32"/>
  <c r="F4835" i="32"/>
  <c r="F4836" i="32"/>
  <c r="F4837" i="32"/>
  <c r="F4838" i="32"/>
  <c r="F4839" i="32"/>
  <c r="F4840" i="32"/>
  <c r="F4841" i="32"/>
  <c r="F4842" i="32"/>
  <c r="F4843" i="32"/>
  <c r="F4844" i="32"/>
  <c r="F4845" i="32"/>
  <c r="F4846" i="32"/>
  <c r="F4847" i="32"/>
  <c r="F4848" i="32"/>
  <c r="F4849" i="32"/>
  <c r="F4850" i="32"/>
  <c r="F4851" i="32"/>
  <c r="H4793" i="32"/>
  <c r="I4793" i="32"/>
  <c r="H4794" i="32"/>
  <c r="I4794" i="32"/>
  <c r="H4795" i="32"/>
  <c r="I4795" i="32"/>
  <c r="H4796" i="32"/>
  <c r="I4796" i="32"/>
  <c r="H4797" i="32"/>
  <c r="I4797" i="32"/>
  <c r="H4798" i="32"/>
  <c r="I4798" i="32"/>
  <c r="H4799" i="32"/>
  <c r="I4799" i="32"/>
  <c r="H4800" i="32"/>
  <c r="I4800" i="32"/>
  <c r="H4801" i="32"/>
  <c r="I4801" i="32"/>
  <c r="H4802" i="32"/>
  <c r="I4802" i="32"/>
  <c r="H4803" i="32"/>
  <c r="I4803" i="32"/>
  <c r="H4804" i="32"/>
  <c r="I4804" i="32"/>
  <c r="H4805" i="32"/>
  <c r="I4805" i="32"/>
  <c r="H4806" i="32"/>
  <c r="I4806" i="32"/>
  <c r="H4807" i="32"/>
  <c r="I4807" i="32"/>
  <c r="H4808" i="32"/>
  <c r="I4808" i="32"/>
  <c r="H4809" i="32"/>
  <c r="I4809" i="32"/>
  <c r="H4810" i="32"/>
  <c r="I4810" i="32"/>
  <c r="H4811" i="32"/>
  <c r="I4811" i="32"/>
  <c r="H4812" i="32"/>
  <c r="I4812" i="32"/>
  <c r="H4813" i="32"/>
  <c r="I4813" i="32"/>
  <c r="H4814" i="32"/>
  <c r="I4814" i="32"/>
  <c r="H4815" i="32"/>
  <c r="I4815" i="32"/>
  <c r="H4816" i="32"/>
  <c r="I4816" i="32"/>
  <c r="H4817" i="32"/>
  <c r="I4817" i="32"/>
  <c r="H4818" i="32"/>
  <c r="I4818" i="32"/>
  <c r="H4819" i="32"/>
  <c r="I4819" i="32"/>
  <c r="H4820" i="32"/>
  <c r="I4820" i="32"/>
  <c r="H4821" i="32"/>
  <c r="I4821" i="32"/>
  <c r="H4822" i="32"/>
  <c r="I4822" i="32"/>
  <c r="H4823" i="32"/>
  <c r="I4823" i="32"/>
  <c r="H4824" i="32"/>
  <c r="I4824" i="32"/>
  <c r="H4825" i="32"/>
  <c r="I4825" i="32"/>
  <c r="H4826" i="32"/>
  <c r="I4826" i="32"/>
  <c r="H4827" i="32"/>
  <c r="I4827" i="32"/>
  <c r="H4828" i="32"/>
  <c r="I4828" i="32"/>
  <c r="H4829" i="32"/>
  <c r="I4829" i="32"/>
  <c r="H4830" i="32"/>
  <c r="I4830" i="32"/>
  <c r="H4831" i="32"/>
  <c r="I4831" i="32"/>
  <c r="H4832" i="32"/>
  <c r="I4832" i="32"/>
  <c r="H4833" i="32"/>
  <c r="I4833" i="32"/>
  <c r="H4834" i="32"/>
  <c r="I4834" i="32"/>
  <c r="H4835" i="32"/>
  <c r="I4835" i="32"/>
  <c r="H4836" i="32"/>
  <c r="I4836" i="32"/>
  <c r="H4837" i="32"/>
  <c r="I4837" i="32"/>
  <c r="H4838" i="32"/>
  <c r="I4838" i="32"/>
  <c r="H4839" i="32"/>
  <c r="I4839" i="32"/>
  <c r="H4840" i="32"/>
  <c r="I4840" i="32"/>
  <c r="H4841" i="32"/>
  <c r="I4841" i="32"/>
  <c r="H4842" i="32"/>
  <c r="I4842" i="32"/>
  <c r="H4843" i="32"/>
  <c r="I4843" i="32"/>
  <c r="H4844" i="32"/>
  <c r="I4844" i="32"/>
  <c r="H4845" i="32"/>
  <c r="I4845" i="32"/>
  <c r="H4846" i="32"/>
  <c r="I4846" i="32"/>
  <c r="H4847" i="32"/>
  <c r="I4847" i="32"/>
  <c r="H4848" i="32"/>
  <c r="I4848" i="32"/>
  <c r="H4849" i="32"/>
  <c r="I4849" i="32"/>
  <c r="H4850" i="32"/>
  <c r="I4850" i="32"/>
  <c r="H4851" i="32"/>
  <c r="I4851" i="32"/>
  <c r="I4792" i="32"/>
  <c r="H4792" i="32"/>
  <c r="F4793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I70" i="32"/>
  <c r="I71" i="32"/>
  <c r="I72" i="32"/>
  <c r="I73" i="32"/>
  <c r="I74" i="32"/>
  <c r="I75" i="32"/>
  <c r="I76" i="32"/>
  <c r="I77" i="32"/>
  <c r="I78" i="32"/>
  <c r="I79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106" i="32"/>
  <c r="I107" i="32"/>
  <c r="I108" i="32"/>
  <c r="I109" i="32"/>
  <c r="I110" i="32"/>
  <c r="I111" i="32"/>
  <c r="I112" i="32"/>
  <c r="I113" i="32"/>
  <c r="I114" i="32"/>
  <c r="I115" i="32"/>
  <c r="I116" i="32"/>
  <c r="I117" i="32"/>
  <c r="I118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I190" i="32"/>
  <c r="I191" i="32"/>
  <c r="I192" i="32"/>
  <c r="I193" i="32"/>
  <c r="I194" i="32"/>
  <c r="I195" i="32"/>
  <c r="I196" i="32"/>
  <c r="I197" i="32"/>
  <c r="I198" i="32"/>
  <c r="I199" i="32"/>
  <c r="I200" i="32"/>
  <c r="I201" i="32"/>
  <c r="I202" i="32"/>
  <c r="I203" i="32"/>
  <c r="I204" i="32"/>
  <c r="I205" i="32"/>
  <c r="I206" i="32"/>
  <c r="I207" i="32"/>
  <c r="I208" i="32"/>
  <c r="I209" i="32"/>
  <c r="I210" i="32"/>
  <c r="I211" i="32"/>
  <c r="I212" i="32"/>
  <c r="I213" i="32"/>
  <c r="I214" i="32"/>
  <c r="I215" i="32"/>
  <c r="I216" i="32"/>
  <c r="I217" i="32"/>
  <c r="I218" i="32"/>
  <c r="I219" i="32"/>
  <c r="I220" i="32"/>
  <c r="I221" i="32"/>
  <c r="I222" i="32"/>
  <c r="I223" i="32"/>
  <c r="I224" i="32"/>
  <c r="I225" i="32"/>
  <c r="I226" i="32"/>
  <c r="I227" i="32"/>
  <c r="I228" i="32"/>
  <c r="I229" i="32"/>
  <c r="I230" i="32"/>
  <c r="I231" i="32"/>
  <c r="I232" i="32"/>
  <c r="I233" i="32"/>
  <c r="I234" i="32"/>
  <c r="I235" i="32"/>
  <c r="I236" i="32"/>
  <c r="I237" i="32"/>
  <c r="I238" i="32"/>
  <c r="I239" i="32"/>
  <c r="I240" i="32"/>
  <c r="I241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262" i="32"/>
  <c r="I263" i="32"/>
  <c r="I264" i="32"/>
  <c r="I265" i="32"/>
  <c r="I266" i="32"/>
  <c r="I267" i="32"/>
  <c r="I268" i="32"/>
  <c r="I269" i="32"/>
  <c r="I270" i="32"/>
  <c r="I271" i="32"/>
  <c r="I272" i="32"/>
  <c r="I273" i="32"/>
  <c r="I274" i="32"/>
  <c r="I275" i="32"/>
  <c r="I27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301" i="32"/>
  <c r="I302" i="32"/>
  <c r="I303" i="32"/>
  <c r="I304" i="32"/>
  <c r="I305" i="32"/>
  <c r="I306" i="32"/>
  <c r="I307" i="32"/>
  <c r="I308" i="32"/>
  <c r="I309" i="32"/>
  <c r="I310" i="32"/>
  <c r="I311" i="32"/>
  <c r="I312" i="32"/>
  <c r="I313" i="32"/>
  <c r="I314" i="32"/>
  <c r="I315" i="32"/>
  <c r="I316" i="32"/>
  <c r="I317" i="32"/>
  <c r="I318" i="32"/>
  <c r="I319" i="32"/>
  <c r="I320" i="32"/>
  <c r="I321" i="32"/>
  <c r="I322" i="32"/>
  <c r="I323" i="32"/>
  <c r="I324" i="32"/>
  <c r="I325" i="32"/>
  <c r="I326" i="32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343" i="32"/>
  <c r="I344" i="32"/>
  <c r="I345" i="32"/>
  <c r="I346" i="32"/>
  <c r="I347" i="32"/>
  <c r="I348" i="32"/>
  <c r="I349" i="32"/>
  <c r="I350" i="32"/>
  <c r="I351" i="32"/>
  <c r="I352" i="32"/>
  <c r="I353" i="32"/>
  <c r="I354" i="32"/>
  <c r="I355" i="32"/>
  <c r="I356" i="32"/>
  <c r="I357" i="32"/>
  <c r="I358" i="32"/>
  <c r="I359" i="32"/>
  <c r="I360" i="32"/>
  <c r="I361" i="32"/>
  <c r="I362" i="32"/>
  <c r="I363" i="32"/>
  <c r="I364" i="32"/>
  <c r="I365" i="32"/>
  <c r="I366" i="32"/>
  <c r="I367" i="32"/>
  <c r="I368" i="32"/>
  <c r="I369" i="32"/>
  <c r="I370" i="32"/>
  <c r="I371" i="32"/>
  <c r="I372" i="32"/>
  <c r="I373" i="32"/>
  <c r="I374" i="32"/>
  <c r="I375" i="32"/>
  <c r="I376" i="32"/>
  <c r="I377" i="32"/>
  <c r="I378" i="32"/>
  <c r="I379" i="32"/>
  <c r="I380" i="32"/>
  <c r="I381" i="32"/>
  <c r="I382" i="32"/>
  <c r="I383" i="32"/>
  <c r="I384" i="32"/>
  <c r="I385" i="32"/>
  <c r="I386" i="32"/>
  <c r="I387" i="32"/>
  <c r="I388" i="32"/>
  <c r="I389" i="32"/>
  <c r="I390" i="32"/>
  <c r="I391" i="32"/>
  <c r="I392" i="32"/>
  <c r="I393" i="32"/>
  <c r="I394" i="32"/>
  <c r="I395" i="32"/>
  <c r="I396" i="32"/>
  <c r="I397" i="32"/>
  <c r="I398" i="32"/>
  <c r="I399" i="32"/>
  <c r="I400" i="32"/>
  <c r="I401" i="32"/>
  <c r="I402" i="32"/>
  <c r="I403" i="32"/>
  <c r="I404" i="32"/>
  <c r="I405" i="32"/>
  <c r="I406" i="32"/>
  <c r="I407" i="32"/>
  <c r="I408" i="32"/>
  <c r="I409" i="32"/>
  <c r="I410" i="32"/>
  <c r="I411" i="32"/>
  <c r="I412" i="32"/>
  <c r="I413" i="32"/>
  <c r="I414" i="32"/>
  <c r="I415" i="32"/>
  <c r="I416" i="32"/>
  <c r="I417" i="32"/>
  <c r="I418" i="32"/>
  <c r="I419" i="32"/>
  <c r="I420" i="32"/>
  <c r="I421" i="32"/>
  <c r="I422" i="32"/>
  <c r="I423" i="32"/>
  <c r="I424" i="32"/>
  <c r="I425" i="32"/>
  <c r="I426" i="32"/>
  <c r="I427" i="32"/>
  <c r="I428" i="32"/>
  <c r="I429" i="32"/>
  <c r="I430" i="32"/>
  <c r="I431" i="32"/>
  <c r="I432" i="32"/>
  <c r="I433" i="32"/>
  <c r="I434" i="32"/>
  <c r="I435" i="32"/>
  <c r="I436" i="32"/>
  <c r="I437" i="32"/>
  <c r="I438" i="32"/>
  <c r="I439" i="32"/>
  <c r="I440" i="32"/>
  <c r="I441" i="32"/>
  <c r="I442" i="32"/>
  <c r="I443" i="32"/>
  <c r="I444" i="32"/>
  <c r="I445" i="32"/>
  <c r="I446" i="32"/>
  <c r="I447" i="32"/>
  <c r="I448" i="32"/>
  <c r="I449" i="32"/>
  <c r="I450" i="32"/>
  <c r="I451" i="32"/>
  <c r="I452" i="32"/>
  <c r="I453" i="32"/>
  <c r="I454" i="32"/>
  <c r="I455" i="32"/>
  <c r="I456" i="32"/>
  <c r="I457" i="32"/>
  <c r="I458" i="32"/>
  <c r="I459" i="32"/>
  <c r="I460" i="32"/>
  <c r="I461" i="32"/>
  <c r="I462" i="32"/>
  <c r="I463" i="32"/>
  <c r="I464" i="32"/>
  <c r="I465" i="32"/>
  <c r="I466" i="32"/>
  <c r="I467" i="32"/>
  <c r="I468" i="32"/>
  <c r="I469" i="32"/>
  <c r="I470" i="32"/>
  <c r="I471" i="32"/>
  <c r="I472" i="32"/>
  <c r="I473" i="32"/>
  <c r="I474" i="32"/>
  <c r="I475" i="32"/>
  <c r="I476" i="32"/>
  <c r="I477" i="32"/>
  <c r="I478" i="32"/>
  <c r="I479" i="32"/>
  <c r="I480" i="32"/>
  <c r="I481" i="32"/>
  <c r="I482" i="32"/>
  <c r="I483" i="32"/>
  <c r="I484" i="32"/>
  <c r="I485" i="32"/>
  <c r="I486" i="32"/>
  <c r="I487" i="32"/>
  <c r="I488" i="32"/>
  <c r="I489" i="32"/>
  <c r="I490" i="32"/>
  <c r="I491" i="32"/>
  <c r="I492" i="32"/>
  <c r="I493" i="32"/>
  <c r="I494" i="32"/>
  <c r="I495" i="32"/>
  <c r="I496" i="32"/>
  <c r="I497" i="32"/>
  <c r="I498" i="32"/>
  <c r="I499" i="32"/>
  <c r="I500" i="32"/>
  <c r="I501" i="32"/>
  <c r="I502" i="32"/>
  <c r="I503" i="32"/>
  <c r="I504" i="32"/>
  <c r="I505" i="32"/>
  <c r="I506" i="32"/>
  <c r="I507" i="32"/>
  <c r="I508" i="32"/>
  <c r="I509" i="32"/>
  <c r="I510" i="32"/>
  <c r="I511" i="32"/>
  <c r="I512" i="32"/>
  <c r="I513" i="32"/>
  <c r="I514" i="32"/>
  <c r="I515" i="32"/>
  <c r="I516" i="32"/>
  <c r="I517" i="32"/>
  <c r="I518" i="32"/>
  <c r="I519" i="32"/>
  <c r="I520" i="32"/>
  <c r="I521" i="32"/>
  <c r="I522" i="32"/>
  <c r="I523" i="32"/>
  <c r="I524" i="32"/>
  <c r="I525" i="32"/>
  <c r="I526" i="32"/>
  <c r="I527" i="32"/>
  <c r="I528" i="32"/>
  <c r="I529" i="32"/>
  <c r="I530" i="32"/>
  <c r="I531" i="32"/>
  <c r="I532" i="32"/>
  <c r="I533" i="32"/>
  <c r="I534" i="32"/>
  <c r="I535" i="32"/>
  <c r="I536" i="32"/>
  <c r="I537" i="32"/>
  <c r="I538" i="32"/>
  <c r="I539" i="32"/>
  <c r="I540" i="32"/>
  <c r="I541" i="32"/>
  <c r="I542" i="32"/>
  <c r="I543" i="32"/>
  <c r="I544" i="32"/>
  <c r="I545" i="32"/>
  <c r="I546" i="32"/>
  <c r="I547" i="32"/>
  <c r="I548" i="32"/>
  <c r="I549" i="32"/>
  <c r="I550" i="32"/>
  <c r="I551" i="32"/>
  <c r="I552" i="32"/>
  <c r="I553" i="32"/>
  <c r="I554" i="32"/>
  <c r="I555" i="32"/>
  <c r="I556" i="32"/>
  <c r="I557" i="32"/>
  <c r="I558" i="32"/>
  <c r="I559" i="32"/>
  <c r="I560" i="32"/>
  <c r="I561" i="32"/>
  <c r="I562" i="32"/>
  <c r="I563" i="32"/>
  <c r="I564" i="32"/>
  <c r="I565" i="32"/>
  <c r="I566" i="32"/>
  <c r="I567" i="32"/>
  <c r="I568" i="32"/>
  <c r="I569" i="32"/>
  <c r="I570" i="32"/>
  <c r="I571" i="32"/>
  <c r="I572" i="32"/>
  <c r="I573" i="32"/>
  <c r="I574" i="32"/>
  <c r="I575" i="32"/>
  <c r="I576" i="32"/>
  <c r="I577" i="32"/>
  <c r="I578" i="32"/>
  <c r="I579" i="32"/>
  <c r="I580" i="32"/>
  <c r="I581" i="32"/>
  <c r="I582" i="32"/>
  <c r="I583" i="32"/>
  <c r="I584" i="32"/>
  <c r="I585" i="32"/>
  <c r="I586" i="32"/>
  <c r="I587" i="32"/>
  <c r="I588" i="32"/>
  <c r="I589" i="32"/>
  <c r="I590" i="32"/>
  <c r="I591" i="32"/>
  <c r="I592" i="32"/>
  <c r="I593" i="32"/>
  <c r="I594" i="32"/>
  <c r="I595" i="32"/>
  <c r="I596" i="32"/>
  <c r="I597" i="32"/>
  <c r="I598" i="32"/>
  <c r="I599" i="32"/>
  <c r="I600" i="32"/>
  <c r="I601" i="32"/>
  <c r="I602" i="32"/>
  <c r="I603" i="32"/>
  <c r="I604" i="32"/>
  <c r="I605" i="32"/>
  <c r="I606" i="32"/>
  <c r="I607" i="32"/>
  <c r="I608" i="32"/>
  <c r="I609" i="32"/>
  <c r="I610" i="32"/>
  <c r="I611" i="32"/>
  <c r="I612" i="32"/>
  <c r="I613" i="32"/>
  <c r="I614" i="32"/>
  <c r="I615" i="32"/>
  <c r="I616" i="32"/>
  <c r="I617" i="32"/>
  <c r="I618" i="32"/>
  <c r="I619" i="32"/>
  <c r="I620" i="32"/>
  <c r="I621" i="32"/>
  <c r="I622" i="32"/>
  <c r="I623" i="32"/>
  <c r="I624" i="32"/>
  <c r="I625" i="32"/>
  <c r="I626" i="32"/>
  <c r="I627" i="32"/>
  <c r="I628" i="32"/>
  <c r="I629" i="32"/>
  <c r="I630" i="32"/>
  <c r="I631" i="32"/>
  <c r="I632" i="32"/>
  <c r="I633" i="32"/>
  <c r="I634" i="32"/>
  <c r="I635" i="32"/>
  <c r="I636" i="32"/>
  <c r="I637" i="32"/>
  <c r="I638" i="32"/>
  <c r="I639" i="32"/>
  <c r="I640" i="32"/>
  <c r="I641" i="32"/>
  <c r="I642" i="32"/>
  <c r="I643" i="32"/>
  <c r="I644" i="32"/>
  <c r="I645" i="32"/>
  <c r="I646" i="32"/>
  <c r="I647" i="32"/>
  <c r="I648" i="32"/>
  <c r="I649" i="32"/>
  <c r="I650" i="32"/>
  <c r="I651" i="32"/>
  <c r="I652" i="32"/>
  <c r="I653" i="32"/>
  <c r="I654" i="32"/>
  <c r="I655" i="32"/>
  <c r="I656" i="32"/>
  <c r="I657" i="32"/>
  <c r="I658" i="32"/>
  <c r="I659" i="32"/>
  <c r="I660" i="32"/>
  <c r="I661" i="32"/>
  <c r="I662" i="32"/>
  <c r="I663" i="32"/>
  <c r="I664" i="32"/>
  <c r="I665" i="32"/>
  <c r="I666" i="32"/>
  <c r="I667" i="32"/>
  <c r="I668" i="32"/>
  <c r="I669" i="32"/>
  <c r="I670" i="32"/>
  <c r="I671" i="32"/>
  <c r="I672" i="32"/>
  <c r="I673" i="32"/>
  <c r="I674" i="32"/>
  <c r="I675" i="32"/>
  <c r="I676" i="32"/>
  <c r="I677" i="32"/>
  <c r="I678" i="32"/>
  <c r="I679" i="32"/>
  <c r="I680" i="32"/>
  <c r="I681" i="32"/>
  <c r="I682" i="32"/>
  <c r="I683" i="32"/>
  <c r="I684" i="32"/>
  <c r="I685" i="32"/>
  <c r="I686" i="32"/>
  <c r="I687" i="32"/>
  <c r="I688" i="32"/>
  <c r="I689" i="32"/>
  <c r="I690" i="32"/>
  <c r="I691" i="32"/>
  <c r="I692" i="32"/>
  <c r="I693" i="32"/>
  <c r="I694" i="32"/>
  <c r="I695" i="32"/>
  <c r="I696" i="32"/>
  <c r="I697" i="32"/>
  <c r="I698" i="32"/>
  <c r="I699" i="32"/>
  <c r="I700" i="32"/>
  <c r="I701" i="32"/>
  <c r="I702" i="32"/>
  <c r="I703" i="32"/>
  <c r="I704" i="32"/>
  <c r="I705" i="32"/>
  <c r="I706" i="32"/>
  <c r="I707" i="32"/>
  <c r="I708" i="32"/>
  <c r="I709" i="32"/>
  <c r="I710" i="32"/>
  <c r="I711" i="32"/>
  <c r="I712" i="32"/>
  <c r="I713" i="32"/>
  <c r="I714" i="32"/>
  <c r="I715" i="32"/>
  <c r="I716" i="32"/>
  <c r="I717" i="32"/>
  <c r="I718" i="32"/>
  <c r="I719" i="32"/>
  <c r="I720" i="32"/>
  <c r="I721" i="32"/>
  <c r="I722" i="32"/>
  <c r="I723" i="32"/>
  <c r="I724" i="32"/>
  <c r="I725" i="32"/>
  <c r="I726" i="32"/>
  <c r="I727" i="32"/>
  <c r="I728" i="32"/>
  <c r="I729" i="32"/>
  <c r="I730" i="32"/>
  <c r="I731" i="32"/>
  <c r="I732" i="32"/>
  <c r="I733" i="32"/>
  <c r="I734" i="32"/>
  <c r="I735" i="32"/>
  <c r="I736" i="32"/>
  <c r="I737" i="32"/>
  <c r="I738" i="32"/>
  <c r="I739" i="32"/>
  <c r="I740" i="32"/>
  <c r="I741" i="32"/>
  <c r="I742" i="32"/>
  <c r="I743" i="32"/>
  <c r="I744" i="32"/>
  <c r="I745" i="32"/>
  <c r="I746" i="32"/>
  <c r="I747" i="32"/>
  <c r="I748" i="32"/>
  <c r="I749" i="32"/>
  <c r="I750" i="32"/>
  <c r="I751" i="32"/>
  <c r="I752" i="32"/>
  <c r="I753" i="32"/>
  <c r="I754" i="32"/>
  <c r="I755" i="32"/>
  <c r="I756" i="32"/>
  <c r="I757" i="32"/>
  <c r="I758" i="32"/>
  <c r="I759" i="32"/>
  <c r="I760" i="32"/>
  <c r="I761" i="32"/>
  <c r="I762" i="32"/>
  <c r="I763" i="32"/>
  <c r="I764" i="32"/>
  <c r="I765" i="32"/>
  <c r="I766" i="32"/>
  <c r="I767" i="32"/>
  <c r="I768" i="32"/>
  <c r="I769" i="32"/>
  <c r="I770" i="32"/>
  <c r="I771" i="32"/>
  <c r="I772" i="32"/>
  <c r="I773" i="32"/>
  <c r="I774" i="32"/>
  <c r="I775" i="32"/>
  <c r="I776" i="32"/>
  <c r="I777" i="32"/>
  <c r="I778" i="32"/>
  <c r="I779" i="32"/>
  <c r="I780" i="32"/>
  <c r="I781" i="32"/>
  <c r="I782" i="32"/>
  <c r="I783" i="32"/>
  <c r="I784" i="32"/>
  <c r="I785" i="32"/>
  <c r="I786" i="32"/>
  <c r="I787" i="32"/>
  <c r="I788" i="32"/>
  <c r="I789" i="32"/>
  <c r="I790" i="32"/>
  <c r="I791" i="32"/>
  <c r="I792" i="32"/>
  <c r="I793" i="32"/>
  <c r="I794" i="32"/>
  <c r="I795" i="32"/>
  <c r="I796" i="32"/>
  <c r="I797" i="32"/>
  <c r="I798" i="32"/>
  <c r="I799" i="32"/>
  <c r="I800" i="32"/>
  <c r="I801" i="32"/>
  <c r="I802" i="32"/>
  <c r="I803" i="32"/>
  <c r="I804" i="32"/>
  <c r="I805" i="32"/>
  <c r="I806" i="32"/>
  <c r="I807" i="32"/>
  <c r="I808" i="32"/>
  <c r="I809" i="32"/>
  <c r="I810" i="32"/>
  <c r="I811" i="32"/>
  <c r="I812" i="32"/>
  <c r="I813" i="32"/>
  <c r="I814" i="32"/>
  <c r="I815" i="32"/>
  <c r="I816" i="32"/>
  <c r="I817" i="32"/>
  <c r="I818" i="32"/>
  <c r="I819" i="32"/>
  <c r="I820" i="32"/>
  <c r="I821" i="32"/>
  <c r="I822" i="32"/>
  <c r="I823" i="32"/>
  <c r="I824" i="32"/>
  <c r="I825" i="32"/>
  <c r="I826" i="32"/>
  <c r="I827" i="32"/>
  <c r="I828" i="32"/>
  <c r="I829" i="32"/>
  <c r="I830" i="32"/>
  <c r="I831" i="32"/>
  <c r="I832" i="32"/>
  <c r="I833" i="32"/>
  <c r="I834" i="32"/>
  <c r="I835" i="32"/>
  <c r="I836" i="32"/>
  <c r="I837" i="32"/>
  <c r="I838" i="32"/>
  <c r="I839" i="32"/>
  <c r="I840" i="32"/>
  <c r="I841" i="32"/>
  <c r="I842" i="32"/>
  <c r="I843" i="32"/>
  <c r="I844" i="32"/>
  <c r="I845" i="32"/>
  <c r="I846" i="32"/>
  <c r="I847" i="32"/>
  <c r="I848" i="32"/>
  <c r="I849" i="32"/>
  <c r="I850" i="32"/>
  <c r="I851" i="32"/>
  <c r="I852" i="32"/>
  <c r="I853" i="32"/>
  <c r="I854" i="32"/>
  <c r="I855" i="32"/>
  <c r="I856" i="32"/>
  <c r="I857" i="32"/>
  <c r="I858" i="32"/>
  <c r="I859" i="32"/>
  <c r="I860" i="32"/>
  <c r="I861" i="32"/>
  <c r="I862" i="32"/>
  <c r="I863" i="32"/>
  <c r="I864" i="32"/>
  <c r="I865" i="32"/>
  <c r="I866" i="32"/>
  <c r="I867" i="32"/>
  <c r="I868" i="32"/>
  <c r="I869" i="32"/>
  <c r="I870" i="32"/>
  <c r="I871" i="32"/>
  <c r="I872" i="32"/>
  <c r="I873" i="32"/>
  <c r="I874" i="32"/>
  <c r="I875" i="32"/>
  <c r="I876" i="32"/>
  <c r="I877" i="32"/>
  <c r="I878" i="32"/>
  <c r="I879" i="32"/>
  <c r="I880" i="32"/>
  <c r="I881" i="32"/>
  <c r="I882" i="32"/>
  <c r="I883" i="32"/>
  <c r="I884" i="32"/>
  <c r="I885" i="32"/>
  <c r="I886" i="32"/>
  <c r="I887" i="32"/>
  <c r="I888" i="32"/>
  <c r="I889" i="32"/>
  <c r="I890" i="32"/>
  <c r="I891" i="32"/>
  <c r="I892" i="32"/>
  <c r="I893" i="32"/>
  <c r="I894" i="32"/>
  <c r="I895" i="32"/>
  <c r="I896" i="32"/>
  <c r="I897" i="32"/>
  <c r="I898" i="32"/>
  <c r="I899" i="32"/>
  <c r="I900" i="32"/>
  <c r="I901" i="32"/>
  <c r="I902" i="32"/>
  <c r="I903" i="32"/>
  <c r="I904" i="32"/>
  <c r="I905" i="32"/>
  <c r="I906" i="32"/>
  <c r="I907" i="32"/>
  <c r="I908" i="32"/>
  <c r="I909" i="32"/>
  <c r="I910" i="32"/>
  <c r="I911" i="32"/>
  <c r="I912" i="32"/>
  <c r="I913" i="32"/>
  <c r="I914" i="32"/>
  <c r="I915" i="32"/>
  <c r="I916" i="32"/>
  <c r="I917" i="32"/>
  <c r="I918" i="32"/>
  <c r="I919" i="32"/>
  <c r="I920" i="32"/>
  <c r="I921" i="32"/>
  <c r="I922" i="32"/>
  <c r="I923" i="32"/>
  <c r="I924" i="32"/>
  <c r="I925" i="32"/>
  <c r="I926" i="32"/>
  <c r="I927" i="32"/>
  <c r="I928" i="32"/>
  <c r="I929" i="32"/>
  <c r="I930" i="32"/>
  <c r="I931" i="32"/>
  <c r="I932" i="32"/>
  <c r="I933" i="32"/>
  <c r="I934" i="32"/>
  <c r="I935" i="32"/>
  <c r="I936" i="32"/>
  <c r="I937" i="32"/>
  <c r="I938" i="32"/>
  <c r="I939" i="32"/>
  <c r="I940" i="32"/>
  <c r="I941" i="32"/>
  <c r="I942" i="32"/>
  <c r="I943" i="32"/>
  <c r="I944" i="32"/>
  <c r="I945" i="32"/>
  <c r="I946" i="32"/>
  <c r="I947" i="32"/>
  <c r="I948" i="32"/>
  <c r="I949" i="32"/>
  <c r="I950" i="32"/>
  <c r="I951" i="32"/>
  <c r="I952" i="32"/>
  <c r="I953" i="32"/>
  <c r="I954" i="32"/>
  <c r="I955" i="32"/>
  <c r="I956" i="32"/>
  <c r="I957" i="32"/>
  <c r="I958" i="32"/>
  <c r="I959" i="32"/>
  <c r="I960" i="32"/>
  <c r="I961" i="32"/>
  <c r="I962" i="32"/>
  <c r="I963" i="32"/>
  <c r="I964" i="32"/>
  <c r="I965" i="32"/>
  <c r="I966" i="32"/>
  <c r="I967" i="32"/>
  <c r="I968" i="32"/>
  <c r="I969" i="32"/>
  <c r="I970" i="32"/>
  <c r="I971" i="32"/>
  <c r="I972" i="32"/>
  <c r="I973" i="32"/>
  <c r="I974" i="32"/>
  <c r="I975" i="32"/>
  <c r="I976" i="32"/>
  <c r="I977" i="32"/>
  <c r="I978" i="32"/>
  <c r="I979" i="32"/>
  <c r="I980" i="32"/>
  <c r="I981" i="32"/>
  <c r="I982" i="32"/>
  <c r="I983" i="32"/>
  <c r="I984" i="32"/>
  <c r="I985" i="32"/>
  <c r="I986" i="32"/>
  <c r="I987" i="32"/>
  <c r="I988" i="32"/>
  <c r="I989" i="32"/>
  <c r="I990" i="32"/>
  <c r="I991" i="32"/>
  <c r="I992" i="32"/>
  <c r="I993" i="32"/>
  <c r="I994" i="32"/>
  <c r="I995" i="32"/>
  <c r="I996" i="32"/>
  <c r="I997" i="32"/>
  <c r="I998" i="32"/>
  <c r="I999" i="32"/>
  <c r="I1000" i="32"/>
  <c r="I1001" i="32"/>
  <c r="I1002" i="32"/>
  <c r="I1003" i="32"/>
  <c r="I1004" i="32"/>
  <c r="I1005" i="32"/>
  <c r="I1006" i="32"/>
  <c r="I1007" i="32"/>
  <c r="I1008" i="32"/>
  <c r="I1009" i="32"/>
  <c r="I1010" i="32"/>
  <c r="I1011" i="32"/>
  <c r="I1012" i="32"/>
  <c r="I1013" i="32"/>
  <c r="I1014" i="32"/>
  <c r="I1015" i="32"/>
  <c r="I1016" i="32"/>
  <c r="I1017" i="32"/>
  <c r="I1018" i="32"/>
  <c r="I1019" i="32"/>
  <c r="I1020" i="32"/>
  <c r="I1021" i="32"/>
  <c r="I1022" i="32"/>
  <c r="I1023" i="32"/>
  <c r="I1024" i="32"/>
  <c r="I1025" i="32"/>
  <c r="I1026" i="32"/>
  <c r="I1027" i="32"/>
  <c r="I1028" i="32"/>
  <c r="I1029" i="32"/>
  <c r="I1030" i="32"/>
  <c r="I1031" i="32"/>
  <c r="I1032" i="32"/>
  <c r="I1033" i="32"/>
  <c r="I1034" i="32"/>
  <c r="I1035" i="32"/>
  <c r="I1036" i="32"/>
  <c r="I1037" i="32"/>
  <c r="I1038" i="32"/>
  <c r="I1039" i="32"/>
  <c r="I1040" i="32"/>
  <c r="I1041" i="32"/>
  <c r="I1042" i="32"/>
  <c r="I1043" i="32"/>
  <c r="I1044" i="32"/>
  <c r="I1045" i="32"/>
  <c r="I1046" i="32"/>
  <c r="I1047" i="32"/>
  <c r="I1048" i="32"/>
  <c r="I1049" i="32"/>
  <c r="I1050" i="32"/>
  <c r="I1051" i="32"/>
  <c r="I1052" i="32"/>
  <c r="I1053" i="32"/>
  <c r="I1054" i="32"/>
  <c r="I1055" i="32"/>
  <c r="I1056" i="32"/>
  <c r="I1057" i="32"/>
  <c r="I1058" i="32"/>
  <c r="I1059" i="32"/>
  <c r="I1060" i="32"/>
  <c r="I1061" i="32"/>
  <c r="I1062" i="32"/>
  <c r="I1063" i="32"/>
  <c r="I1064" i="32"/>
  <c r="I1065" i="32"/>
  <c r="I1066" i="32"/>
  <c r="I1067" i="32"/>
  <c r="I1068" i="32"/>
  <c r="I1069" i="32"/>
  <c r="I1070" i="32"/>
  <c r="I1071" i="32"/>
  <c r="I1072" i="32"/>
  <c r="I1073" i="32"/>
  <c r="I1074" i="32"/>
  <c r="I1075" i="32"/>
  <c r="I1076" i="32"/>
  <c r="I1077" i="32"/>
  <c r="I1078" i="32"/>
  <c r="I1079" i="32"/>
  <c r="I1080" i="32"/>
  <c r="I1081" i="32"/>
  <c r="I1082" i="32"/>
  <c r="I1083" i="32"/>
  <c r="I1084" i="32"/>
  <c r="I1085" i="32"/>
  <c r="I1086" i="32"/>
  <c r="I1087" i="32"/>
  <c r="I1088" i="32"/>
  <c r="I1089" i="32"/>
  <c r="I1090" i="32"/>
  <c r="I1091" i="32"/>
  <c r="I1092" i="32"/>
  <c r="I1093" i="32"/>
  <c r="I1094" i="32"/>
  <c r="I1095" i="32"/>
  <c r="I1096" i="32"/>
  <c r="I1097" i="32"/>
  <c r="I1098" i="32"/>
  <c r="I1099" i="32"/>
  <c r="I1100" i="32"/>
  <c r="I1101" i="32"/>
  <c r="I1102" i="32"/>
  <c r="I1103" i="32"/>
  <c r="I1104" i="32"/>
  <c r="I1105" i="32"/>
  <c r="I1106" i="32"/>
  <c r="I1107" i="32"/>
  <c r="I1108" i="32"/>
  <c r="I1109" i="32"/>
  <c r="I1110" i="32"/>
  <c r="I1111" i="32"/>
  <c r="I1112" i="32"/>
  <c r="I1113" i="32"/>
  <c r="I1114" i="32"/>
  <c r="I1115" i="32"/>
  <c r="I1116" i="32"/>
  <c r="I1117" i="32"/>
  <c r="I1118" i="32"/>
  <c r="I1119" i="32"/>
  <c r="I1120" i="32"/>
  <c r="I1121" i="32"/>
  <c r="I1122" i="32"/>
  <c r="I1123" i="32"/>
  <c r="I1124" i="32"/>
  <c r="I1125" i="32"/>
  <c r="I1126" i="32"/>
  <c r="I1127" i="32"/>
  <c r="I1128" i="32"/>
  <c r="I1129" i="32"/>
  <c r="I1130" i="32"/>
  <c r="I1131" i="32"/>
  <c r="I1132" i="32"/>
  <c r="I1133" i="32"/>
  <c r="I1134" i="32"/>
  <c r="I1135" i="32"/>
  <c r="I1136" i="32"/>
  <c r="I1137" i="32"/>
  <c r="I1138" i="32"/>
  <c r="I1139" i="32"/>
  <c r="I1140" i="32"/>
  <c r="I1141" i="32"/>
  <c r="I1142" i="32"/>
  <c r="I1143" i="32"/>
  <c r="I1144" i="32"/>
  <c r="I1145" i="32"/>
  <c r="I1146" i="32"/>
  <c r="I1147" i="32"/>
  <c r="I1148" i="32"/>
  <c r="I1149" i="32"/>
  <c r="I1150" i="32"/>
  <c r="I1151" i="32"/>
  <c r="I1152" i="32"/>
  <c r="I1153" i="32"/>
  <c r="I1154" i="32"/>
  <c r="I1155" i="32"/>
  <c r="I1156" i="32"/>
  <c r="I1157" i="32"/>
  <c r="I1158" i="32"/>
  <c r="I1159" i="32"/>
  <c r="I1160" i="32"/>
  <c r="I1161" i="32"/>
  <c r="I1162" i="32"/>
  <c r="I1163" i="32"/>
  <c r="I1164" i="32"/>
  <c r="I1165" i="32"/>
  <c r="I1166" i="32"/>
  <c r="I1167" i="32"/>
  <c r="I1168" i="32"/>
  <c r="I1169" i="32"/>
  <c r="I1170" i="32"/>
  <c r="I1171" i="32"/>
  <c r="I1172" i="32"/>
  <c r="I1173" i="32"/>
  <c r="I1174" i="32"/>
  <c r="I1175" i="32"/>
  <c r="I1176" i="32"/>
  <c r="I1177" i="32"/>
  <c r="I1178" i="32"/>
  <c r="I1179" i="32"/>
  <c r="I1180" i="32"/>
  <c r="I1181" i="32"/>
  <c r="I1182" i="32"/>
  <c r="I1183" i="32"/>
  <c r="I1184" i="32"/>
  <c r="I1185" i="32"/>
  <c r="I1186" i="32"/>
  <c r="I1187" i="32"/>
  <c r="I1188" i="32"/>
  <c r="I1189" i="32"/>
  <c r="I1190" i="32"/>
  <c r="I1191" i="32"/>
  <c r="I1192" i="32"/>
  <c r="I1193" i="32"/>
  <c r="I1194" i="32"/>
  <c r="I1195" i="32"/>
  <c r="I1196" i="32"/>
  <c r="I1197" i="32"/>
  <c r="I1198" i="32"/>
  <c r="I1199" i="32"/>
  <c r="I1200" i="32"/>
  <c r="I1201" i="32"/>
  <c r="I1202" i="32"/>
  <c r="I1203" i="32"/>
  <c r="I1204" i="32"/>
  <c r="I1205" i="32"/>
  <c r="I1206" i="32"/>
  <c r="I1207" i="32"/>
  <c r="I1208" i="32"/>
  <c r="I1209" i="32"/>
  <c r="I1210" i="32"/>
  <c r="I1211" i="32"/>
  <c r="I1212" i="32"/>
  <c r="I1213" i="32"/>
  <c r="I1214" i="32"/>
  <c r="I1215" i="32"/>
  <c r="I1216" i="32"/>
  <c r="I1217" i="32"/>
  <c r="I1218" i="32"/>
  <c r="I1219" i="32"/>
  <c r="I1220" i="32"/>
  <c r="I1221" i="32"/>
  <c r="I1222" i="32"/>
  <c r="I1223" i="32"/>
  <c r="I1224" i="32"/>
  <c r="I1225" i="32"/>
  <c r="I1226" i="32"/>
  <c r="I1227" i="32"/>
  <c r="I1228" i="32"/>
  <c r="I1229" i="32"/>
  <c r="I1230" i="32"/>
  <c r="I1231" i="32"/>
  <c r="I1232" i="32"/>
  <c r="I1233" i="32"/>
  <c r="I1234" i="32"/>
  <c r="I1235" i="32"/>
  <c r="I1236" i="32"/>
  <c r="I1237" i="32"/>
  <c r="I1238" i="32"/>
  <c r="I1239" i="32"/>
  <c r="I1240" i="32"/>
  <c r="I1241" i="32"/>
  <c r="I1242" i="32"/>
  <c r="I1243" i="32"/>
  <c r="I1244" i="32"/>
  <c r="I1245" i="32"/>
  <c r="I1246" i="32"/>
  <c r="I1247" i="32"/>
  <c r="I1248" i="32"/>
  <c r="I1249" i="32"/>
  <c r="I1250" i="32"/>
  <c r="I1251" i="32"/>
  <c r="I1252" i="32"/>
  <c r="I1253" i="32"/>
  <c r="I1254" i="32"/>
  <c r="I1255" i="32"/>
  <c r="I1256" i="32"/>
  <c r="I1257" i="32"/>
  <c r="I1258" i="32"/>
  <c r="I1259" i="32"/>
  <c r="I1260" i="32"/>
  <c r="I1261" i="32"/>
  <c r="I1262" i="32"/>
  <c r="I1263" i="32"/>
  <c r="I1264" i="32"/>
  <c r="I1265" i="32"/>
  <c r="I1266" i="32"/>
  <c r="I1267" i="32"/>
  <c r="I1268" i="32"/>
  <c r="I1269" i="32"/>
  <c r="I1270" i="32"/>
  <c r="I1271" i="32"/>
  <c r="I1272" i="32"/>
  <c r="I1273" i="32"/>
  <c r="I1274" i="32"/>
  <c r="I1275" i="32"/>
  <c r="I1276" i="32"/>
  <c r="I1277" i="32"/>
  <c r="I1278" i="32"/>
  <c r="I1279" i="32"/>
  <c r="I1280" i="32"/>
  <c r="I1281" i="32"/>
  <c r="I1282" i="32"/>
  <c r="I1283" i="32"/>
  <c r="I1284" i="32"/>
  <c r="I1285" i="32"/>
  <c r="I1286" i="32"/>
  <c r="I1287" i="32"/>
  <c r="I1288" i="32"/>
  <c r="I1289" i="32"/>
  <c r="I1290" i="32"/>
  <c r="I1291" i="32"/>
  <c r="I1292" i="32"/>
  <c r="I1293" i="32"/>
  <c r="I1294" i="32"/>
  <c r="I1295" i="32"/>
  <c r="I1296" i="32"/>
  <c r="I1297" i="32"/>
  <c r="I1298" i="32"/>
  <c r="I1299" i="32"/>
  <c r="I1300" i="32"/>
  <c r="I1301" i="32"/>
  <c r="I1302" i="32"/>
  <c r="I1303" i="32"/>
  <c r="I1304" i="32"/>
  <c r="I1305" i="32"/>
  <c r="I1306" i="32"/>
  <c r="I1307" i="32"/>
  <c r="I1308" i="32"/>
  <c r="I1309" i="32"/>
  <c r="I1310" i="32"/>
  <c r="I1311" i="32"/>
  <c r="I1312" i="32"/>
  <c r="I1313" i="32"/>
  <c r="I1314" i="32"/>
  <c r="I1315" i="32"/>
  <c r="I1316" i="32"/>
  <c r="I1317" i="32"/>
  <c r="I1318" i="32"/>
  <c r="I1319" i="32"/>
  <c r="I1320" i="32"/>
  <c r="I1321" i="32"/>
  <c r="I1322" i="32"/>
  <c r="I1323" i="32"/>
  <c r="I1324" i="32"/>
  <c r="I1325" i="32"/>
  <c r="I1326" i="32"/>
  <c r="I1327" i="32"/>
  <c r="I1328" i="32"/>
  <c r="I1329" i="32"/>
  <c r="I1330" i="32"/>
  <c r="I1331" i="32"/>
  <c r="I1332" i="32"/>
  <c r="I1333" i="32"/>
  <c r="I1334" i="32"/>
  <c r="I1335" i="32"/>
  <c r="I1336" i="32"/>
  <c r="I1337" i="32"/>
  <c r="I1338" i="32"/>
  <c r="I1339" i="32"/>
  <c r="I1340" i="32"/>
  <c r="I1341" i="32"/>
  <c r="I1342" i="32"/>
  <c r="I1343" i="32"/>
  <c r="I1344" i="32"/>
  <c r="I1345" i="32"/>
  <c r="I1346" i="32"/>
  <c r="I1347" i="32"/>
  <c r="I1348" i="32"/>
  <c r="I1349" i="32"/>
  <c r="I1350" i="32"/>
  <c r="I1351" i="32"/>
  <c r="I1352" i="32"/>
  <c r="I1353" i="32"/>
  <c r="I1354" i="32"/>
  <c r="I1355" i="32"/>
  <c r="I1356" i="32"/>
  <c r="I1357" i="32"/>
  <c r="I1358" i="32"/>
  <c r="I1359" i="32"/>
  <c r="I1360" i="32"/>
  <c r="I1361" i="32"/>
  <c r="I1362" i="32"/>
  <c r="I1363" i="32"/>
  <c r="I1364" i="32"/>
  <c r="I1365" i="32"/>
  <c r="I1366" i="32"/>
  <c r="I1367" i="32"/>
  <c r="I1368" i="32"/>
  <c r="I1369" i="32"/>
  <c r="I1370" i="32"/>
  <c r="I1371" i="32"/>
  <c r="I1372" i="32"/>
  <c r="I1373" i="32"/>
  <c r="I1374" i="32"/>
  <c r="I1375" i="32"/>
  <c r="I1376" i="32"/>
  <c r="I1377" i="32"/>
  <c r="I1378" i="32"/>
  <c r="I1379" i="32"/>
  <c r="I1380" i="32"/>
  <c r="I1381" i="32"/>
  <c r="I1382" i="32"/>
  <c r="I1383" i="32"/>
  <c r="I1384" i="32"/>
  <c r="I1385" i="32"/>
  <c r="I1386" i="32"/>
  <c r="I1387" i="32"/>
  <c r="I1388" i="32"/>
  <c r="I1389" i="32"/>
  <c r="I1390" i="32"/>
  <c r="I1391" i="32"/>
  <c r="I1392" i="32"/>
  <c r="I1393" i="32"/>
  <c r="I1394" i="32"/>
  <c r="I1395" i="32"/>
  <c r="I1396" i="32"/>
  <c r="I1397" i="32"/>
  <c r="I1398" i="32"/>
  <c r="I1399" i="32"/>
  <c r="I1400" i="32"/>
  <c r="I1401" i="32"/>
  <c r="I1402" i="32"/>
  <c r="I1403" i="32"/>
  <c r="I1404" i="32"/>
  <c r="I1405" i="32"/>
  <c r="I1406" i="32"/>
  <c r="I1407" i="32"/>
  <c r="I1408" i="32"/>
  <c r="I1409" i="32"/>
  <c r="I1410" i="32"/>
  <c r="I1411" i="32"/>
  <c r="I1412" i="32"/>
  <c r="I1413" i="32"/>
  <c r="I1414" i="32"/>
  <c r="I1415" i="32"/>
  <c r="I1416" i="32"/>
  <c r="I1417" i="32"/>
  <c r="I1418" i="32"/>
  <c r="I1419" i="32"/>
  <c r="I1420" i="32"/>
  <c r="I1421" i="32"/>
  <c r="I1422" i="32"/>
  <c r="I1423" i="32"/>
  <c r="I1424" i="32"/>
  <c r="I1425" i="32"/>
  <c r="I1426" i="32"/>
  <c r="I1427" i="32"/>
  <c r="I1428" i="32"/>
  <c r="I1429" i="32"/>
  <c r="I1430" i="32"/>
  <c r="I1431" i="32"/>
  <c r="I1432" i="32"/>
  <c r="I1433" i="32"/>
  <c r="I1434" i="32"/>
  <c r="I1435" i="32"/>
  <c r="I1436" i="32"/>
  <c r="I1437" i="32"/>
  <c r="I1438" i="32"/>
  <c r="I1439" i="32"/>
  <c r="I1440" i="32"/>
  <c r="I1441" i="32"/>
  <c r="I1442" i="32"/>
  <c r="I1443" i="32"/>
  <c r="I1444" i="32"/>
  <c r="I1445" i="32"/>
  <c r="I1446" i="32"/>
  <c r="I1447" i="32"/>
  <c r="I1448" i="32"/>
  <c r="I1449" i="32"/>
  <c r="I1450" i="32"/>
  <c r="I1451" i="32"/>
  <c r="I1452" i="32"/>
  <c r="I1453" i="32"/>
  <c r="I1454" i="32"/>
  <c r="I1455" i="32"/>
  <c r="I1456" i="32"/>
  <c r="I1457" i="32"/>
  <c r="I1458" i="32"/>
  <c r="I1459" i="32"/>
  <c r="I1460" i="32"/>
  <c r="I1461" i="32"/>
  <c r="I1462" i="32"/>
  <c r="I1463" i="32"/>
  <c r="I1464" i="32"/>
  <c r="I1465" i="32"/>
  <c r="I1466" i="32"/>
  <c r="I1467" i="32"/>
  <c r="I1468" i="32"/>
  <c r="I1469" i="32"/>
  <c r="I1470" i="32"/>
  <c r="I1471" i="32"/>
  <c r="I1472" i="32"/>
  <c r="I1473" i="32"/>
  <c r="I1474" i="32"/>
  <c r="I1475" i="32"/>
  <c r="I1476" i="32"/>
  <c r="I1477" i="32"/>
  <c r="I1478" i="32"/>
  <c r="I1479" i="32"/>
  <c r="I1480" i="32"/>
  <c r="I1481" i="32"/>
  <c r="I1482" i="32"/>
  <c r="I1483" i="32"/>
  <c r="I1484" i="32"/>
  <c r="I1485" i="32"/>
  <c r="I1486" i="32"/>
  <c r="I1487" i="32"/>
  <c r="I1488" i="32"/>
  <c r="I1489" i="32"/>
  <c r="I1490" i="32"/>
  <c r="I1491" i="32"/>
  <c r="I1492" i="32"/>
  <c r="I1493" i="32"/>
  <c r="I1494" i="32"/>
  <c r="I1495" i="32"/>
  <c r="I1496" i="32"/>
  <c r="I1497" i="32"/>
  <c r="I1498" i="32"/>
  <c r="I1499" i="32"/>
  <c r="I1500" i="32"/>
  <c r="I1501" i="32"/>
  <c r="I1502" i="32"/>
  <c r="I1503" i="32"/>
  <c r="I1504" i="32"/>
  <c r="I1505" i="32"/>
  <c r="I1506" i="32"/>
  <c r="I1507" i="32"/>
  <c r="I1508" i="32"/>
  <c r="I1509" i="32"/>
  <c r="I1510" i="32"/>
  <c r="I1511" i="32"/>
  <c r="I1512" i="32"/>
  <c r="I1513" i="32"/>
  <c r="I1514" i="32"/>
  <c r="I1515" i="32"/>
  <c r="I1516" i="32"/>
  <c r="I1517" i="32"/>
  <c r="I1518" i="32"/>
  <c r="I1519" i="32"/>
  <c r="I1520" i="32"/>
  <c r="I1521" i="32"/>
  <c r="I1522" i="32"/>
  <c r="I1523" i="32"/>
  <c r="I1524" i="32"/>
  <c r="I1525" i="32"/>
  <c r="I1526" i="32"/>
  <c r="I1527" i="32"/>
  <c r="I1528" i="32"/>
  <c r="I1529" i="32"/>
  <c r="I1530" i="32"/>
  <c r="I1531" i="32"/>
  <c r="I1532" i="32"/>
  <c r="I1533" i="32"/>
  <c r="I1534" i="32"/>
  <c r="I1535" i="32"/>
  <c r="I1536" i="32"/>
  <c r="I1537" i="32"/>
  <c r="I1538" i="32"/>
  <c r="I1539" i="32"/>
  <c r="I1540" i="32"/>
  <c r="I1541" i="32"/>
  <c r="I1542" i="32"/>
  <c r="I1543" i="32"/>
  <c r="I1544" i="32"/>
  <c r="I1545" i="32"/>
  <c r="I1546" i="32"/>
  <c r="I1547" i="32"/>
  <c r="I1548" i="32"/>
  <c r="I1549" i="32"/>
  <c r="I1550" i="32"/>
  <c r="I1551" i="32"/>
  <c r="I1552" i="32"/>
  <c r="I1553" i="32"/>
  <c r="I1554" i="32"/>
  <c r="I1555" i="32"/>
  <c r="I1556" i="32"/>
  <c r="I1557" i="32"/>
  <c r="I1558" i="32"/>
  <c r="I1559" i="32"/>
  <c r="I1560" i="32"/>
  <c r="I1561" i="32"/>
  <c r="I1562" i="32"/>
  <c r="I1563" i="32"/>
  <c r="I1564" i="32"/>
  <c r="I1565" i="32"/>
  <c r="I1566" i="32"/>
  <c r="I1567" i="32"/>
  <c r="I1568" i="32"/>
  <c r="I1569" i="32"/>
  <c r="I1570" i="32"/>
  <c r="I1571" i="32"/>
  <c r="I1572" i="32"/>
  <c r="I1573" i="32"/>
  <c r="I1574" i="32"/>
  <c r="I1575" i="32"/>
  <c r="I1576" i="32"/>
  <c r="I1577" i="32"/>
  <c r="I1578" i="32"/>
  <c r="I1579" i="32"/>
  <c r="I1580" i="32"/>
  <c r="I1581" i="32"/>
  <c r="I1582" i="32"/>
  <c r="I1583" i="32"/>
  <c r="I1584" i="32"/>
  <c r="I1585" i="32"/>
  <c r="I1586" i="32"/>
  <c r="I1587" i="32"/>
  <c r="I1588" i="32"/>
  <c r="I1589" i="32"/>
  <c r="I1590" i="32"/>
  <c r="I1591" i="32"/>
  <c r="I1592" i="32"/>
  <c r="I1593" i="32"/>
  <c r="I1594" i="32"/>
  <c r="I1595" i="32"/>
  <c r="I1596" i="32"/>
  <c r="I1597" i="32"/>
  <c r="I1598" i="32"/>
  <c r="I1599" i="32"/>
  <c r="I1600" i="32"/>
  <c r="I1601" i="32"/>
  <c r="I1602" i="32"/>
  <c r="I1603" i="32"/>
  <c r="I1604" i="32"/>
  <c r="I1605" i="32"/>
  <c r="I1606" i="32"/>
  <c r="I1607" i="32"/>
  <c r="I1608" i="32"/>
  <c r="I1609" i="32"/>
  <c r="I1610" i="32"/>
  <c r="I1611" i="32"/>
  <c r="I1612" i="32"/>
  <c r="I1613" i="32"/>
  <c r="I1614" i="32"/>
  <c r="I1615" i="32"/>
  <c r="I1616" i="32"/>
  <c r="I1617" i="32"/>
  <c r="I1618" i="32"/>
  <c r="I1619" i="32"/>
  <c r="I1620" i="32"/>
  <c r="I1621" i="32"/>
  <c r="I1622" i="32"/>
  <c r="I1623" i="32"/>
  <c r="I1624" i="32"/>
  <c r="I1625" i="32"/>
  <c r="I1626" i="32"/>
  <c r="I1627" i="32"/>
  <c r="I1628" i="32"/>
  <c r="I1629" i="32"/>
  <c r="I1630" i="32"/>
  <c r="I1631" i="32"/>
  <c r="I1632" i="32"/>
  <c r="I1633" i="32"/>
  <c r="I1634" i="32"/>
  <c r="I1635" i="32"/>
  <c r="I1636" i="32"/>
  <c r="I1637" i="32"/>
  <c r="I1638" i="32"/>
  <c r="I1639" i="32"/>
  <c r="I1640" i="32"/>
  <c r="I1641" i="32"/>
  <c r="I1642" i="32"/>
  <c r="I1643" i="32"/>
  <c r="I1644" i="32"/>
  <c r="I1645" i="32"/>
  <c r="I1646" i="32"/>
  <c r="I1647" i="32"/>
  <c r="I1648" i="32"/>
  <c r="I1649" i="32"/>
  <c r="I1650" i="32"/>
  <c r="I1651" i="32"/>
  <c r="I1652" i="32"/>
  <c r="I1653" i="32"/>
  <c r="I1654" i="32"/>
  <c r="I1655" i="32"/>
  <c r="I1656" i="32"/>
  <c r="I1657" i="32"/>
  <c r="I1658" i="32"/>
  <c r="I1659" i="32"/>
  <c r="I1660" i="32"/>
  <c r="I1661" i="32"/>
  <c r="I1662" i="32"/>
  <c r="I1663" i="32"/>
  <c r="I1664" i="32"/>
  <c r="I1665" i="32"/>
  <c r="I1666" i="32"/>
  <c r="I1667" i="32"/>
  <c r="I1668" i="32"/>
  <c r="I1669" i="32"/>
  <c r="I1670" i="32"/>
  <c r="I1671" i="32"/>
  <c r="I1672" i="32"/>
  <c r="I1673" i="32"/>
  <c r="I1674" i="32"/>
  <c r="I1675" i="32"/>
  <c r="I1676" i="32"/>
  <c r="I1677" i="32"/>
  <c r="I1678" i="32"/>
  <c r="I1679" i="32"/>
  <c r="I1680" i="32"/>
  <c r="I1681" i="32"/>
  <c r="I1682" i="32"/>
  <c r="I1683" i="32"/>
  <c r="I1684" i="32"/>
  <c r="I1685" i="32"/>
  <c r="I1686" i="32"/>
  <c r="I1687" i="32"/>
  <c r="I1688" i="32"/>
  <c r="I1689" i="32"/>
  <c r="I1690" i="32"/>
  <c r="I1691" i="32"/>
  <c r="I1692" i="32"/>
  <c r="I1693" i="32"/>
  <c r="I1694" i="32"/>
  <c r="I1695" i="32"/>
  <c r="I1696" i="32"/>
  <c r="I1697" i="32"/>
  <c r="I1698" i="32"/>
  <c r="I1699" i="32"/>
  <c r="I1700" i="32"/>
  <c r="I1701" i="32"/>
  <c r="I1702" i="32"/>
  <c r="I1703" i="32"/>
  <c r="I1704" i="32"/>
  <c r="I1705" i="32"/>
  <c r="I1706" i="32"/>
  <c r="I1707" i="32"/>
  <c r="I1708" i="32"/>
  <c r="I1709" i="32"/>
  <c r="I1710" i="32"/>
  <c r="I1711" i="32"/>
  <c r="I1712" i="32"/>
  <c r="I1713" i="32"/>
  <c r="I1714" i="32"/>
  <c r="I1715" i="32"/>
  <c r="I1716" i="32"/>
  <c r="I1717" i="32"/>
  <c r="I1718" i="32"/>
  <c r="I1719" i="32"/>
  <c r="I1720" i="32"/>
  <c r="I1721" i="32"/>
  <c r="I1722" i="32"/>
  <c r="I1723" i="32"/>
  <c r="I1724" i="32"/>
  <c r="I1725" i="32"/>
  <c r="I1726" i="32"/>
  <c r="I1727" i="32"/>
  <c r="I1728" i="32"/>
  <c r="I1729" i="32"/>
  <c r="I1730" i="32"/>
  <c r="I1731" i="32"/>
  <c r="I1732" i="32"/>
  <c r="I1733" i="32"/>
  <c r="I1734" i="32"/>
  <c r="I1735" i="32"/>
  <c r="I1736" i="32"/>
  <c r="I1737" i="32"/>
  <c r="I1738" i="32"/>
  <c r="I1739" i="32"/>
  <c r="I1740" i="32"/>
  <c r="I1741" i="32"/>
  <c r="I1742" i="32"/>
  <c r="I1743" i="32"/>
  <c r="I1744" i="32"/>
  <c r="I1745" i="32"/>
  <c r="I1746" i="32"/>
  <c r="I1747" i="32"/>
  <c r="I1748" i="32"/>
  <c r="I1749" i="32"/>
  <c r="I1750" i="32"/>
  <c r="I1751" i="32"/>
  <c r="I1752" i="32"/>
  <c r="I1753" i="32"/>
  <c r="I1754" i="32"/>
  <c r="I1755" i="32"/>
  <c r="I1756" i="32"/>
  <c r="I1757" i="32"/>
  <c r="I1758" i="32"/>
  <c r="I1759" i="32"/>
  <c r="I1760" i="32"/>
  <c r="I1761" i="32"/>
  <c r="I1762" i="32"/>
  <c r="I1763" i="32"/>
  <c r="I1764" i="32"/>
  <c r="I1765" i="32"/>
  <c r="I1766" i="32"/>
  <c r="I1767" i="32"/>
  <c r="I1768" i="32"/>
  <c r="I1769" i="32"/>
  <c r="I1770" i="32"/>
  <c r="I1771" i="32"/>
  <c r="I1772" i="32"/>
  <c r="I1773" i="32"/>
  <c r="I1774" i="32"/>
  <c r="I1775" i="32"/>
  <c r="I1776" i="32"/>
  <c r="I1777" i="32"/>
  <c r="I1778" i="32"/>
  <c r="I1779" i="32"/>
  <c r="I1780" i="32"/>
  <c r="I1781" i="32"/>
  <c r="I1782" i="32"/>
  <c r="I1783" i="32"/>
  <c r="I1784" i="32"/>
  <c r="I1785" i="32"/>
  <c r="I1786" i="32"/>
  <c r="I1787" i="32"/>
  <c r="I1788" i="32"/>
  <c r="I1789" i="32"/>
  <c r="I1790" i="32"/>
  <c r="I1791" i="32"/>
  <c r="I1792" i="32"/>
  <c r="I1793" i="32"/>
  <c r="I1794" i="32"/>
  <c r="I1795" i="32"/>
  <c r="I1796" i="32"/>
  <c r="I1797" i="32"/>
  <c r="I1798" i="32"/>
  <c r="I1799" i="32"/>
  <c r="I1800" i="32"/>
  <c r="I1801" i="32"/>
  <c r="I1802" i="32"/>
  <c r="I1803" i="32"/>
  <c r="I1804" i="32"/>
  <c r="I1805" i="32"/>
  <c r="I1806" i="32"/>
  <c r="I1807" i="32"/>
  <c r="I1808" i="32"/>
  <c r="I1809" i="32"/>
  <c r="I1810" i="32"/>
  <c r="I1811" i="32"/>
  <c r="I1812" i="32"/>
  <c r="I1813" i="32"/>
  <c r="I1814" i="32"/>
  <c r="I1815" i="32"/>
  <c r="I1816" i="32"/>
  <c r="I1817" i="32"/>
  <c r="I1818" i="32"/>
  <c r="I1819" i="32"/>
  <c r="I1820" i="32"/>
  <c r="I1821" i="32"/>
  <c r="I1822" i="32"/>
  <c r="I1823" i="32"/>
  <c r="I1824" i="32"/>
  <c r="I1825" i="32"/>
  <c r="I1826" i="32"/>
  <c r="I1827" i="32"/>
  <c r="I1828" i="32"/>
  <c r="I1829" i="32"/>
  <c r="I1830" i="32"/>
  <c r="I1831" i="32"/>
  <c r="I1832" i="32"/>
  <c r="I1833" i="32"/>
  <c r="I1834" i="32"/>
  <c r="I1835" i="32"/>
  <c r="I1836" i="32"/>
  <c r="I1837" i="32"/>
  <c r="I1838" i="32"/>
  <c r="I1839" i="32"/>
  <c r="I1840" i="32"/>
  <c r="I1841" i="32"/>
  <c r="I1842" i="32"/>
  <c r="I1843" i="32"/>
  <c r="I1844" i="32"/>
  <c r="I1845" i="32"/>
  <c r="I1846" i="32"/>
  <c r="I1847" i="32"/>
  <c r="I1848" i="32"/>
  <c r="I1849" i="32"/>
  <c r="I1850" i="32"/>
  <c r="I1851" i="32"/>
  <c r="I1852" i="32"/>
  <c r="I1853" i="32"/>
  <c r="I1854" i="32"/>
  <c r="I1855" i="32"/>
  <c r="I1856" i="32"/>
  <c r="I1857" i="32"/>
  <c r="I1858" i="32"/>
  <c r="I1859" i="32"/>
  <c r="I1860" i="32"/>
  <c r="I1861" i="32"/>
  <c r="I1862" i="32"/>
  <c r="I1863" i="32"/>
  <c r="I1864" i="32"/>
  <c r="I1865" i="32"/>
  <c r="I1866" i="32"/>
  <c r="I1867" i="32"/>
  <c r="I1868" i="32"/>
  <c r="I1869" i="32"/>
  <c r="I1870" i="32"/>
  <c r="I1871" i="32"/>
  <c r="I1872" i="32"/>
  <c r="I1873" i="32"/>
  <c r="I1874" i="32"/>
  <c r="I1875" i="32"/>
  <c r="I1876" i="32"/>
  <c r="I1877" i="32"/>
  <c r="I1878" i="32"/>
  <c r="I1879" i="32"/>
  <c r="I1880" i="32"/>
  <c r="I1881" i="32"/>
  <c r="I1882" i="32"/>
  <c r="I1883" i="32"/>
  <c r="I1884" i="32"/>
  <c r="I1885" i="32"/>
  <c r="I1886" i="32"/>
  <c r="I1887" i="32"/>
  <c r="I1888" i="32"/>
  <c r="I1889" i="32"/>
  <c r="I1890" i="32"/>
  <c r="I1891" i="32"/>
  <c r="I1892" i="32"/>
  <c r="I1893" i="32"/>
  <c r="I1894" i="32"/>
  <c r="I1895" i="32"/>
  <c r="I1896" i="32"/>
  <c r="I1897" i="32"/>
  <c r="I1898" i="32"/>
  <c r="I1899" i="32"/>
  <c r="I1900" i="32"/>
  <c r="I1901" i="32"/>
  <c r="I1902" i="32"/>
  <c r="I1903" i="32"/>
  <c r="I1904" i="32"/>
  <c r="I1905" i="32"/>
  <c r="I1906" i="32"/>
  <c r="I1907" i="32"/>
  <c r="I1908" i="32"/>
  <c r="I1909" i="32"/>
  <c r="I1910" i="32"/>
  <c r="I1911" i="32"/>
  <c r="I1912" i="32"/>
  <c r="I1913" i="32"/>
  <c r="I1914" i="32"/>
  <c r="I1915" i="32"/>
  <c r="I1916" i="32"/>
  <c r="I1917" i="32"/>
  <c r="I1918" i="32"/>
  <c r="I1919" i="32"/>
  <c r="I1920" i="32"/>
  <c r="I1921" i="32"/>
  <c r="I1922" i="32"/>
  <c r="I1923" i="32"/>
  <c r="I1924" i="32"/>
  <c r="I1925" i="32"/>
  <c r="I1926" i="32"/>
  <c r="I1927" i="32"/>
  <c r="I1928" i="32"/>
  <c r="I1929" i="32"/>
  <c r="I1930" i="32"/>
  <c r="I1931" i="32"/>
  <c r="I1932" i="32"/>
  <c r="I1933" i="32"/>
  <c r="I1934" i="32"/>
  <c r="I1935" i="32"/>
  <c r="I1936" i="32"/>
  <c r="I1937" i="32"/>
  <c r="I1938" i="32"/>
  <c r="I1939" i="32"/>
  <c r="I1940" i="32"/>
  <c r="I1941" i="32"/>
  <c r="I1942" i="32"/>
  <c r="I1943" i="32"/>
  <c r="I1944" i="32"/>
  <c r="I1945" i="32"/>
  <c r="I1946" i="32"/>
  <c r="I1947" i="32"/>
  <c r="I1948" i="32"/>
  <c r="I1949" i="32"/>
  <c r="I1950" i="32"/>
  <c r="I1951" i="32"/>
  <c r="I1952" i="32"/>
  <c r="I1953" i="32"/>
  <c r="I1954" i="32"/>
  <c r="I1955" i="32"/>
  <c r="I1956" i="32"/>
  <c r="I1957" i="32"/>
  <c r="I1958" i="32"/>
  <c r="I1959" i="32"/>
  <c r="I1960" i="32"/>
  <c r="I1961" i="32"/>
  <c r="I1962" i="32"/>
  <c r="I1963" i="32"/>
  <c r="I1964" i="32"/>
  <c r="I1965" i="32"/>
  <c r="I1966" i="32"/>
  <c r="I1967" i="32"/>
  <c r="I1968" i="32"/>
  <c r="I1969" i="32"/>
  <c r="I1970" i="32"/>
  <c r="I1971" i="32"/>
  <c r="I1972" i="32"/>
  <c r="I1973" i="32"/>
  <c r="I1974" i="32"/>
  <c r="I1975" i="32"/>
  <c r="I1976" i="32"/>
  <c r="I1977" i="32"/>
  <c r="I1978" i="32"/>
  <c r="I1979" i="32"/>
  <c r="I1980" i="32"/>
  <c r="I1981" i="32"/>
  <c r="I1982" i="32"/>
  <c r="I1983" i="32"/>
  <c r="I1984" i="32"/>
  <c r="I1985" i="32"/>
  <c r="I1986" i="32"/>
  <c r="I1987" i="32"/>
  <c r="I1988" i="32"/>
  <c r="I1989" i="32"/>
  <c r="I1990" i="32"/>
  <c r="I1991" i="32"/>
  <c r="I1992" i="32"/>
  <c r="I1993" i="32"/>
  <c r="I1994" i="32"/>
  <c r="I1995" i="32"/>
  <c r="I1996" i="32"/>
  <c r="I1997" i="32"/>
  <c r="I1998" i="32"/>
  <c r="I1999" i="32"/>
  <c r="I2000" i="32"/>
  <c r="I2001" i="32"/>
  <c r="I2002" i="32"/>
  <c r="I2003" i="32"/>
  <c r="I2004" i="32"/>
  <c r="I2005" i="32"/>
  <c r="I2006" i="32"/>
  <c r="I2007" i="32"/>
  <c r="I2008" i="32"/>
  <c r="I2009" i="32"/>
  <c r="I2010" i="32"/>
  <c r="I2011" i="32"/>
  <c r="I2012" i="32"/>
  <c r="I2013" i="32"/>
  <c r="I2014" i="32"/>
  <c r="I2015" i="32"/>
  <c r="I2016" i="32"/>
  <c r="I2017" i="32"/>
  <c r="I2018" i="32"/>
  <c r="I2019" i="32"/>
  <c r="I2020" i="32"/>
  <c r="I2021" i="32"/>
  <c r="I2022" i="32"/>
  <c r="I2023" i="32"/>
  <c r="I2024" i="32"/>
  <c r="I2025" i="32"/>
  <c r="I2026" i="32"/>
  <c r="I2027" i="32"/>
  <c r="I2028" i="32"/>
  <c r="I2029" i="32"/>
  <c r="I2030" i="32"/>
  <c r="I2031" i="32"/>
  <c r="I2032" i="32"/>
  <c r="I2033" i="32"/>
  <c r="I2034" i="32"/>
  <c r="I2035" i="32"/>
  <c r="I2036" i="32"/>
  <c r="I2037" i="32"/>
  <c r="I2038" i="32"/>
  <c r="I2039" i="32"/>
  <c r="I2040" i="32"/>
  <c r="I2041" i="32"/>
  <c r="I2042" i="32"/>
  <c r="I2043" i="32"/>
  <c r="I2044" i="32"/>
  <c r="I2045" i="32"/>
  <c r="I2046" i="32"/>
  <c r="I2047" i="32"/>
  <c r="I2048" i="32"/>
  <c r="I2049" i="32"/>
  <c r="I2050" i="32"/>
  <c r="I2051" i="32"/>
  <c r="I2052" i="32"/>
  <c r="I2053" i="32"/>
  <c r="I2054" i="32"/>
  <c r="I2055" i="32"/>
  <c r="I2056" i="32"/>
  <c r="I2057" i="32"/>
  <c r="I2058" i="32"/>
  <c r="I2059" i="32"/>
  <c r="I2060" i="32"/>
  <c r="I2061" i="32"/>
  <c r="I2062" i="32"/>
  <c r="I2063" i="32"/>
  <c r="I2064" i="32"/>
  <c r="I2065" i="32"/>
  <c r="I2066" i="32"/>
  <c r="I2067" i="32"/>
  <c r="I2068" i="32"/>
  <c r="I2069" i="32"/>
  <c r="I2070" i="32"/>
  <c r="I2071" i="32"/>
  <c r="I2072" i="32"/>
  <c r="I2073" i="32"/>
  <c r="I2074" i="32"/>
  <c r="I2075" i="32"/>
  <c r="I2076" i="32"/>
  <c r="I2077" i="32"/>
  <c r="I2078" i="32"/>
  <c r="I2079" i="32"/>
  <c r="I2080" i="32"/>
  <c r="I2081" i="32"/>
  <c r="I2082" i="32"/>
  <c r="I2083" i="32"/>
  <c r="I2084" i="32"/>
  <c r="I2085" i="32"/>
  <c r="I2086" i="32"/>
  <c r="I2087" i="32"/>
  <c r="I2088" i="32"/>
  <c r="I2089" i="32"/>
  <c r="I2090" i="32"/>
  <c r="I2091" i="32"/>
  <c r="I2092" i="32"/>
  <c r="I2093" i="32"/>
  <c r="I2094" i="32"/>
  <c r="I2095" i="32"/>
  <c r="I2096" i="32"/>
  <c r="I2097" i="32"/>
  <c r="I2098" i="32"/>
  <c r="I2099" i="32"/>
  <c r="I2100" i="32"/>
  <c r="I2101" i="32"/>
  <c r="I2102" i="32"/>
  <c r="I2103" i="32"/>
  <c r="I2104" i="32"/>
  <c r="I2105" i="32"/>
  <c r="I2106" i="32"/>
  <c r="I2107" i="32"/>
  <c r="I2108" i="32"/>
  <c r="I2109" i="32"/>
  <c r="I2110" i="32"/>
  <c r="I2111" i="32"/>
  <c r="I2112" i="32"/>
  <c r="I2113" i="32"/>
  <c r="I2114" i="32"/>
  <c r="I2115" i="32"/>
  <c r="I2116" i="32"/>
  <c r="I2117" i="32"/>
  <c r="I2118" i="32"/>
  <c r="I2119" i="32"/>
  <c r="I2120" i="32"/>
  <c r="I2121" i="32"/>
  <c r="I2122" i="32"/>
  <c r="I2123" i="32"/>
  <c r="I2124" i="32"/>
  <c r="I2125" i="32"/>
  <c r="I2126" i="32"/>
  <c r="I2127" i="32"/>
  <c r="I2128" i="32"/>
  <c r="I2129" i="32"/>
  <c r="I2130" i="32"/>
  <c r="I2131" i="32"/>
  <c r="I2132" i="32"/>
  <c r="I2133" i="32"/>
  <c r="I2134" i="32"/>
  <c r="I2135" i="32"/>
  <c r="I2136" i="32"/>
  <c r="I2137" i="32"/>
  <c r="I2138" i="32"/>
  <c r="I2139" i="32"/>
  <c r="I2140" i="32"/>
  <c r="I2141" i="32"/>
  <c r="I2142" i="32"/>
  <c r="I2143" i="32"/>
  <c r="I2144" i="32"/>
  <c r="I2145" i="32"/>
  <c r="I2146" i="32"/>
  <c r="I2147" i="32"/>
  <c r="I2148" i="32"/>
  <c r="I2149" i="32"/>
  <c r="I2150" i="32"/>
  <c r="I2151" i="32"/>
  <c r="I2152" i="32"/>
  <c r="I2153" i="32"/>
  <c r="I2154" i="32"/>
  <c r="I2155" i="32"/>
  <c r="I2156" i="32"/>
  <c r="I2157" i="32"/>
  <c r="I2158" i="32"/>
  <c r="I2159" i="32"/>
  <c r="I2160" i="32"/>
  <c r="I2161" i="32"/>
  <c r="I2162" i="32"/>
  <c r="I2163" i="32"/>
  <c r="I2164" i="32"/>
  <c r="I2165" i="32"/>
  <c r="I2166" i="32"/>
  <c r="I2167" i="32"/>
  <c r="I2168" i="32"/>
  <c r="I2169" i="32"/>
  <c r="I2170" i="32"/>
  <c r="I2171" i="32"/>
  <c r="I2172" i="32"/>
  <c r="I2173" i="32"/>
  <c r="I2174" i="32"/>
  <c r="I2175" i="32"/>
  <c r="I2176" i="32"/>
  <c r="I2177" i="32"/>
  <c r="I2178" i="32"/>
  <c r="I2179" i="32"/>
  <c r="I2180" i="32"/>
  <c r="I2181" i="32"/>
  <c r="I2182" i="32"/>
  <c r="I2183" i="32"/>
  <c r="I2184" i="32"/>
  <c r="I2185" i="32"/>
  <c r="I2186" i="32"/>
  <c r="I2187" i="32"/>
  <c r="I2188" i="32"/>
  <c r="I2189" i="32"/>
  <c r="I2190" i="32"/>
  <c r="I2191" i="32"/>
  <c r="I2192" i="32"/>
  <c r="I2193" i="32"/>
  <c r="I2194" i="32"/>
  <c r="I2195" i="32"/>
  <c r="I2196" i="32"/>
  <c r="I2197" i="32"/>
  <c r="I2198" i="32"/>
  <c r="I2199" i="32"/>
  <c r="I2200" i="32"/>
  <c r="I2201" i="32"/>
  <c r="I2202" i="32"/>
  <c r="I2203" i="32"/>
  <c r="I2204" i="32"/>
  <c r="I2205" i="32"/>
  <c r="I2206" i="32"/>
  <c r="I2207" i="32"/>
  <c r="I2208" i="32"/>
  <c r="I2209" i="32"/>
  <c r="I2210" i="32"/>
  <c r="I2211" i="32"/>
  <c r="I2212" i="32"/>
  <c r="I2213" i="32"/>
  <c r="I2214" i="32"/>
  <c r="I2215" i="32"/>
  <c r="I2216" i="32"/>
  <c r="I2217" i="32"/>
  <c r="I2218" i="32"/>
  <c r="I2219" i="32"/>
  <c r="I2220" i="32"/>
  <c r="I2221" i="32"/>
  <c r="I2222" i="32"/>
  <c r="I2223" i="32"/>
  <c r="I2224" i="32"/>
  <c r="I2225" i="32"/>
  <c r="I2226" i="32"/>
  <c r="I2227" i="32"/>
  <c r="I2228" i="32"/>
  <c r="I2229" i="32"/>
  <c r="I2230" i="32"/>
  <c r="I2231" i="32"/>
  <c r="I2232" i="32"/>
  <c r="I2233" i="32"/>
  <c r="I2234" i="32"/>
  <c r="I2235" i="32"/>
  <c r="I2236" i="32"/>
  <c r="I2237" i="32"/>
  <c r="I2238" i="32"/>
  <c r="I2239" i="32"/>
  <c r="I2240" i="32"/>
  <c r="I2241" i="32"/>
  <c r="I2242" i="32"/>
  <c r="I2243" i="32"/>
  <c r="I2244" i="32"/>
  <c r="I2245" i="32"/>
  <c r="I2246" i="32"/>
  <c r="I2247" i="32"/>
  <c r="I2248" i="32"/>
  <c r="I2249" i="32"/>
  <c r="I2250" i="32"/>
  <c r="I2251" i="32"/>
  <c r="I2252" i="32"/>
  <c r="I2253" i="32"/>
  <c r="I2254" i="32"/>
  <c r="I2255" i="32"/>
  <c r="I2256" i="32"/>
  <c r="I2257" i="32"/>
  <c r="I2258" i="32"/>
  <c r="I2259" i="32"/>
  <c r="I2260" i="32"/>
  <c r="I2261" i="32"/>
  <c r="I2262" i="32"/>
  <c r="I2263" i="32"/>
  <c r="I2264" i="32"/>
  <c r="I2265" i="32"/>
  <c r="I2266" i="32"/>
  <c r="I2267" i="32"/>
  <c r="I2268" i="32"/>
  <c r="I2269" i="32"/>
  <c r="I2270" i="32"/>
  <c r="I2271" i="32"/>
  <c r="I2272" i="32"/>
  <c r="I2273" i="32"/>
  <c r="I2274" i="32"/>
  <c r="I2275" i="32"/>
  <c r="I2276" i="32"/>
  <c r="I2277" i="32"/>
  <c r="I2278" i="32"/>
  <c r="I2279" i="32"/>
  <c r="I2280" i="32"/>
  <c r="I2281" i="32"/>
  <c r="I2282" i="32"/>
  <c r="I2283" i="32"/>
  <c r="I2284" i="32"/>
  <c r="I2285" i="32"/>
  <c r="I2286" i="32"/>
  <c r="I2287" i="32"/>
  <c r="I2288" i="32"/>
  <c r="I2289" i="32"/>
  <c r="I2290" i="32"/>
  <c r="I2291" i="32"/>
  <c r="I2292" i="32"/>
  <c r="I2293" i="32"/>
  <c r="I2294" i="32"/>
  <c r="I2295" i="32"/>
  <c r="I2296" i="32"/>
  <c r="I2297" i="32"/>
  <c r="I2298" i="32"/>
  <c r="I2299" i="32"/>
  <c r="I2300" i="32"/>
  <c r="I2301" i="32"/>
  <c r="I2302" i="32"/>
  <c r="I2303" i="32"/>
  <c r="I2304" i="32"/>
  <c r="I2305" i="32"/>
  <c r="I2306" i="32"/>
  <c r="I2307" i="32"/>
  <c r="I2308" i="32"/>
  <c r="I2309" i="32"/>
  <c r="I2310" i="32"/>
  <c r="I2311" i="32"/>
  <c r="I2312" i="32"/>
  <c r="I2313" i="32"/>
  <c r="I2314" i="32"/>
  <c r="I2315" i="32"/>
  <c r="I2316" i="32"/>
  <c r="I2317" i="32"/>
  <c r="I2318" i="32"/>
  <c r="I2319" i="32"/>
  <c r="I2320" i="32"/>
  <c r="I2321" i="32"/>
  <c r="I2322" i="32"/>
  <c r="I2323" i="32"/>
  <c r="I2324" i="32"/>
  <c r="I2325" i="32"/>
  <c r="I2326" i="32"/>
  <c r="I2327" i="32"/>
  <c r="I2328" i="32"/>
  <c r="I2329" i="32"/>
  <c r="I2330" i="32"/>
  <c r="I2331" i="32"/>
  <c r="I2332" i="32"/>
  <c r="I2333" i="32"/>
  <c r="I2334" i="32"/>
  <c r="I2335" i="32"/>
  <c r="I2336" i="32"/>
  <c r="I2337" i="32"/>
  <c r="I2338" i="32"/>
  <c r="I2339" i="32"/>
  <c r="I2340" i="32"/>
  <c r="I2341" i="32"/>
  <c r="I2342" i="32"/>
  <c r="I2343" i="32"/>
  <c r="I2344" i="32"/>
  <c r="I2345" i="32"/>
  <c r="I2346" i="32"/>
  <c r="I2347" i="32"/>
  <c r="I2348" i="32"/>
  <c r="I2349" i="32"/>
  <c r="I2350" i="32"/>
  <c r="I2351" i="32"/>
  <c r="I2352" i="32"/>
  <c r="I2353" i="32"/>
  <c r="I2354" i="32"/>
  <c r="I2355" i="32"/>
  <c r="I2356" i="32"/>
  <c r="I2357" i="32"/>
  <c r="I2358" i="32"/>
  <c r="I2359" i="32"/>
  <c r="I2360" i="32"/>
  <c r="I2361" i="32"/>
  <c r="I2362" i="32"/>
  <c r="I2363" i="32"/>
  <c r="I2364" i="32"/>
  <c r="I2365" i="32"/>
  <c r="I2366" i="32"/>
  <c r="I2367" i="32"/>
  <c r="I2368" i="32"/>
  <c r="I2369" i="32"/>
  <c r="I2370" i="32"/>
  <c r="I2371" i="32"/>
  <c r="I2372" i="32"/>
  <c r="I2373" i="32"/>
  <c r="I2374" i="32"/>
  <c r="I2375" i="32"/>
  <c r="I2376" i="32"/>
  <c r="I2377" i="32"/>
  <c r="I2378" i="32"/>
  <c r="I2379" i="32"/>
  <c r="I2380" i="32"/>
  <c r="I2381" i="32"/>
  <c r="I2382" i="32"/>
  <c r="I2383" i="32"/>
  <c r="I2384" i="32"/>
  <c r="I2385" i="32"/>
  <c r="I2386" i="32"/>
  <c r="I2387" i="32"/>
  <c r="I2388" i="32"/>
  <c r="I2389" i="32"/>
  <c r="I2390" i="32"/>
  <c r="I2391" i="32"/>
  <c r="I2392" i="32"/>
  <c r="I2393" i="32"/>
  <c r="I2394" i="32"/>
  <c r="I2395" i="32"/>
  <c r="I2396" i="32"/>
  <c r="I2397" i="32"/>
  <c r="I2398" i="32"/>
  <c r="I2399" i="32"/>
  <c r="I2400" i="32"/>
  <c r="I2401" i="32"/>
  <c r="I2402" i="32"/>
  <c r="I2403" i="32"/>
  <c r="I2404" i="32"/>
  <c r="I2405" i="32"/>
  <c r="I2406" i="32"/>
  <c r="I2407" i="32"/>
  <c r="I2408" i="32"/>
  <c r="I2409" i="32"/>
  <c r="I2410" i="32"/>
  <c r="I2411" i="32"/>
  <c r="I2412" i="32"/>
  <c r="I2413" i="32"/>
  <c r="I2414" i="32"/>
  <c r="I2415" i="32"/>
  <c r="I2416" i="32"/>
  <c r="I2417" i="32"/>
  <c r="I2418" i="32"/>
  <c r="I2419" i="32"/>
  <c r="I2420" i="32"/>
  <c r="I2421" i="32"/>
  <c r="I2422" i="32"/>
  <c r="I2423" i="32"/>
  <c r="I2424" i="32"/>
  <c r="I2425" i="32"/>
  <c r="I2426" i="32"/>
  <c r="I2427" i="32"/>
  <c r="I2428" i="32"/>
  <c r="I2429" i="32"/>
  <c r="I2430" i="32"/>
  <c r="I2431" i="32"/>
  <c r="I2432" i="32"/>
  <c r="I2433" i="32"/>
  <c r="I2434" i="32"/>
  <c r="I2435" i="32"/>
  <c r="I2436" i="32"/>
  <c r="I2437" i="32"/>
  <c r="I2438" i="32"/>
  <c r="I2439" i="32"/>
  <c r="I2440" i="32"/>
  <c r="I2441" i="32"/>
  <c r="I2442" i="32"/>
  <c r="I2443" i="32"/>
  <c r="I2444" i="32"/>
  <c r="I2445" i="32"/>
  <c r="I2446" i="32"/>
  <c r="I2447" i="32"/>
  <c r="I2448" i="32"/>
  <c r="I2449" i="32"/>
  <c r="I2450" i="32"/>
  <c r="I2451" i="32"/>
  <c r="I2452" i="32"/>
  <c r="I2453" i="32"/>
  <c r="I2454" i="32"/>
  <c r="I2455" i="32"/>
  <c r="I2456" i="32"/>
  <c r="I2457" i="32"/>
  <c r="I2458" i="32"/>
  <c r="I2459" i="32"/>
  <c r="I2460" i="32"/>
  <c r="I2461" i="32"/>
  <c r="I2462" i="32"/>
  <c r="I2463" i="32"/>
  <c r="I2464" i="32"/>
  <c r="I2465" i="32"/>
  <c r="I2466" i="32"/>
  <c r="I2467" i="32"/>
  <c r="I2468" i="32"/>
  <c r="I2469" i="32"/>
  <c r="I2470" i="32"/>
  <c r="I2471" i="32"/>
  <c r="I2472" i="32"/>
  <c r="I2473" i="32"/>
  <c r="I2474" i="32"/>
  <c r="I2475" i="32"/>
  <c r="I2476" i="32"/>
  <c r="I2477" i="32"/>
  <c r="I2478" i="32"/>
  <c r="I2479" i="32"/>
  <c r="I2480" i="32"/>
  <c r="I2481" i="32"/>
  <c r="I2482" i="32"/>
  <c r="I2483" i="32"/>
  <c r="I2484" i="32"/>
  <c r="I2485" i="32"/>
  <c r="I2486" i="32"/>
  <c r="I2487" i="32"/>
  <c r="I2488" i="32"/>
  <c r="I2489" i="32"/>
  <c r="I2490" i="32"/>
  <c r="I2491" i="32"/>
  <c r="I2492" i="32"/>
  <c r="I2493" i="32"/>
  <c r="I2494" i="32"/>
  <c r="I2495" i="32"/>
  <c r="I2496" i="32"/>
  <c r="I2497" i="32"/>
  <c r="I2498" i="32"/>
  <c r="I2499" i="32"/>
  <c r="I2500" i="32"/>
  <c r="I2501" i="32"/>
  <c r="I2502" i="32"/>
  <c r="I2503" i="32"/>
  <c r="I2504" i="32"/>
  <c r="I2505" i="32"/>
  <c r="I2506" i="32"/>
  <c r="I2507" i="32"/>
  <c r="I2508" i="32"/>
  <c r="I2509" i="32"/>
  <c r="I2510" i="32"/>
  <c r="I2511" i="32"/>
  <c r="I2512" i="32"/>
  <c r="I2513" i="32"/>
  <c r="I2514" i="32"/>
  <c r="I2515" i="32"/>
  <c r="I2516" i="32"/>
  <c r="I2517" i="32"/>
  <c r="I2518" i="32"/>
  <c r="I2519" i="32"/>
  <c r="I2520" i="32"/>
  <c r="I2521" i="32"/>
  <c r="I2522" i="32"/>
  <c r="I2523" i="32"/>
  <c r="I2524" i="32"/>
  <c r="I2525" i="32"/>
  <c r="I2526" i="32"/>
  <c r="I2527" i="32"/>
  <c r="I2528" i="32"/>
  <c r="I2529" i="32"/>
  <c r="I2530" i="32"/>
  <c r="I2531" i="32"/>
  <c r="I2532" i="32"/>
  <c r="I2533" i="32"/>
  <c r="I2534" i="32"/>
  <c r="I2535" i="32"/>
  <c r="I2536" i="32"/>
  <c r="I2537" i="32"/>
  <c r="I2538" i="32"/>
  <c r="I2539" i="32"/>
  <c r="I2540" i="32"/>
  <c r="I2541" i="32"/>
  <c r="I2542" i="32"/>
  <c r="I2543" i="32"/>
  <c r="I2544" i="32"/>
  <c r="I2545" i="32"/>
  <c r="I2546" i="32"/>
  <c r="I2547" i="32"/>
  <c r="I2548" i="32"/>
  <c r="I2549" i="32"/>
  <c r="I2550" i="32"/>
  <c r="I2551" i="32"/>
  <c r="I2552" i="32"/>
  <c r="I2553" i="32"/>
  <c r="I2554" i="32"/>
  <c r="I2555" i="32"/>
  <c r="I2556" i="32"/>
  <c r="I2557" i="32"/>
  <c r="I2558" i="32"/>
  <c r="I2559" i="32"/>
  <c r="I2560" i="32"/>
  <c r="I2561" i="32"/>
  <c r="I2562" i="32"/>
  <c r="I2563" i="32"/>
  <c r="I2564" i="32"/>
  <c r="I2565" i="32"/>
  <c r="I2566" i="32"/>
  <c r="I2567" i="32"/>
  <c r="I2568" i="32"/>
  <c r="I2569" i="32"/>
  <c r="I2570" i="32"/>
  <c r="I2571" i="32"/>
  <c r="I2572" i="32"/>
  <c r="I2573" i="32"/>
  <c r="I2574" i="32"/>
  <c r="I2575" i="32"/>
  <c r="I2576" i="32"/>
  <c r="I2577" i="32"/>
  <c r="I2578" i="32"/>
  <c r="I2579" i="32"/>
  <c r="I2580" i="32"/>
  <c r="I2581" i="32"/>
  <c r="I2582" i="32"/>
  <c r="I2583" i="32"/>
  <c r="I2584" i="32"/>
  <c r="I2585" i="32"/>
  <c r="I2586" i="32"/>
  <c r="I2587" i="32"/>
  <c r="I2588" i="32"/>
  <c r="I2589" i="32"/>
  <c r="I2590" i="32"/>
  <c r="I2591" i="32"/>
  <c r="I2592" i="32"/>
  <c r="I2593" i="32"/>
  <c r="I2594" i="32"/>
  <c r="I2595" i="32"/>
  <c r="I2596" i="32"/>
  <c r="I2597" i="32"/>
  <c r="I2598" i="32"/>
  <c r="I2599" i="32"/>
  <c r="I2600" i="32"/>
  <c r="I2601" i="32"/>
  <c r="I2602" i="32"/>
  <c r="I2603" i="32"/>
  <c r="I2604" i="32"/>
  <c r="I2605" i="32"/>
  <c r="I2606" i="32"/>
  <c r="I2607" i="32"/>
  <c r="I2608" i="32"/>
  <c r="I2609" i="32"/>
  <c r="I2610" i="32"/>
  <c r="I2611" i="32"/>
  <c r="I2612" i="32"/>
  <c r="I2613" i="32"/>
  <c r="I2614" i="32"/>
  <c r="I2615" i="32"/>
  <c r="I2616" i="32"/>
  <c r="I2617" i="32"/>
  <c r="I2618" i="32"/>
  <c r="I2619" i="32"/>
  <c r="I2620" i="32"/>
  <c r="I2621" i="32"/>
  <c r="I2622" i="32"/>
  <c r="I2623" i="32"/>
  <c r="I2624" i="32"/>
  <c r="I2625" i="32"/>
  <c r="I2626" i="32"/>
  <c r="I2627" i="32"/>
  <c r="I2628" i="32"/>
  <c r="I2629" i="32"/>
  <c r="I2630" i="32"/>
  <c r="I2631" i="32"/>
  <c r="I2632" i="32"/>
  <c r="I2633" i="32"/>
  <c r="I2634" i="32"/>
  <c r="I2635" i="32"/>
  <c r="I2636" i="32"/>
  <c r="I2637" i="32"/>
  <c r="I2638" i="32"/>
  <c r="I2639" i="32"/>
  <c r="I2640" i="32"/>
  <c r="I2641" i="32"/>
  <c r="I2642" i="32"/>
  <c r="I2643" i="32"/>
  <c r="I2644" i="32"/>
  <c r="I2645" i="32"/>
  <c r="I2646" i="32"/>
  <c r="I2647" i="32"/>
  <c r="I2648" i="32"/>
  <c r="I2649" i="32"/>
  <c r="I2650" i="32"/>
  <c r="I2651" i="32"/>
  <c r="I2652" i="32"/>
  <c r="I2653" i="32"/>
  <c r="I2654" i="32"/>
  <c r="I2655" i="32"/>
  <c r="I2656" i="32"/>
  <c r="I2657" i="32"/>
  <c r="I2658" i="32"/>
  <c r="I2659" i="32"/>
  <c r="I2660" i="32"/>
  <c r="I2661" i="32"/>
  <c r="I2662" i="32"/>
  <c r="I2663" i="32"/>
  <c r="I2664" i="32"/>
  <c r="I2665" i="32"/>
  <c r="I2666" i="32"/>
  <c r="I2667" i="32"/>
  <c r="I2668" i="32"/>
  <c r="I2669" i="32"/>
  <c r="I2670" i="32"/>
  <c r="I2671" i="32"/>
  <c r="I2672" i="32"/>
  <c r="I2673" i="32"/>
  <c r="I2674" i="32"/>
  <c r="I2675" i="32"/>
  <c r="I2676" i="32"/>
  <c r="I2677" i="32"/>
  <c r="I2678" i="32"/>
  <c r="I2679" i="32"/>
  <c r="I2680" i="32"/>
  <c r="I2681" i="32"/>
  <c r="I2682" i="32"/>
  <c r="I2683" i="32"/>
  <c r="I2684" i="32"/>
  <c r="I2685" i="32"/>
  <c r="I2686" i="32"/>
  <c r="I2687" i="32"/>
  <c r="I2688" i="32"/>
  <c r="I2689" i="32"/>
  <c r="I2690" i="32"/>
  <c r="I2691" i="32"/>
  <c r="I2692" i="32"/>
  <c r="I2693" i="32"/>
  <c r="I2694" i="32"/>
  <c r="I2695" i="32"/>
  <c r="I2696" i="32"/>
  <c r="I2697" i="32"/>
  <c r="I2698" i="32"/>
  <c r="I2699" i="32"/>
  <c r="I2700" i="32"/>
  <c r="I2701" i="32"/>
  <c r="I2702" i="32"/>
  <c r="I2703" i="32"/>
  <c r="I2704" i="32"/>
  <c r="I2705" i="32"/>
  <c r="I2706" i="32"/>
  <c r="I2707" i="32"/>
  <c r="I2708" i="32"/>
  <c r="I2709" i="32"/>
  <c r="I2710" i="32"/>
  <c r="I2711" i="32"/>
  <c r="I2712" i="32"/>
  <c r="I2713" i="32"/>
  <c r="I2714" i="32"/>
  <c r="I2715" i="32"/>
  <c r="I2716" i="32"/>
  <c r="I2717" i="32"/>
  <c r="I2718" i="32"/>
  <c r="I2719" i="32"/>
  <c r="I2720" i="32"/>
  <c r="I2721" i="32"/>
  <c r="I2722" i="32"/>
  <c r="I2723" i="32"/>
  <c r="I2724" i="32"/>
  <c r="I2725" i="32"/>
  <c r="I2726" i="32"/>
  <c r="I2727" i="32"/>
  <c r="I2728" i="32"/>
  <c r="I2729" i="32"/>
  <c r="I2730" i="32"/>
  <c r="I2731" i="32"/>
  <c r="I2732" i="32"/>
  <c r="I2733" i="32"/>
  <c r="I2734" i="32"/>
  <c r="I2735" i="32"/>
  <c r="I2736" i="32"/>
  <c r="I2737" i="32"/>
  <c r="I2738" i="32"/>
  <c r="I2739" i="32"/>
  <c r="I2740" i="32"/>
  <c r="I2741" i="32"/>
  <c r="I2742" i="32"/>
  <c r="I2743" i="32"/>
  <c r="I2744" i="32"/>
  <c r="I2745" i="32"/>
  <c r="I2746" i="32"/>
  <c r="I2747" i="32"/>
  <c r="I2748" i="32"/>
  <c r="I2749" i="32"/>
  <c r="I2750" i="32"/>
  <c r="I2751" i="32"/>
  <c r="I2752" i="32"/>
  <c r="I2753" i="32"/>
  <c r="I2754" i="32"/>
  <c r="I2755" i="32"/>
  <c r="I2756" i="32"/>
  <c r="I2757" i="32"/>
  <c r="I2758" i="32"/>
  <c r="I2759" i="32"/>
  <c r="I2760" i="32"/>
  <c r="I2761" i="32"/>
  <c r="I2762" i="32"/>
  <c r="I2763" i="32"/>
  <c r="I2764" i="32"/>
  <c r="I2765" i="32"/>
  <c r="I2766" i="32"/>
  <c r="I2767" i="32"/>
  <c r="I2768" i="32"/>
  <c r="I2769" i="32"/>
  <c r="I2770" i="32"/>
  <c r="I2771" i="32"/>
  <c r="I2772" i="32"/>
  <c r="I2773" i="32"/>
  <c r="I2774" i="32"/>
  <c r="I2775" i="32"/>
  <c r="I2776" i="32"/>
  <c r="I2777" i="32"/>
  <c r="I2778" i="32"/>
  <c r="I2779" i="32"/>
  <c r="I2780" i="32"/>
  <c r="I2781" i="32"/>
  <c r="I2782" i="32"/>
  <c r="I2783" i="32"/>
  <c r="I2784" i="32"/>
  <c r="I2785" i="32"/>
  <c r="I2786" i="32"/>
  <c r="I2787" i="32"/>
  <c r="I2788" i="32"/>
  <c r="I2789" i="32"/>
  <c r="I2790" i="32"/>
  <c r="I2791" i="32"/>
  <c r="I2792" i="32"/>
  <c r="I2793" i="32"/>
  <c r="I2794" i="32"/>
  <c r="I2795" i="32"/>
  <c r="I2796" i="32"/>
  <c r="I2797" i="32"/>
  <c r="I2798" i="32"/>
  <c r="I2799" i="32"/>
  <c r="I2800" i="32"/>
  <c r="I2801" i="32"/>
  <c r="I2802" i="32"/>
  <c r="I2803" i="32"/>
  <c r="I2804" i="32"/>
  <c r="I2805" i="32"/>
  <c r="I2806" i="32"/>
  <c r="I2807" i="32"/>
  <c r="I2808" i="32"/>
  <c r="I2809" i="32"/>
  <c r="I2810" i="32"/>
  <c r="I2811" i="32"/>
  <c r="I2812" i="32"/>
  <c r="I2813" i="32"/>
  <c r="I2814" i="32"/>
  <c r="I2815" i="32"/>
  <c r="I2816" i="32"/>
  <c r="I2817" i="32"/>
  <c r="I2818" i="32"/>
  <c r="I2819" i="32"/>
  <c r="I2820" i="32"/>
  <c r="I2821" i="32"/>
  <c r="I2822" i="32"/>
  <c r="I2823" i="32"/>
  <c r="I2824" i="32"/>
  <c r="I2825" i="32"/>
  <c r="I2826" i="32"/>
  <c r="I2827" i="32"/>
  <c r="I2828" i="32"/>
  <c r="I2829" i="32"/>
  <c r="I2830" i="32"/>
  <c r="I2831" i="32"/>
  <c r="I2832" i="32"/>
  <c r="I2833" i="32"/>
  <c r="I2834" i="32"/>
  <c r="I2835" i="32"/>
  <c r="I2836" i="32"/>
  <c r="I2837" i="32"/>
  <c r="I2838" i="32"/>
  <c r="I2839" i="32"/>
  <c r="I2840" i="32"/>
  <c r="I2841" i="32"/>
  <c r="I2842" i="32"/>
  <c r="I2843" i="32"/>
  <c r="I2844" i="32"/>
  <c r="I2845" i="32"/>
  <c r="I2846" i="32"/>
  <c r="I2847" i="32"/>
  <c r="I2848" i="32"/>
  <c r="I2849" i="32"/>
  <c r="I2850" i="32"/>
  <c r="I2851" i="32"/>
  <c r="I2852" i="32"/>
  <c r="I2853" i="32"/>
  <c r="I2854" i="32"/>
  <c r="I2855" i="32"/>
  <c r="I2856" i="32"/>
  <c r="I2857" i="32"/>
  <c r="I2858" i="32"/>
  <c r="I2859" i="32"/>
  <c r="I2860" i="32"/>
  <c r="I2861" i="32"/>
  <c r="I2862" i="32"/>
  <c r="I2863" i="32"/>
  <c r="I2864" i="32"/>
  <c r="I2865" i="32"/>
  <c r="I2866" i="32"/>
  <c r="I2867" i="32"/>
  <c r="I2868" i="32"/>
  <c r="I2869" i="32"/>
  <c r="I2870" i="32"/>
  <c r="I2871" i="32"/>
  <c r="I2872" i="32"/>
  <c r="I2873" i="32"/>
  <c r="I2874" i="32"/>
  <c r="I2875" i="32"/>
  <c r="I2876" i="32"/>
  <c r="I2877" i="32"/>
  <c r="I2878" i="32"/>
  <c r="I2879" i="32"/>
  <c r="I2880" i="32"/>
  <c r="I2881" i="32"/>
  <c r="I2882" i="32"/>
  <c r="I2883" i="32"/>
  <c r="I2884" i="32"/>
  <c r="I2885" i="32"/>
  <c r="I2886" i="32"/>
  <c r="I2887" i="32"/>
  <c r="I2888" i="32"/>
  <c r="I2889" i="32"/>
  <c r="I2890" i="32"/>
  <c r="I2891" i="32"/>
  <c r="I2892" i="32"/>
  <c r="I2893" i="32"/>
  <c r="I2894" i="32"/>
  <c r="I2895" i="32"/>
  <c r="I2896" i="32"/>
  <c r="I2897" i="32"/>
  <c r="I2898" i="32"/>
  <c r="I2899" i="32"/>
  <c r="I2900" i="32"/>
  <c r="I2901" i="32"/>
  <c r="I2902" i="32"/>
  <c r="I2903" i="32"/>
  <c r="I2904" i="32"/>
  <c r="I2905" i="32"/>
  <c r="I2906" i="32"/>
  <c r="I2907" i="32"/>
  <c r="I2908" i="32"/>
  <c r="I2909" i="32"/>
  <c r="I2910" i="32"/>
  <c r="I2911" i="32"/>
  <c r="I2912" i="32"/>
  <c r="I2913" i="32"/>
  <c r="I2914" i="32"/>
  <c r="I2915" i="32"/>
  <c r="I2916" i="32"/>
  <c r="I2917" i="32"/>
  <c r="I2918" i="32"/>
  <c r="I2919" i="32"/>
  <c r="I2920" i="32"/>
  <c r="I2921" i="32"/>
  <c r="I2922" i="32"/>
  <c r="I2923" i="32"/>
  <c r="I2924" i="32"/>
  <c r="I2925" i="32"/>
  <c r="I2926" i="32"/>
  <c r="I2927" i="32"/>
  <c r="I2928" i="32"/>
  <c r="I2929" i="32"/>
  <c r="I2930" i="32"/>
  <c r="I2931" i="32"/>
  <c r="I2932" i="32"/>
  <c r="I2933" i="32"/>
  <c r="I2934" i="32"/>
  <c r="I2935" i="32"/>
  <c r="I2936" i="32"/>
  <c r="I2937" i="32"/>
  <c r="I2938" i="32"/>
  <c r="I2939" i="32"/>
  <c r="I2940" i="32"/>
  <c r="I2941" i="32"/>
  <c r="I2942" i="32"/>
  <c r="I2943" i="32"/>
  <c r="I2944" i="32"/>
  <c r="I2945" i="32"/>
  <c r="I2946" i="32"/>
  <c r="I2947" i="32"/>
  <c r="I2948" i="32"/>
  <c r="I2949" i="32"/>
  <c r="I2950" i="32"/>
  <c r="I2951" i="32"/>
  <c r="I2952" i="32"/>
  <c r="I2953" i="32"/>
  <c r="I2954" i="32"/>
  <c r="I2955" i="32"/>
  <c r="I2956" i="32"/>
  <c r="I2957" i="32"/>
  <c r="I2958" i="32"/>
  <c r="I2959" i="32"/>
  <c r="I2960" i="32"/>
  <c r="I2961" i="32"/>
  <c r="I2962" i="32"/>
  <c r="I2963" i="32"/>
  <c r="I2964" i="32"/>
  <c r="I2965" i="32"/>
  <c r="I2966" i="32"/>
  <c r="I2967" i="32"/>
  <c r="I2968" i="32"/>
  <c r="I2969" i="32"/>
  <c r="I2970" i="32"/>
  <c r="I2971" i="32"/>
  <c r="I2972" i="32"/>
  <c r="I2973" i="32"/>
  <c r="I2974" i="32"/>
  <c r="I2975" i="32"/>
  <c r="I2976" i="32"/>
  <c r="I2977" i="32"/>
  <c r="I2978" i="32"/>
  <c r="I2979" i="32"/>
  <c r="I2980" i="32"/>
  <c r="I2981" i="32"/>
  <c r="I2982" i="32"/>
  <c r="I2983" i="32"/>
  <c r="I2984" i="32"/>
  <c r="I2985" i="32"/>
  <c r="I2986" i="32"/>
  <c r="I2987" i="32"/>
  <c r="I2988" i="32"/>
  <c r="I2989" i="32"/>
  <c r="I2990" i="32"/>
  <c r="I2991" i="32"/>
  <c r="I2992" i="32"/>
  <c r="I2993" i="32"/>
  <c r="I2994" i="32"/>
  <c r="I2995" i="32"/>
  <c r="I2996" i="32"/>
  <c r="I2997" i="32"/>
  <c r="I2998" i="32"/>
  <c r="I2999" i="32"/>
  <c r="I3000" i="32"/>
  <c r="I3001" i="32"/>
  <c r="I3002" i="32"/>
  <c r="I3003" i="32"/>
  <c r="I3004" i="32"/>
  <c r="I3005" i="32"/>
  <c r="I3006" i="32"/>
  <c r="I3007" i="32"/>
  <c r="I3008" i="32"/>
  <c r="I3009" i="32"/>
  <c r="I3010" i="32"/>
  <c r="I3011" i="32"/>
  <c r="I3012" i="32"/>
  <c r="I3013" i="32"/>
  <c r="I3014" i="32"/>
  <c r="I3015" i="32"/>
  <c r="I3016" i="32"/>
  <c r="I3017" i="32"/>
  <c r="I3018" i="32"/>
  <c r="I3019" i="32"/>
  <c r="I3020" i="32"/>
  <c r="I3021" i="32"/>
  <c r="I3022" i="32"/>
  <c r="I3023" i="32"/>
  <c r="I3024" i="32"/>
  <c r="I3025" i="32"/>
  <c r="I3026" i="32"/>
  <c r="I3027" i="32"/>
  <c r="I3028" i="32"/>
  <c r="I3029" i="32"/>
  <c r="I3030" i="32"/>
  <c r="I3031" i="32"/>
  <c r="I3032" i="32"/>
  <c r="I3033" i="32"/>
  <c r="I3034" i="32"/>
  <c r="I3035" i="32"/>
  <c r="I3036" i="32"/>
  <c r="I3037" i="32"/>
  <c r="I3038" i="32"/>
  <c r="I3039" i="32"/>
  <c r="I3040" i="32"/>
  <c r="I3041" i="32"/>
  <c r="I3042" i="32"/>
  <c r="I3043" i="32"/>
  <c r="I3044" i="32"/>
  <c r="I3045" i="32"/>
  <c r="I3046" i="32"/>
  <c r="I3047" i="32"/>
  <c r="I3048" i="32"/>
  <c r="I3049" i="32"/>
  <c r="I3050" i="32"/>
  <c r="I3051" i="32"/>
  <c r="I3052" i="32"/>
  <c r="I3053" i="32"/>
  <c r="I3054" i="32"/>
  <c r="I3055" i="32"/>
  <c r="I3056" i="32"/>
  <c r="I3057" i="32"/>
  <c r="I3058" i="32"/>
  <c r="I3059" i="32"/>
  <c r="I3060" i="32"/>
  <c r="I3061" i="32"/>
  <c r="I3062" i="32"/>
  <c r="I3063" i="32"/>
  <c r="I3064" i="32"/>
  <c r="I3065" i="32"/>
  <c r="I3066" i="32"/>
  <c r="I3067" i="32"/>
  <c r="I3068" i="32"/>
  <c r="I3069" i="32"/>
  <c r="I3070" i="32"/>
  <c r="I3071" i="32"/>
  <c r="I3072" i="32"/>
  <c r="I3073" i="32"/>
  <c r="I3074" i="32"/>
  <c r="I3075" i="32"/>
  <c r="I3076" i="32"/>
  <c r="I3077" i="32"/>
  <c r="I3078" i="32"/>
  <c r="I3079" i="32"/>
  <c r="I3080" i="32"/>
  <c r="I3081" i="32"/>
  <c r="I3082" i="32"/>
  <c r="I3083" i="32"/>
  <c r="I3084" i="32"/>
  <c r="I3085" i="32"/>
  <c r="I3086" i="32"/>
  <c r="I3087" i="32"/>
  <c r="I3088" i="32"/>
  <c r="I3089" i="32"/>
  <c r="I3090" i="32"/>
  <c r="I3091" i="32"/>
  <c r="I3092" i="32"/>
  <c r="I3093" i="32"/>
  <c r="I3094" i="32"/>
  <c r="I3095" i="32"/>
  <c r="I3096" i="32"/>
  <c r="I3097" i="32"/>
  <c r="I3098" i="32"/>
  <c r="I3099" i="32"/>
  <c r="I3100" i="32"/>
  <c r="I3101" i="32"/>
  <c r="I3102" i="32"/>
  <c r="I3103" i="32"/>
  <c r="I3104" i="32"/>
  <c r="I3105" i="32"/>
  <c r="I3106" i="32"/>
  <c r="I3107" i="32"/>
  <c r="I3108" i="32"/>
  <c r="I3109" i="32"/>
  <c r="I3110" i="32"/>
  <c r="I3111" i="32"/>
  <c r="I3112" i="32"/>
  <c r="I3113" i="32"/>
  <c r="I3114" i="32"/>
  <c r="I3115" i="32"/>
  <c r="I3116" i="32"/>
  <c r="I3117" i="32"/>
  <c r="I3118" i="32"/>
  <c r="I3119" i="32"/>
  <c r="I3120" i="32"/>
  <c r="I3121" i="32"/>
  <c r="I3122" i="32"/>
  <c r="I3123" i="32"/>
  <c r="I3124" i="32"/>
  <c r="I3125" i="32"/>
  <c r="I3126" i="32"/>
  <c r="I3127" i="32"/>
  <c r="I3128" i="32"/>
  <c r="I3129" i="32"/>
  <c r="I3130" i="32"/>
  <c r="I3131" i="32"/>
  <c r="I3132" i="32"/>
  <c r="I3133" i="32"/>
  <c r="I3134" i="32"/>
  <c r="I3135" i="32"/>
  <c r="I3136" i="32"/>
  <c r="I3137" i="32"/>
  <c r="I3138" i="32"/>
  <c r="I3139" i="32"/>
  <c r="I3140" i="32"/>
  <c r="I3141" i="32"/>
  <c r="I3142" i="32"/>
  <c r="I3143" i="32"/>
  <c r="I3144" i="32"/>
  <c r="I3145" i="32"/>
  <c r="I3146" i="32"/>
  <c r="I3147" i="32"/>
  <c r="I3148" i="32"/>
  <c r="I3149" i="32"/>
  <c r="I3150" i="32"/>
  <c r="I3151" i="32"/>
  <c r="I3152" i="32"/>
  <c r="I3153" i="32"/>
  <c r="I3154" i="32"/>
  <c r="I3155" i="32"/>
  <c r="I3156" i="32"/>
  <c r="I3157" i="32"/>
  <c r="I3158" i="32"/>
  <c r="I3159" i="32"/>
  <c r="I3160" i="32"/>
  <c r="I3161" i="32"/>
  <c r="I3162" i="32"/>
  <c r="I3163" i="32"/>
  <c r="I3164" i="32"/>
  <c r="I3165" i="32"/>
  <c r="I3166" i="32"/>
  <c r="I3167" i="32"/>
  <c r="I3168" i="32"/>
  <c r="I3169" i="32"/>
  <c r="I3170" i="32"/>
  <c r="I3171" i="32"/>
  <c r="I3172" i="32"/>
  <c r="I3173" i="32"/>
  <c r="I3174" i="32"/>
  <c r="I3175" i="32"/>
  <c r="I3176" i="32"/>
  <c r="I3177" i="32"/>
  <c r="I3178" i="32"/>
  <c r="I3179" i="32"/>
  <c r="I3180" i="32"/>
  <c r="I3181" i="32"/>
  <c r="I3182" i="32"/>
  <c r="I3183" i="32"/>
  <c r="I3184" i="32"/>
  <c r="I3185" i="32"/>
  <c r="I3186" i="32"/>
  <c r="I3187" i="32"/>
  <c r="I3188" i="32"/>
  <c r="I3189" i="32"/>
  <c r="I3190" i="32"/>
  <c r="I3191" i="32"/>
  <c r="I3192" i="32"/>
  <c r="I3193" i="32"/>
  <c r="I3194" i="32"/>
  <c r="I3195" i="32"/>
  <c r="I3196" i="32"/>
  <c r="I3197" i="32"/>
  <c r="I3198" i="32"/>
  <c r="I3199" i="32"/>
  <c r="I3200" i="32"/>
  <c r="I3201" i="32"/>
  <c r="I3202" i="32"/>
  <c r="I3203" i="32"/>
  <c r="I3204" i="32"/>
  <c r="I3205" i="32"/>
  <c r="I3206" i="32"/>
  <c r="I3207" i="32"/>
  <c r="I3208" i="32"/>
  <c r="I3209" i="32"/>
  <c r="I3210" i="32"/>
  <c r="I3211" i="32"/>
  <c r="I3212" i="32"/>
  <c r="I3213" i="32"/>
  <c r="I3214" i="32"/>
  <c r="I3215" i="32"/>
  <c r="I3216" i="32"/>
  <c r="I3217" i="32"/>
  <c r="I3218" i="32"/>
  <c r="I3219" i="32"/>
  <c r="I3220" i="32"/>
  <c r="I3221" i="32"/>
  <c r="I3222" i="32"/>
  <c r="I3223" i="32"/>
  <c r="I3224" i="32"/>
  <c r="I3225" i="32"/>
  <c r="I3226" i="32"/>
  <c r="I3227" i="32"/>
  <c r="I3228" i="32"/>
  <c r="I3229" i="32"/>
  <c r="I3230" i="32"/>
  <c r="I3231" i="32"/>
  <c r="I3232" i="32"/>
  <c r="I3233" i="32"/>
  <c r="I3234" i="32"/>
  <c r="I3235" i="32"/>
  <c r="I3236" i="32"/>
  <c r="I3237" i="32"/>
  <c r="I3238" i="32"/>
  <c r="I3239" i="32"/>
  <c r="I3240" i="32"/>
  <c r="I3241" i="32"/>
  <c r="I3242" i="32"/>
  <c r="I3243" i="32"/>
  <c r="I3244" i="32"/>
  <c r="I3245" i="32"/>
  <c r="I3246" i="32"/>
  <c r="I3247" i="32"/>
  <c r="I3248" i="32"/>
  <c r="I3249" i="32"/>
  <c r="I3250" i="32"/>
  <c r="I3251" i="32"/>
  <c r="I3252" i="32"/>
  <c r="I3253" i="32"/>
  <c r="I3254" i="32"/>
  <c r="I3255" i="32"/>
  <c r="I3256" i="32"/>
  <c r="I3257" i="32"/>
  <c r="I3258" i="32"/>
  <c r="I3259" i="32"/>
  <c r="I3260" i="32"/>
  <c r="I3261" i="32"/>
  <c r="I3262" i="32"/>
  <c r="I3263" i="32"/>
  <c r="I3264" i="32"/>
  <c r="I3265" i="32"/>
  <c r="I3266" i="32"/>
  <c r="I3267" i="32"/>
  <c r="I3268" i="32"/>
  <c r="I3269" i="32"/>
  <c r="I3270" i="32"/>
  <c r="I3271" i="32"/>
  <c r="I3272" i="32"/>
  <c r="I3273" i="32"/>
  <c r="I3274" i="32"/>
  <c r="I3275" i="32"/>
  <c r="I3276" i="32"/>
  <c r="I3277" i="32"/>
  <c r="I3278" i="32"/>
  <c r="I3279" i="32"/>
  <c r="I3280" i="32"/>
  <c r="I3281" i="32"/>
  <c r="I3282" i="32"/>
  <c r="I3283" i="32"/>
  <c r="I3284" i="32"/>
  <c r="I3285" i="32"/>
  <c r="I3286" i="32"/>
  <c r="I3287" i="32"/>
  <c r="I3288" i="32"/>
  <c r="I3289" i="32"/>
  <c r="I3290" i="32"/>
  <c r="I3291" i="32"/>
  <c r="I3292" i="32"/>
  <c r="I3293" i="32"/>
  <c r="I3294" i="32"/>
  <c r="I3295" i="32"/>
  <c r="I3296" i="32"/>
  <c r="I3297" i="32"/>
  <c r="I3298" i="32"/>
  <c r="I3299" i="32"/>
  <c r="I3300" i="32"/>
  <c r="I3301" i="32"/>
  <c r="I3302" i="32"/>
  <c r="I3303" i="32"/>
  <c r="I3304" i="32"/>
  <c r="I3305" i="32"/>
  <c r="I3306" i="32"/>
  <c r="I3307" i="32"/>
  <c r="I3308" i="32"/>
  <c r="I3309" i="32"/>
  <c r="I3310" i="32"/>
  <c r="I3311" i="32"/>
  <c r="I3312" i="32"/>
  <c r="I3313" i="32"/>
  <c r="I3314" i="32"/>
  <c r="I3315" i="32"/>
  <c r="I3316" i="32"/>
  <c r="I3317" i="32"/>
  <c r="I3318" i="32"/>
  <c r="I3319" i="32"/>
  <c r="I3320" i="32"/>
  <c r="I3321" i="32"/>
  <c r="I3322" i="32"/>
  <c r="I3323" i="32"/>
  <c r="I3324" i="32"/>
  <c r="I3325" i="32"/>
  <c r="I3326" i="32"/>
  <c r="I3327" i="32"/>
  <c r="I3328" i="32"/>
  <c r="I3329" i="32"/>
  <c r="I3330" i="32"/>
  <c r="I3331" i="32"/>
  <c r="I3332" i="32"/>
  <c r="I3333" i="32"/>
  <c r="I3334" i="32"/>
  <c r="I3335" i="32"/>
  <c r="I3336" i="32"/>
  <c r="I3337" i="32"/>
  <c r="I3338" i="32"/>
  <c r="I3339" i="32"/>
  <c r="I3340" i="32"/>
  <c r="I3341" i="32"/>
  <c r="I3342" i="32"/>
  <c r="I3343" i="32"/>
  <c r="I3344" i="32"/>
  <c r="I3345" i="32"/>
  <c r="I3346" i="32"/>
  <c r="I3347" i="32"/>
  <c r="I3348" i="32"/>
  <c r="I3349" i="32"/>
  <c r="I3350" i="32"/>
  <c r="I3351" i="32"/>
  <c r="I3352" i="32"/>
  <c r="I3353" i="32"/>
  <c r="I3354" i="32"/>
  <c r="I3355" i="32"/>
  <c r="I3356" i="32"/>
  <c r="I3357" i="32"/>
  <c r="I3358" i="32"/>
  <c r="I3359" i="32"/>
  <c r="I3360" i="32"/>
  <c r="I3361" i="32"/>
  <c r="I3362" i="32"/>
  <c r="I3363" i="32"/>
  <c r="I3364" i="32"/>
  <c r="I3365" i="32"/>
  <c r="I3366" i="32"/>
  <c r="I3367" i="32"/>
  <c r="I3368" i="32"/>
  <c r="I3369" i="32"/>
  <c r="I3370" i="32"/>
  <c r="I3371" i="32"/>
  <c r="I3372" i="32"/>
  <c r="I3373" i="32"/>
  <c r="I3374" i="32"/>
  <c r="I3375" i="32"/>
  <c r="I3376" i="32"/>
  <c r="I3377" i="32"/>
  <c r="I3378" i="32"/>
  <c r="I3379" i="32"/>
  <c r="I3380" i="32"/>
  <c r="I3381" i="32"/>
  <c r="I3382" i="32"/>
  <c r="I3383" i="32"/>
  <c r="I3384" i="32"/>
  <c r="I3385" i="32"/>
  <c r="I3386" i="32"/>
  <c r="I3387" i="32"/>
  <c r="I3388" i="32"/>
  <c r="I3389" i="32"/>
  <c r="I3390" i="32"/>
  <c r="I3391" i="32"/>
  <c r="I3392" i="32"/>
  <c r="I3393" i="32"/>
  <c r="I3394" i="32"/>
  <c r="I3395" i="32"/>
  <c r="I3396" i="32"/>
  <c r="I3397" i="32"/>
  <c r="I3398" i="32"/>
  <c r="I3399" i="32"/>
  <c r="I3400" i="32"/>
  <c r="I3401" i="32"/>
  <c r="I3402" i="32"/>
  <c r="I3403" i="32"/>
  <c r="I3404" i="32"/>
  <c r="I3405" i="32"/>
  <c r="I3406" i="32"/>
  <c r="I3407" i="32"/>
  <c r="I3408" i="32"/>
  <c r="I3409" i="32"/>
  <c r="I3410" i="32"/>
  <c r="I3411" i="32"/>
  <c r="I3412" i="32"/>
  <c r="I3413" i="32"/>
  <c r="I3414" i="32"/>
  <c r="I3415" i="32"/>
  <c r="I3416" i="32"/>
  <c r="I3417" i="32"/>
  <c r="I3418" i="32"/>
  <c r="I3419" i="32"/>
  <c r="I3420" i="32"/>
  <c r="I3421" i="32"/>
  <c r="I3422" i="32"/>
  <c r="I3423" i="32"/>
  <c r="I3424" i="32"/>
  <c r="I3425" i="32"/>
  <c r="I3426" i="32"/>
  <c r="I3427" i="32"/>
  <c r="I3428" i="32"/>
  <c r="I3429" i="32"/>
  <c r="I3430" i="32"/>
  <c r="I3431" i="32"/>
  <c r="I3432" i="32"/>
  <c r="I3433" i="32"/>
  <c r="I3434" i="32"/>
  <c r="I3435" i="32"/>
  <c r="I3436" i="32"/>
  <c r="I3437" i="32"/>
  <c r="I3438" i="32"/>
  <c r="I3439" i="32"/>
  <c r="I3440" i="32"/>
  <c r="I3441" i="32"/>
  <c r="I3442" i="32"/>
  <c r="I3443" i="32"/>
  <c r="I3444" i="32"/>
  <c r="I3445" i="32"/>
  <c r="I3446" i="32"/>
  <c r="I3447" i="32"/>
  <c r="I3448" i="32"/>
  <c r="I3449" i="32"/>
  <c r="I3450" i="32"/>
  <c r="I3451" i="32"/>
  <c r="I3452" i="32"/>
  <c r="I3453" i="32"/>
  <c r="I3454" i="32"/>
  <c r="I3455" i="32"/>
  <c r="I3456" i="32"/>
  <c r="I3457" i="32"/>
  <c r="I3458" i="32"/>
  <c r="I3459" i="32"/>
  <c r="I3460" i="32"/>
  <c r="I3461" i="32"/>
  <c r="I3462" i="32"/>
  <c r="I3463" i="32"/>
  <c r="I3464" i="32"/>
  <c r="I3465" i="32"/>
  <c r="I3466" i="32"/>
  <c r="I3467" i="32"/>
  <c r="I3468" i="32"/>
  <c r="I3469" i="32"/>
  <c r="I3470" i="32"/>
  <c r="I3471" i="32"/>
  <c r="I3472" i="32"/>
  <c r="I3473" i="32"/>
  <c r="I3474" i="32"/>
  <c r="I3475" i="32"/>
  <c r="I3476" i="32"/>
  <c r="I3477" i="32"/>
  <c r="I3478" i="32"/>
  <c r="I3479" i="32"/>
  <c r="I3480" i="32"/>
  <c r="I3481" i="32"/>
  <c r="I3482" i="32"/>
  <c r="I3483" i="32"/>
  <c r="I3484" i="32"/>
  <c r="I3485" i="32"/>
  <c r="I3486" i="32"/>
  <c r="I3487" i="32"/>
  <c r="I3488" i="32"/>
  <c r="I3489" i="32"/>
  <c r="I3490" i="32"/>
  <c r="I3491" i="32"/>
  <c r="I3492" i="32"/>
  <c r="I3493" i="32"/>
  <c r="I3494" i="32"/>
  <c r="I3495" i="32"/>
  <c r="I3496" i="32"/>
  <c r="I3497" i="32"/>
  <c r="I3498" i="32"/>
  <c r="I3499" i="32"/>
  <c r="I3500" i="32"/>
  <c r="I3501" i="32"/>
  <c r="I3502" i="32"/>
  <c r="I3503" i="32"/>
  <c r="I3504" i="32"/>
  <c r="I3505" i="32"/>
  <c r="I3506" i="32"/>
  <c r="I3507" i="32"/>
  <c r="I3508" i="32"/>
  <c r="I3509" i="32"/>
  <c r="I3510" i="32"/>
  <c r="I3511" i="32"/>
  <c r="I3512" i="32"/>
  <c r="I3513" i="32"/>
  <c r="I3514" i="32"/>
  <c r="I3515" i="32"/>
  <c r="I3516" i="32"/>
  <c r="I3517" i="32"/>
  <c r="I3518" i="32"/>
  <c r="I3519" i="32"/>
  <c r="I3520" i="32"/>
  <c r="I3521" i="32"/>
  <c r="I3522" i="32"/>
  <c r="I3523" i="32"/>
  <c r="I3524" i="32"/>
  <c r="I3525" i="32"/>
  <c r="I3526" i="32"/>
  <c r="I3527" i="32"/>
  <c r="I3528" i="32"/>
  <c r="I3529" i="32"/>
  <c r="I3530" i="32"/>
  <c r="I3531" i="32"/>
  <c r="I3532" i="32"/>
  <c r="I3533" i="32"/>
  <c r="I3534" i="32"/>
  <c r="I3535" i="32"/>
  <c r="I3536" i="32"/>
  <c r="I3537" i="32"/>
  <c r="I3538" i="32"/>
  <c r="I3539" i="32"/>
  <c r="I3540" i="32"/>
  <c r="I3541" i="32"/>
  <c r="I3542" i="32"/>
  <c r="I3543" i="32"/>
  <c r="I3544" i="32"/>
  <c r="I3545" i="32"/>
  <c r="I3546" i="32"/>
  <c r="I3547" i="32"/>
  <c r="I3548" i="32"/>
  <c r="I3549" i="32"/>
  <c r="I3550" i="32"/>
  <c r="I3551" i="32"/>
  <c r="I3552" i="32"/>
  <c r="I3553" i="32"/>
  <c r="I3554" i="32"/>
  <c r="I3555" i="32"/>
  <c r="I3556" i="32"/>
  <c r="I3557" i="32"/>
  <c r="I3558" i="32"/>
  <c r="I3559" i="32"/>
  <c r="I3560" i="32"/>
  <c r="I3561" i="32"/>
  <c r="I3562" i="32"/>
  <c r="I3563" i="32"/>
  <c r="I3564" i="32"/>
  <c r="I3565" i="32"/>
  <c r="I3566" i="32"/>
  <c r="I3567" i="32"/>
  <c r="I3568" i="32"/>
  <c r="I3569" i="32"/>
  <c r="I3570" i="32"/>
  <c r="I3571" i="32"/>
  <c r="I3572" i="32"/>
  <c r="I3573" i="32"/>
  <c r="I3574" i="32"/>
  <c r="I3575" i="32"/>
  <c r="I3576" i="32"/>
  <c r="I3577" i="32"/>
  <c r="I3578" i="32"/>
  <c r="I3579" i="32"/>
  <c r="I3580" i="32"/>
  <c r="I3581" i="32"/>
  <c r="I3582" i="32"/>
  <c r="I3583" i="32"/>
  <c r="I3584" i="32"/>
  <c r="I3585" i="32"/>
  <c r="I3586" i="32"/>
  <c r="I3587" i="32"/>
  <c r="I3588" i="32"/>
  <c r="I3589" i="32"/>
  <c r="I3590" i="32"/>
  <c r="I3591" i="32"/>
  <c r="I3592" i="32"/>
  <c r="I3593" i="32"/>
  <c r="I3594" i="32"/>
  <c r="I3595" i="32"/>
  <c r="I3596" i="32"/>
  <c r="I3597" i="32"/>
  <c r="I3598" i="32"/>
  <c r="I3599" i="32"/>
  <c r="I3600" i="32"/>
  <c r="I3601" i="32"/>
  <c r="I3602" i="32"/>
  <c r="I3603" i="32"/>
  <c r="I3604" i="32"/>
  <c r="I3605" i="32"/>
  <c r="I3606" i="32"/>
  <c r="I3607" i="32"/>
  <c r="I3608" i="32"/>
  <c r="I3609" i="32"/>
  <c r="I3610" i="32"/>
  <c r="I3611" i="32"/>
  <c r="I3612" i="32"/>
  <c r="I3613" i="32"/>
  <c r="I3614" i="32"/>
  <c r="I3615" i="32"/>
  <c r="I3616" i="32"/>
  <c r="I3617" i="32"/>
  <c r="I3618" i="32"/>
  <c r="I3619" i="32"/>
  <c r="I3620" i="32"/>
  <c r="I3621" i="32"/>
  <c r="I3622" i="32"/>
  <c r="I3623" i="32"/>
  <c r="I3624" i="32"/>
  <c r="I3625" i="32"/>
  <c r="I3626" i="32"/>
  <c r="I3627" i="32"/>
  <c r="I3628" i="32"/>
  <c r="I3629" i="32"/>
  <c r="I3630" i="32"/>
  <c r="I3631" i="32"/>
  <c r="I3632" i="32"/>
  <c r="I3633" i="32"/>
  <c r="I3634" i="32"/>
  <c r="I3635" i="32"/>
  <c r="I3636" i="32"/>
  <c r="I3637" i="32"/>
  <c r="I3638" i="32"/>
  <c r="I3639" i="32"/>
  <c r="I3640" i="32"/>
  <c r="I3641" i="32"/>
  <c r="I3642" i="32"/>
  <c r="I3643" i="32"/>
  <c r="I3644" i="32"/>
  <c r="I3645" i="32"/>
  <c r="I3646" i="32"/>
  <c r="I3647" i="32"/>
  <c r="I3648" i="32"/>
  <c r="I3649" i="32"/>
  <c r="I3650" i="32"/>
  <c r="I3651" i="32"/>
  <c r="I3652" i="32"/>
  <c r="I3653" i="32"/>
  <c r="I3654" i="32"/>
  <c r="I3655" i="32"/>
  <c r="I3656" i="32"/>
  <c r="I3657" i="32"/>
  <c r="I3658" i="32"/>
  <c r="I3659" i="32"/>
  <c r="I3660" i="32"/>
  <c r="I3661" i="32"/>
  <c r="I3662" i="32"/>
  <c r="I3663" i="32"/>
  <c r="I3664" i="32"/>
  <c r="I3665" i="32"/>
  <c r="I3666" i="32"/>
  <c r="I3667" i="32"/>
  <c r="I3668" i="32"/>
  <c r="I3669" i="32"/>
  <c r="I3670" i="32"/>
  <c r="I3671" i="32"/>
  <c r="I3672" i="32"/>
  <c r="I3673" i="32"/>
  <c r="I3674" i="32"/>
  <c r="I3675" i="32"/>
  <c r="I3676" i="32"/>
  <c r="I3677" i="32"/>
  <c r="I3678" i="32"/>
  <c r="I3679" i="32"/>
  <c r="I3680" i="32"/>
  <c r="I3681" i="32"/>
  <c r="I3682" i="32"/>
  <c r="I3683" i="32"/>
  <c r="I3684" i="32"/>
  <c r="I3685" i="32"/>
  <c r="I3686" i="32"/>
  <c r="I3687" i="32"/>
  <c r="I3688" i="32"/>
  <c r="I3689" i="32"/>
  <c r="I3690" i="32"/>
  <c r="I3691" i="32"/>
  <c r="I3692" i="32"/>
  <c r="I3693" i="32"/>
  <c r="I3694" i="32"/>
  <c r="I3695" i="32"/>
  <c r="I3696" i="32"/>
  <c r="I3697" i="32"/>
  <c r="I3698" i="32"/>
  <c r="I3699" i="32"/>
  <c r="I3700" i="32"/>
  <c r="I3701" i="32"/>
  <c r="I3702" i="32"/>
  <c r="I3703" i="32"/>
  <c r="I3704" i="32"/>
  <c r="I3705" i="32"/>
  <c r="I3706" i="32"/>
  <c r="I3707" i="32"/>
  <c r="I3708" i="32"/>
  <c r="I3709" i="32"/>
  <c r="I3710" i="32"/>
  <c r="I3711" i="32"/>
  <c r="I3712" i="32"/>
  <c r="I3713" i="32"/>
  <c r="I3714" i="32"/>
  <c r="I3715" i="32"/>
  <c r="I3716" i="32"/>
  <c r="I3717" i="32"/>
  <c r="I3718" i="32"/>
  <c r="I3719" i="32"/>
  <c r="I3720" i="32"/>
  <c r="I3721" i="32"/>
  <c r="I3722" i="32"/>
  <c r="I3723" i="32"/>
  <c r="I3724" i="32"/>
  <c r="I3725" i="32"/>
  <c r="I3726" i="32"/>
  <c r="I3727" i="32"/>
  <c r="I3728" i="32"/>
  <c r="I3729" i="32"/>
  <c r="I3730" i="32"/>
  <c r="I3731" i="32"/>
  <c r="I3732" i="32"/>
  <c r="I3733" i="32"/>
  <c r="I3734" i="32"/>
  <c r="I3735" i="32"/>
  <c r="I3736" i="32"/>
  <c r="I3737" i="32"/>
  <c r="I3738" i="32"/>
  <c r="I3739" i="32"/>
  <c r="I3740" i="32"/>
  <c r="I3741" i="32"/>
  <c r="I3742" i="32"/>
  <c r="I3743" i="32"/>
  <c r="I3744" i="32"/>
  <c r="I3745" i="32"/>
  <c r="I3746" i="32"/>
  <c r="I3747" i="32"/>
  <c r="I3748" i="32"/>
  <c r="I3749" i="32"/>
  <c r="I3750" i="32"/>
  <c r="I3751" i="32"/>
  <c r="I3752" i="32"/>
  <c r="I3753" i="32"/>
  <c r="I3754" i="32"/>
  <c r="I3755" i="32"/>
  <c r="I3756" i="32"/>
  <c r="I3757" i="32"/>
  <c r="I3758" i="32"/>
  <c r="I3759" i="32"/>
  <c r="I3760" i="32"/>
  <c r="I3761" i="32"/>
  <c r="I3762" i="32"/>
  <c r="I3763" i="32"/>
  <c r="I3764" i="32"/>
  <c r="I3765" i="32"/>
  <c r="I3766" i="32"/>
  <c r="I3767" i="32"/>
  <c r="I3768" i="32"/>
  <c r="I3769" i="32"/>
  <c r="I3770" i="32"/>
  <c r="I3771" i="32"/>
  <c r="I3772" i="32"/>
  <c r="I3773" i="32"/>
  <c r="I3774" i="32"/>
  <c r="I3775" i="32"/>
  <c r="I3776" i="32"/>
  <c r="I3777" i="32"/>
  <c r="I3778" i="32"/>
  <c r="I3779" i="32"/>
  <c r="I3780" i="32"/>
  <c r="I3781" i="32"/>
  <c r="I3782" i="32"/>
  <c r="I3783" i="32"/>
  <c r="I3784" i="32"/>
  <c r="I3785" i="32"/>
  <c r="I3786" i="32"/>
  <c r="I3787" i="32"/>
  <c r="I3788" i="32"/>
  <c r="I3789" i="32"/>
  <c r="I3790" i="32"/>
  <c r="I3791" i="32"/>
  <c r="I3792" i="32"/>
  <c r="I3793" i="32"/>
  <c r="I3794" i="32"/>
  <c r="I3795" i="32"/>
  <c r="I3796" i="32"/>
  <c r="I3797" i="32"/>
  <c r="I3798" i="32"/>
  <c r="I3799" i="32"/>
  <c r="I3800" i="32"/>
  <c r="I3801" i="32"/>
  <c r="I3802" i="32"/>
  <c r="I3803" i="32"/>
  <c r="I3804" i="32"/>
  <c r="I3805" i="32"/>
  <c r="I3806" i="32"/>
  <c r="I3807" i="32"/>
  <c r="I3808" i="32"/>
  <c r="I3809" i="32"/>
  <c r="I3810" i="32"/>
  <c r="I3811" i="32"/>
  <c r="I3812" i="32"/>
  <c r="I3813" i="32"/>
  <c r="I3814" i="32"/>
  <c r="I3815" i="32"/>
  <c r="I3816" i="32"/>
  <c r="I3817" i="32"/>
  <c r="I3818" i="32"/>
  <c r="I3819" i="32"/>
  <c r="I3820" i="32"/>
  <c r="I3821" i="32"/>
  <c r="I3822" i="32"/>
  <c r="I3823" i="32"/>
  <c r="I3824" i="32"/>
  <c r="I3825" i="32"/>
  <c r="I3826" i="32"/>
  <c r="I3827" i="32"/>
  <c r="I3828" i="32"/>
  <c r="I3829" i="32"/>
  <c r="I3830" i="32"/>
  <c r="I3831" i="32"/>
  <c r="I3832" i="32"/>
  <c r="I3833" i="32"/>
  <c r="I3834" i="32"/>
  <c r="I3835" i="32"/>
  <c r="I3836" i="32"/>
  <c r="I3837" i="32"/>
  <c r="I3838" i="32"/>
  <c r="I3839" i="32"/>
  <c r="I3840" i="32"/>
  <c r="I3841" i="32"/>
  <c r="I3842" i="32"/>
  <c r="I3843" i="32"/>
  <c r="I3844" i="32"/>
  <c r="I3845" i="32"/>
  <c r="I3846" i="32"/>
  <c r="I3847" i="32"/>
  <c r="I3848" i="32"/>
  <c r="I3849" i="32"/>
  <c r="I3850" i="32"/>
  <c r="I3851" i="32"/>
  <c r="I3852" i="32"/>
  <c r="I3853" i="32"/>
  <c r="I3854" i="32"/>
  <c r="I3855" i="32"/>
  <c r="I3856" i="32"/>
  <c r="I3857" i="32"/>
  <c r="I3858" i="32"/>
  <c r="I3859" i="32"/>
  <c r="I3860" i="32"/>
  <c r="I3861" i="32"/>
  <c r="I3862" i="32"/>
  <c r="I3863" i="32"/>
  <c r="I3864" i="32"/>
  <c r="I3865" i="32"/>
  <c r="I3866" i="32"/>
  <c r="I3867" i="32"/>
  <c r="I3868" i="32"/>
  <c r="I3869" i="32"/>
  <c r="I3870" i="32"/>
  <c r="I3871" i="32"/>
  <c r="I3872" i="32"/>
  <c r="I3873" i="32"/>
  <c r="I3874" i="32"/>
  <c r="I3875" i="32"/>
  <c r="I3876" i="32"/>
  <c r="I3877" i="32"/>
  <c r="I3878" i="32"/>
  <c r="I3879" i="32"/>
  <c r="I3880" i="32"/>
  <c r="I3881" i="32"/>
  <c r="I3882" i="32"/>
  <c r="I3883" i="32"/>
  <c r="I3884" i="32"/>
  <c r="I3885" i="32"/>
  <c r="I3886" i="32"/>
  <c r="I3887" i="32"/>
  <c r="I3888" i="32"/>
  <c r="I3889" i="32"/>
  <c r="I3890" i="32"/>
  <c r="I3891" i="32"/>
  <c r="I3892" i="32"/>
  <c r="I3893" i="32"/>
  <c r="I3894" i="32"/>
  <c r="I3895" i="32"/>
  <c r="I3896" i="32"/>
  <c r="I3897" i="32"/>
  <c r="I3898" i="32"/>
  <c r="I3899" i="32"/>
  <c r="I3900" i="32"/>
  <c r="I3901" i="32"/>
  <c r="I3902" i="32"/>
  <c r="I3903" i="32"/>
  <c r="I3904" i="32"/>
  <c r="I3905" i="32"/>
  <c r="I3906" i="32"/>
  <c r="I3907" i="32"/>
  <c r="I3908" i="32"/>
  <c r="I3909" i="32"/>
  <c r="I3910" i="32"/>
  <c r="I3911" i="32"/>
  <c r="I3912" i="32"/>
  <c r="I3913" i="32"/>
  <c r="I3914" i="32"/>
  <c r="I3915" i="32"/>
  <c r="I3916" i="32"/>
  <c r="I3917" i="32"/>
  <c r="I3918" i="32"/>
  <c r="I3919" i="32"/>
  <c r="I3920" i="32"/>
  <c r="I3921" i="32"/>
  <c r="I3922" i="32"/>
  <c r="I3923" i="32"/>
  <c r="I3924" i="32"/>
  <c r="I3925" i="32"/>
  <c r="I3926" i="32"/>
  <c r="I3927" i="32"/>
  <c r="I3928" i="32"/>
  <c r="I3929" i="32"/>
  <c r="I3930" i="32"/>
  <c r="I3931" i="32"/>
  <c r="I3932" i="32"/>
  <c r="I3933" i="32"/>
  <c r="I3934" i="32"/>
  <c r="I3935" i="32"/>
  <c r="I3936" i="32"/>
  <c r="I3937" i="32"/>
  <c r="I3938" i="32"/>
  <c r="I3939" i="32"/>
  <c r="I3940" i="32"/>
  <c r="I3941" i="32"/>
  <c r="I3942" i="32"/>
  <c r="I3943" i="32"/>
  <c r="I3944" i="32"/>
  <c r="I3945" i="32"/>
  <c r="I3946" i="32"/>
  <c r="I3947" i="32"/>
  <c r="I3948" i="32"/>
  <c r="I3949" i="32"/>
  <c r="I3950" i="32"/>
  <c r="I3951" i="32"/>
  <c r="I3952" i="32"/>
  <c r="I3953" i="32"/>
  <c r="I3954" i="32"/>
  <c r="I3955" i="32"/>
  <c r="I3956" i="32"/>
  <c r="I3957" i="32"/>
  <c r="I3958" i="32"/>
  <c r="I3959" i="32"/>
  <c r="I3960" i="32"/>
  <c r="I3961" i="32"/>
  <c r="I3962" i="32"/>
  <c r="I3963" i="32"/>
  <c r="I3964" i="32"/>
  <c r="I3965" i="32"/>
  <c r="I3966" i="32"/>
  <c r="I3967" i="32"/>
  <c r="I3968" i="32"/>
  <c r="I3969" i="32"/>
  <c r="I3970" i="32"/>
  <c r="I3971" i="32"/>
  <c r="I3972" i="32"/>
  <c r="I3973" i="32"/>
  <c r="I3974" i="32"/>
  <c r="I3975" i="32"/>
  <c r="I3976" i="32"/>
  <c r="I3977" i="32"/>
  <c r="I3978" i="32"/>
  <c r="I3979" i="32"/>
  <c r="I3980" i="32"/>
  <c r="I3981" i="32"/>
  <c r="I3982" i="32"/>
  <c r="I3983" i="32"/>
  <c r="I3984" i="32"/>
  <c r="I3985" i="32"/>
  <c r="I3986" i="32"/>
  <c r="I3987" i="32"/>
  <c r="I3988" i="32"/>
  <c r="I3989" i="32"/>
  <c r="I3990" i="32"/>
  <c r="I3991" i="32"/>
  <c r="I3992" i="32"/>
  <c r="I3993" i="32"/>
  <c r="I3994" i="32"/>
  <c r="I3995" i="32"/>
  <c r="I3996" i="32"/>
  <c r="I3997" i="32"/>
  <c r="I3998" i="32"/>
  <c r="I3999" i="32"/>
  <c r="I4000" i="32"/>
  <c r="I4001" i="32"/>
  <c r="I4002" i="32"/>
  <c r="I4003" i="32"/>
  <c r="I4004" i="32"/>
  <c r="I4005" i="32"/>
  <c r="I4006" i="32"/>
  <c r="I4007" i="32"/>
  <c r="I4008" i="32"/>
  <c r="I4009" i="32"/>
  <c r="I4010" i="32"/>
  <c r="I4011" i="32"/>
  <c r="I4012" i="32"/>
  <c r="I4013" i="32"/>
  <c r="I4014" i="32"/>
  <c r="I4015" i="32"/>
  <c r="I4016" i="32"/>
  <c r="I4017" i="32"/>
  <c r="I4018" i="32"/>
  <c r="I4019" i="32"/>
  <c r="I4020" i="32"/>
  <c r="I4021" i="32"/>
  <c r="I4022" i="32"/>
  <c r="I4023" i="32"/>
  <c r="I4024" i="32"/>
  <c r="I4025" i="32"/>
  <c r="I4026" i="32"/>
  <c r="I4027" i="32"/>
  <c r="I4028" i="32"/>
  <c r="I4029" i="32"/>
  <c r="I4030" i="32"/>
  <c r="I4031" i="32"/>
  <c r="I4032" i="32"/>
  <c r="I4033" i="32"/>
  <c r="I4034" i="32"/>
  <c r="I4035" i="32"/>
  <c r="I4036" i="32"/>
  <c r="I4037" i="32"/>
  <c r="I4038" i="32"/>
  <c r="I4039" i="32"/>
  <c r="I4040" i="32"/>
  <c r="I4041" i="32"/>
  <c r="I4042" i="32"/>
  <c r="I4043" i="32"/>
  <c r="I4044" i="32"/>
  <c r="I4045" i="32"/>
  <c r="I4046" i="32"/>
  <c r="I4047" i="32"/>
  <c r="I4048" i="32"/>
  <c r="I4049" i="32"/>
  <c r="I4050" i="32"/>
  <c r="I4051" i="32"/>
  <c r="I4052" i="32"/>
  <c r="I4053" i="32"/>
  <c r="I4054" i="32"/>
  <c r="I4055" i="32"/>
  <c r="I4056" i="32"/>
  <c r="I4057" i="32"/>
  <c r="I4058" i="32"/>
  <c r="I4059" i="32"/>
  <c r="I4060" i="32"/>
  <c r="I4061" i="32"/>
  <c r="I4062" i="32"/>
  <c r="I4063" i="32"/>
  <c r="I4064" i="32"/>
  <c r="I4065" i="32"/>
  <c r="I4066" i="32"/>
  <c r="I4067" i="32"/>
  <c r="I4068" i="32"/>
  <c r="I4069" i="32"/>
  <c r="I4070" i="32"/>
  <c r="I4071" i="32"/>
  <c r="I4072" i="32"/>
  <c r="I4073" i="32"/>
  <c r="I4074" i="32"/>
  <c r="I4075" i="32"/>
  <c r="I4076" i="32"/>
  <c r="I4077" i="32"/>
  <c r="I4078" i="32"/>
  <c r="I4079" i="32"/>
  <c r="I4080" i="32"/>
  <c r="I4081" i="32"/>
  <c r="I4082" i="32"/>
  <c r="I4083" i="32"/>
  <c r="I4084" i="32"/>
  <c r="I4085" i="32"/>
  <c r="I4086" i="32"/>
  <c r="I4087" i="32"/>
  <c r="I4088" i="32"/>
  <c r="I4089" i="32"/>
  <c r="I4090" i="32"/>
  <c r="I4091" i="32"/>
  <c r="I4092" i="32"/>
  <c r="I4093" i="32"/>
  <c r="I4094" i="32"/>
  <c r="I4095" i="32"/>
  <c r="I4096" i="32"/>
  <c r="I4097" i="32"/>
  <c r="I4098" i="32"/>
  <c r="I4099" i="32"/>
  <c r="I4100" i="32"/>
  <c r="I4101" i="32"/>
  <c r="I4102" i="32"/>
  <c r="I4103" i="32"/>
  <c r="I4104" i="32"/>
  <c r="I4105" i="32"/>
  <c r="I4106" i="32"/>
  <c r="I4107" i="32"/>
  <c r="I4108" i="32"/>
  <c r="I4109" i="32"/>
  <c r="I4110" i="32"/>
  <c r="I4111" i="32"/>
  <c r="I4112" i="32"/>
  <c r="I4113" i="32"/>
  <c r="I4114" i="32"/>
  <c r="I4115" i="32"/>
  <c r="I4116" i="32"/>
  <c r="I4117" i="32"/>
  <c r="I4118" i="32"/>
  <c r="I4119" i="32"/>
  <c r="I4120" i="32"/>
  <c r="I4121" i="32"/>
  <c r="I4122" i="32"/>
  <c r="I4123" i="32"/>
  <c r="I4124" i="32"/>
  <c r="I4125" i="32"/>
  <c r="I4126" i="32"/>
  <c r="I4127" i="32"/>
  <c r="I4128" i="32"/>
  <c r="I4129" i="32"/>
  <c r="I4130" i="32"/>
  <c r="I4131" i="32"/>
  <c r="I4132" i="32"/>
  <c r="I4133" i="32"/>
  <c r="I4134" i="32"/>
  <c r="I4135" i="32"/>
  <c r="I4136" i="32"/>
  <c r="I4137" i="32"/>
  <c r="I4138" i="32"/>
  <c r="I4139" i="32"/>
  <c r="I4140" i="32"/>
  <c r="I4141" i="32"/>
  <c r="I4142" i="32"/>
  <c r="I4143" i="32"/>
  <c r="I4144" i="32"/>
  <c r="I4145" i="32"/>
  <c r="I4146" i="32"/>
  <c r="I4147" i="32"/>
  <c r="I4148" i="32"/>
  <c r="I4149" i="32"/>
  <c r="I4150" i="32"/>
  <c r="I4151" i="32"/>
  <c r="I4152" i="32"/>
  <c r="I4153" i="32"/>
  <c r="I4154" i="32"/>
  <c r="I4155" i="32"/>
  <c r="I4156" i="32"/>
  <c r="I4157" i="32"/>
  <c r="I4158" i="32"/>
  <c r="I4159" i="32"/>
  <c r="I4160" i="32"/>
  <c r="I4161" i="32"/>
  <c r="I4162" i="32"/>
  <c r="I4163" i="32"/>
  <c r="I4164" i="32"/>
  <c r="I4165" i="32"/>
  <c r="I4166" i="32"/>
  <c r="I4167" i="32"/>
  <c r="I4168" i="32"/>
  <c r="I4169" i="32"/>
  <c r="I4170" i="32"/>
  <c r="I4171" i="32"/>
  <c r="I4172" i="32"/>
  <c r="I4173" i="32"/>
  <c r="I4174" i="32"/>
  <c r="I4175" i="32"/>
  <c r="I4176" i="32"/>
  <c r="I4177" i="32"/>
  <c r="I4178" i="32"/>
  <c r="I4179" i="32"/>
  <c r="I4180" i="32"/>
  <c r="I4181" i="32"/>
  <c r="I4182" i="32"/>
  <c r="I4183" i="32"/>
  <c r="I4184" i="32"/>
  <c r="I4185" i="32"/>
  <c r="I4186" i="32"/>
  <c r="I4187" i="32"/>
  <c r="I4188" i="32"/>
  <c r="I4189" i="32"/>
  <c r="I4190" i="32"/>
  <c r="I4191" i="32"/>
  <c r="I4192" i="32"/>
  <c r="I4193" i="32"/>
  <c r="I4194" i="32"/>
  <c r="I4195" i="32"/>
  <c r="I4196" i="32"/>
  <c r="I4197" i="32"/>
  <c r="I4198" i="32"/>
  <c r="I4199" i="32"/>
  <c r="I4200" i="32"/>
  <c r="I4201" i="32"/>
  <c r="I4202" i="32"/>
  <c r="I4203" i="32"/>
  <c r="I4204" i="32"/>
  <c r="I4205" i="32"/>
  <c r="I4206" i="32"/>
  <c r="I4207" i="32"/>
  <c r="I4208" i="32"/>
  <c r="I4209" i="32"/>
  <c r="I4210" i="32"/>
  <c r="I4211" i="32"/>
  <c r="I4212" i="32"/>
  <c r="I4213" i="32"/>
  <c r="I4214" i="32"/>
  <c r="I4215" i="32"/>
  <c r="I4216" i="32"/>
  <c r="I4217" i="32"/>
  <c r="I4218" i="32"/>
  <c r="I4219" i="32"/>
  <c r="I4220" i="32"/>
  <c r="I4221" i="32"/>
  <c r="I4222" i="32"/>
  <c r="I4223" i="32"/>
  <c r="I4224" i="32"/>
  <c r="I4225" i="32"/>
  <c r="I4226" i="32"/>
  <c r="I4227" i="32"/>
  <c r="I4228" i="32"/>
  <c r="I4229" i="32"/>
  <c r="I4230" i="32"/>
  <c r="I4231" i="32"/>
  <c r="I4232" i="32"/>
  <c r="I4233" i="32"/>
  <c r="I4234" i="32"/>
  <c r="I4235" i="32"/>
  <c r="I4236" i="32"/>
  <c r="I4237" i="32"/>
  <c r="I4238" i="32"/>
  <c r="I4239" i="32"/>
  <c r="I4240" i="32"/>
  <c r="I4241" i="32"/>
  <c r="I4242" i="32"/>
  <c r="I4243" i="32"/>
  <c r="I4244" i="32"/>
  <c r="I4245" i="32"/>
  <c r="I4246" i="32"/>
  <c r="I4247" i="32"/>
  <c r="I4248" i="32"/>
  <c r="I4249" i="32"/>
  <c r="I4250" i="32"/>
  <c r="I4251" i="32"/>
  <c r="I4252" i="32"/>
  <c r="I4253" i="32"/>
  <c r="I4254" i="32"/>
  <c r="I4255" i="32"/>
  <c r="I4256" i="32"/>
  <c r="I4257" i="32"/>
  <c r="I4258" i="32"/>
  <c r="I4259" i="32"/>
  <c r="I4260" i="32"/>
  <c r="I4261" i="32"/>
  <c r="I4262" i="32"/>
  <c r="I4263" i="32"/>
  <c r="I4264" i="32"/>
  <c r="I4265" i="32"/>
  <c r="I4266" i="32"/>
  <c r="I4267" i="32"/>
  <c r="I4268" i="32"/>
  <c r="I4269" i="32"/>
  <c r="I4270" i="32"/>
  <c r="I4271" i="32"/>
  <c r="I4272" i="32"/>
  <c r="I4273" i="32"/>
  <c r="I4274" i="32"/>
  <c r="I4275" i="32"/>
  <c r="I4276" i="32"/>
  <c r="I4277" i="32"/>
  <c r="I4278" i="32"/>
  <c r="I4279" i="32"/>
  <c r="I4280" i="32"/>
  <c r="I4281" i="32"/>
  <c r="I4282" i="32"/>
  <c r="I4283" i="32"/>
  <c r="I4284" i="32"/>
  <c r="I4285" i="32"/>
  <c r="I4286" i="32"/>
  <c r="I4287" i="32"/>
  <c r="I4288" i="32"/>
  <c r="I4289" i="32"/>
  <c r="I4290" i="32"/>
  <c r="I4291" i="32"/>
  <c r="I4292" i="32"/>
  <c r="I4293" i="32"/>
  <c r="I4294" i="32"/>
  <c r="I4295" i="32"/>
  <c r="I4296" i="32"/>
  <c r="I4297" i="32"/>
  <c r="I4298" i="32"/>
  <c r="I4299" i="32"/>
  <c r="I4300" i="32"/>
  <c r="I4301" i="32"/>
  <c r="I4302" i="32"/>
  <c r="I4303" i="32"/>
  <c r="I4304" i="32"/>
  <c r="I4305" i="32"/>
  <c r="I4306" i="32"/>
  <c r="I4307" i="32"/>
  <c r="I4308" i="32"/>
  <c r="I4309" i="32"/>
  <c r="I4310" i="32"/>
  <c r="I4311" i="32"/>
  <c r="I4312" i="32"/>
  <c r="I4313" i="32"/>
  <c r="I4314" i="32"/>
  <c r="I4315" i="32"/>
  <c r="I4316" i="32"/>
  <c r="I4317" i="32"/>
  <c r="I4318" i="32"/>
  <c r="I4319" i="32"/>
  <c r="I4320" i="32"/>
  <c r="I4321" i="32"/>
  <c r="I4322" i="32"/>
  <c r="I4323" i="32"/>
  <c r="I4324" i="32"/>
  <c r="I4325" i="32"/>
  <c r="I4326" i="32"/>
  <c r="I4327" i="32"/>
  <c r="I4328" i="32"/>
  <c r="I4329" i="32"/>
  <c r="I4330" i="32"/>
  <c r="I4331" i="32"/>
  <c r="I4332" i="32"/>
  <c r="I4333" i="32"/>
  <c r="I4334" i="32"/>
  <c r="I4335" i="32"/>
  <c r="I4336" i="32"/>
  <c r="I4337" i="32"/>
  <c r="I4338" i="32"/>
  <c r="I4339" i="32"/>
  <c r="I4340" i="32"/>
  <c r="I4341" i="32"/>
  <c r="I4342" i="32"/>
  <c r="I4343" i="32"/>
  <c r="I4344" i="32"/>
  <c r="I4345" i="32"/>
  <c r="I4346" i="32"/>
  <c r="I4347" i="32"/>
  <c r="I4348" i="32"/>
  <c r="I4349" i="32"/>
  <c r="I4350" i="32"/>
  <c r="I4351" i="32"/>
  <c r="I4352" i="32"/>
  <c r="I4353" i="32"/>
  <c r="I4354" i="32"/>
  <c r="I4355" i="32"/>
  <c r="I4356" i="32"/>
  <c r="I4357" i="32"/>
  <c r="I4358" i="32"/>
  <c r="I4359" i="32"/>
  <c r="I4360" i="32"/>
  <c r="I4361" i="32"/>
  <c r="I4362" i="32"/>
  <c r="I4363" i="32"/>
  <c r="I4364" i="32"/>
  <c r="I4365" i="32"/>
  <c r="I4366" i="32"/>
  <c r="I4367" i="32"/>
  <c r="I4368" i="32"/>
  <c r="I4369" i="32"/>
  <c r="I4370" i="32"/>
  <c r="I4371" i="32"/>
  <c r="I4372" i="32"/>
  <c r="I4373" i="32"/>
  <c r="I4374" i="32"/>
  <c r="I4375" i="32"/>
  <c r="I4376" i="32"/>
  <c r="I4377" i="32"/>
  <c r="I4378" i="32"/>
  <c r="I4379" i="32"/>
  <c r="I4380" i="32"/>
  <c r="I4381" i="32"/>
  <c r="I4382" i="32"/>
  <c r="I4383" i="32"/>
  <c r="I4384" i="32"/>
  <c r="I4385" i="32"/>
  <c r="I4386" i="32"/>
  <c r="I4387" i="32"/>
  <c r="I4388" i="32"/>
  <c r="I4389" i="32"/>
  <c r="I4390" i="32"/>
  <c r="I4391" i="32"/>
  <c r="I4392" i="32"/>
  <c r="I4393" i="32"/>
  <c r="I4394" i="32"/>
  <c r="I4395" i="32"/>
  <c r="I4396" i="32"/>
  <c r="I4397" i="32"/>
  <c r="I4398" i="32"/>
  <c r="I4399" i="32"/>
  <c r="I4400" i="32"/>
  <c r="I4401" i="32"/>
  <c r="I4402" i="32"/>
  <c r="I4403" i="32"/>
  <c r="I4404" i="32"/>
  <c r="I4405" i="32"/>
  <c r="I4406" i="32"/>
  <c r="I4407" i="32"/>
  <c r="I4408" i="32"/>
  <c r="I4409" i="32"/>
  <c r="I4410" i="32"/>
  <c r="I4411" i="32"/>
  <c r="I4412" i="32"/>
  <c r="I4413" i="32"/>
  <c r="I4414" i="32"/>
  <c r="I4415" i="32"/>
  <c r="I4416" i="32"/>
  <c r="I4417" i="32"/>
  <c r="I4418" i="32"/>
  <c r="I4419" i="32"/>
  <c r="I4420" i="32"/>
  <c r="I4421" i="32"/>
  <c r="I4422" i="32"/>
  <c r="I4423" i="32"/>
  <c r="I4424" i="32"/>
  <c r="I4425" i="32"/>
  <c r="I4426" i="32"/>
  <c r="I4427" i="32"/>
  <c r="I4428" i="32"/>
  <c r="I4429" i="32"/>
  <c r="I4430" i="32"/>
  <c r="I4431" i="32"/>
  <c r="I4432" i="32"/>
  <c r="I4433" i="32"/>
  <c r="I4434" i="32"/>
  <c r="I4435" i="32"/>
  <c r="I4436" i="32"/>
  <c r="I4437" i="32"/>
  <c r="I4438" i="32"/>
  <c r="I4439" i="32"/>
  <c r="I4440" i="32"/>
  <c r="I4441" i="32"/>
  <c r="I4442" i="32"/>
  <c r="I4443" i="32"/>
  <c r="I4444" i="32"/>
  <c r="I4445" i="32"/>
  <c r="I4446" i="32"/>
  <c r="I4447" i="32"/>
  <c r="I4448" i="32"/>
  <c r="I4449" i="32"/>
  <c r="I4450" i="32"/>
  <c r="I4451" i="32"/>
  <c r="I4452" i="32"/>
  <c r="I4453" i="32"/>
  <c r="I4454" i="32"/>
  <c r="I4455" i="32"/>
  <c r="I4456" i="32"/>
  <c r="I4457" i="32"/>
  <c r="I4458" i="32"/>
  <c r="I4459" i="32"/>
  <c r="I4460" i="32"/>
  <c r="I4461" i="32"/>
  <c r="I4462" i="32"/>
  <c r="I4463" i="32"/>
  <c r="I4464" i="32"/>
  <c r="I4465" i="32"/>
  <c r="I4466" i="32"/>
  <c r="I4467" i="32"/>
  <c r="I4468" i="32"/>
  <c r="I4469" i="32"/>
  <c r="I4470" i="32"/>
  <c r="I4471" i="32"/>
  <c r="I4472" i="32"/>
  <c r="I4473" i="32"/>
  <c r="I4474" i="32"/>
  <c r="I4475" i="32"/>
  <c r="I4476" i="32"/>
  <c r="I4477" i="32"/>
  <c r="I4478" i="32"/>
  <c r="I4479" i="32"/>
  <c r="I4480" i="32"/>
  <c r="I4481" i="32"/>
  <c r="I4482" i="32"/>
  <c r="I4483" i="32"/>
  <c r="I4484" i="32"/>
  <c r="I4485" i="32"/>
  <c r="I4486" i="32"/>
  <c r="I4487" i="32"/>
  <c r="I4488" i="32"/>
  <c r="I4489" i="32"/>
  <c r="I4490" i="32"/>
  <c r="I4491" i="32"/>
  <c r="I4492" i="32"/>
  <c r="I4493" i="32"/>
  <c r="I4494" i="32"/>
  <c r="I4495" i="32"/>
  <c r="I4496" i="32"/>
  <c r="I4497" i="32"/>
  <c r="I4498" i="32"/>
  <c r="I4499" i="32"/>
  <c r="I4500" i="32"/>
  <c r="I4501" i="32"/>
  <c r="I4502" i="32"/>
  <c r="I4503" i="32"/>
  <c r="I4504" i="32"/>
  <c r="I4505" i="32"/>
  <c r="I4506" i="32"/>
  <c r="I4507" i="32"/>
  <c r="I4508" i="32"/>
  <c r="I4509" i="32"/>
  <c r="I4510" i="32"/>
  <c r="I4511" i="32"/>
  <c r="I4512" i="32"/>
  <c r="I4513" i="32"/>
  <c r="I4514" i="32"/>
  <c r="I4515" i="32"/>
  <c r="I4516" i="32"/>
  <c r="I4517" i="32"/>
  <c r="I4518" i="32"/>
  <c r="I4519" i="32"/>
  <c r="I4520" i="32"/>
  <c r="I4521" i="32"/>
  <c r="I4522" i="32"/>
  <c r="I4523" i="32"/>
  <c r="I4524" i="32"/>
  <c r="I4525" i="32"/>
  <c r="I4526" i="32"/>
  <c r="I4527" i="32"/>
  <c r="I4528" i="32"/>
  <c r="I4529" i="32"/>
  <c r="I4530" i="32"/>
  <c r="I4531" i="32"/>
  <c r="I4532" i="32"/>
  <c r="I4533" i="32"/>
  <c r="I4534" i="32"/>
  <c r="I4535" i="32"/>
  <c r="I4536" i="32"/>
  <c r="I4537" i="32"/>
  <c r="I4538" i="32"/>
  <c r="I4539" i="32"/>
  <c r="I4540" i="32"/>
  <c r="I4541" i="32"/>
  <c r="I4542" i="32"/>
  <c r="I4543" i="32"/>
  <c r="I4544" i="32"/>
  <c r="I4545" i="32"/>
  <c r="I4546" i="32"/>
  <c r="I4547" i="32"/>
  <c r="I4548" i="32"/>
  <c r="I4549" i="32"/>
  <c r="I4550" i="32"/>
  <c r="I4551" i="32"/>
  <c r="I4552" i="32"/>
  <c r="I4553" i="32"/>
  <c r="I4554" i="32"/>
  <c r="I4555" i="32"/>
  <c r="I4556" i="32"/>
  <c r="I4557" i="32"/>
  <c r="I4558" i="32"/>
  <c r="I4559" i="32"/>
  <c r="I4560" i="32"/>
  <c r="I4561" i="32"/>
  <c r="I4562" i="32"/>
  <c r="I4563" i="32"/>
  <c r="I4564" i="32"/>
  <c r="I4565" i="32"/>
  <c r="I4566" i="32"/>
  <c r="I4567" i="32"/>
  <c r="I4568" i="32"/>
  <c r="I4569" i="32"/>
  <c r="I4570" i="32"/>
  <c r="I4571" i="32"/>
  <c r="I4572" i="32"/>
  <c r="I4573" i="32"/>
  <c r="I4574" i="32"/>
  <c r="I4575" i="32"/>
  <c r="I4576" i="32"/>
  <c r="I4577" i="32"/>
  <c r="I4578" i="32"/>
  <c r="I4579" i="32"/>
  <c r="I4580" i="32"/>
  <c r="I4581" i="32"/>
  <c r="I4582" i="32"/>
  <c r="I4583" i="32"/>
  <c r="I4584" i="32"/>
  <c r="I4585" i="32"/>
  <c r="I4586" i="32"/>
  <c r="I4587" i="32"/>
  <c r="I4588" i="32"/>
  <c r="I4589" i="32"/>
  <c r="I4590" i="32"/>
  <c r="I4591" i="32"/>
  <c r="I4592" i="32"/>
  <c r="I4593" i="32"/>
  <c r="I4594" i="32"/>
  <c r="I4595" i="32"/>
  <c r="I4596" i="32"/>
  <c r="I4597" i="32"/>
  <c r="I4598" i="32"/>
  <c r="I4599" i="32"/>
  <c r="I4600" i="32"/>
  <c r="I4601" i="32"/>
  <c r="I4602" i="32"/>
  <c r="I4603" i="32"/>
  <c r="I4604" i="32"/>
  <c r="I4605" i="32"/>
  <c r="I4606" i="32"/>
  <c r="I4607" i="32"/>
  <c r="I4608" i="32"/>
  <c r="I4609" i="32"/>
  <c r="I4610" i="32"/>
  <c r="I4611" i="32"/>
  <c r="I4612" i="32"/>
  <c r="I4613" i="32"/>
  <c r="I4614" i="32"/>
  <c r="I4615" i="32"/>
  <c r="I4616" i="32"/>
  <c r="I4617" i="32"/>
  <c r="I4618" i="32"/>
  <c r="I4619" i="32"/>
  <c r="I4620" i="32"/>
  <c r="I4621" i="32"/>
  <c r="I4622" i="32"/>
  <c r="I4623" i="32"/>
  <c r="I4624" i="32"/>
  <c r="I4625" i="32"/>
  <c r="I4626" i="32"/>
  <c r="I4627" i="32"/>
  <c r="I4628" i="32"/>
  <c r="I4629" i="32"/>
  <c r="I4630" i="32"/>
  <c r="I4631" i="32"/>
  <c r="I4632" i="32"/>
  <c r="I4633" i="32"/>
  <c r="I4634" i="32"/>
  <c r="I4635" i="32"/>
  <c r="I4636" i="32"/>
  <c r="I4637" i="32"/>
  <c r="I4638" i="32"/>
  <c r="I4639" i="32"/>
  <c r="I4640" i="32"/>
  <c r="I4641" i="32"/>
  <c r="I4642" i="32"/>
  <c r="I4643" i="32"/>
  <c r="I4644" i="32"/>
  <c r="I4645" i="32"/>
  <c r="I4646" i="32"/>
  <c r="I4647" i="32"/>
  <c r="I4648" i="32"/>
  <c r="I4649" i="32"/>
  <c r="I4650" i="32"/>
  <c r="I4651" i="32"/>
  <c r="I4652" i="32"/>
  <c r="I4653" i="32"/>
  <c r="I4654" i="32"/>
  <c r="I4655" i="32"/>
  <c r="I4656" i="32"/>
  <c r="I4657" i="32"/>
  <c r="I4658" i="32"/>
  <c r="I4659" i="32"/>
  <c r="I4660" i="32"/>
  <c r="I4661" i="32"/>
  <c r="I4662" i="32"/>
  <c r="I4663" i="32"/>
  <c r="I4664" i="32"/>
  <c r="I4665" i="32"/>
  <c r="I4666" i="32"/>
  <c r="I4667" i="32"/>
  <c r="I4668" i="32"/>
  <c r="I4669" i="32"/>
  <c r="I4670" i="32"/>
  <c r="I4671" i="32"/>
  <c r="I4672" i="32"/>
  <c r="I4673" i="32"/>
  <c r="I4674" i="32"/>
  <c r="I4675" i="32"/>
  <c r="I4676" i="32"/>
  <c r="I4677" i="32"/>
  <c r="I4678" i="32"/>
  <c r="I4679" i="32"/>
  <c r="I4680" i="32"/>
  <c r="I4681" i="32"/>
  <c r="I4682" i="32"/>
  <c r="I4683" i="32"/>
  <c r="I4684" i="32"/>
  <c r="I4685" i="32"/>
  <c r="I4686" i="32"/>
  <c r="I4687" i="32"/>
  <c r="I4688" i="32"/>
  <c r="I4689" i="32"/>
  <c r="I4690" i="32"/>
  <c r="I4691" i="32"/>
  <c r="I4692" i="32"/>
  <c r="I4693" i="32"/>
  <c r="I4694" i="32"/>
  <c r="I4695" i="32"/>
  <c r="I4696" i="32"/>
  <c r="I4697" i="32"/>
  <c r="I4698" i="32"/>
  <c r="I4699" i="32"/>
  <c r="I4700" i="32"/>
  <c r="I4701" i="32"/>
  <c r="I4702" i="32"/>
  <c r="I4703" i="32"/>
  <c r="I4704" i="32"/>
  <c r="I4705" i="32"/>
  <c r="I4706" i="32"/>
  <c r="I4707" i="32"/>
  <c r="I4708" i="32"/>
  <c r="I4709" i="32"/>
  <c r="I4710" i="32"/>
  <c r="I4711" i="32"/>
  <c r="I4712" i="32"/>
  <c r="I4713" i="32"/>
  <c r="I4714" i="32"/>
  <c r="I4715" i="32"/>
  <c r="I4716" i="32"/>
  <c r="I4717" i="32"/>
  <c r="I4718" i="32"/>
  <c r="I4719" i="32"/>
  <c r="I4720" i="32"/>
  <c r="I4721" i="32"/>
  <c r="I4722" i="32"/>
  <c r="I4723" i="32"/>
  <c r="I4724" i="32"/>
  <c r="I4725" i="32"/>
  <c r="I4726" i="32"/>
  <c r="I4727" i="32"/>
  <c r="I4728" i="32"/>
  <c r="I4729" i="32"/>
  <c r="I4730" i="32"/>
  <c r="I4731" i="32"/>
  <c r="I4732" i="32"/>
  <c r="I4733" i="32"/>
  <c r="I4734" i="32"/>
  <c r="I4735" i="32"/>
  <c r="I4736" i="32"/>
  <c r="I4737" i="32"/>
  <c r="I4738" i="32"/>
  <c r="I4739" i="32"/>
  <c r="I4740" i="32"/>
  <c r="I4741" i="32"/>
  <c r="I4742" i="32"/>
  <c r="I4743" i="32"/>
  <c r="I4744" i="32"/>
  <c r="I4745" i="32"/>
  <c r="I4746" i="32"/>
  <c r="I4747" i="32"/>
  <c r="I4748" i="32"/>
  <c r="I4749" i="32"/>
  <c r="I4750" i="32"/>
  <c r="I4751" i="32"/>
  <c r="I4752" i="32"/>
  <c r="I4753" i="32"/>
  <c r="I4754" i="32"/>
  <c r="I4755" i="32"/>
  <c r="I4756" i="32"/>
  <c r="I4757" i="32"/>
  <c r="I4758" i="32"/>
  <c r="I4759" i="32"/>
  <c r="I4760" i="32"/>
  <c r="I4761" i="32"/>
  <c r="I4762" i="32"/>
  <c r="I4763" i="32"/>
  <c r="I4764" i="32"/>
  <c r="I4765" i="32"/>
  <c r="I4766" i="32"/>
  <c r="I4767" i="32"/>
  <c r="I4768" i="32"/>
  <c r="I4769" i="32"/>
  <c r="I4770" i="32"/>
  <c r="I4771" i="32"/>
  <c r="I4772" i="32"/>
  <c r="I4773" i="32"/>
  <c r="I4774" i="32"/>
  <c r="I4775" i="32"/>
  <c r="I4776" i="32"/>
  <c r="I4777" i="32"/>
  <c r="I4778" i="32"/>
  <c r="I4779" i="32"/>
  <c r="I4780" i="32"/>
  <c r="I4781" i="32"/>
  <c r="I4782" i="32"/>
  <c r="I4783" i="32"/>
  <c r="I4784" i="32"/>
  <c r="I4785" i="32"/>
  <c r="I4786" i="32"/>
  <c r="I4787" i="32"/>
  <c r="I4788" i="32"/>
  <c r="I4789" i="32"/>
  <c r="I4790" i="32"/>
  <c r="I4791" i="32"/>
  <c r="I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1068" i="32"/>
  <c r="H1069" i="32"/>
  <c r="H1070" i="32"/>
  <c r="H1071" i="32"/>
  <c r="H1072" i="32"/>
  <c r="H1073" i="32"/>
  <c r="H1074" i="32"/>
  <c r="H1075" i="32"/>
  <c r="H1076" i="32"/>
  <c r="H1077" i="32"/>
  <c r="H1078" i="32"/>
  <c r="H1079" i="32"/>
  <c r="H1080" i="32"/>
  <c r="H1081" i="32"/>
  <c r="H1082" i="32"/>
  <c r="H1083" i="32"/>
  <c r="H1084" i="32"/>
  <c r="H1085" i="32"/>
  <c r="H1086" i="32"/>
  <c r="H1087" i="32"/>
  <c r="H1088" i="32"/>
  <c r="H1089" i="32"/>
  <c r="H1090" i="32"/>
  <c r="H1091" i="32"/>
  <c r="H1092" i="32"/>
  <c r="H1093" i="32"/>
  <c r="H1094" i="32"/>
  <c r="H1095" i="32"/>
  <c r="H1096" i="32"/>
  <c r="H1097" i="32"/>
  <c r="H1098" i="32"/>
  <c r="H1099" i="32"/>
  <c r="H1100" i="32"/>
  <c r="H1101" i="32"/>
  <c r="H1102" i="32"/>
  <c r="H1103" i="32"/>
  <c r="H1104" i="32"/>
  <c r="H1105" i="32"/>
  <c r="H1106" i="32"/>
  <c r="H1107" i="32"/>
  <c r="H1108" i="32"/>
  <c r="H1109" i="32"/>
  <c r="H1110" i="32"/>
  <c r="H1111" i="32"/>
  <c r="H1112" i="32"/>
  <c r="H1113" i="32"/>
  <c r="H1114" i="32"/>
  <c r="H1115" i="32"/>
  <c r="H1116" i="32"/>
  <c r="H1117" i="32"/>
  <c r="H1118" i="32"/>
  <c r="H1119" i="32"/>
  <c r="H1120" i="32"/>
  <c r="H1121" i="32"/>
  <c r="H1122" i="32"/>
  <c r="H1123" i="32"/>
  <c r="H1124" i="32"/>
  <c r="H1125" i="32"/>
  <c r="H1126" i="32"/>
  <c r="H1127" i="32"/>
  <c r="H1128" i="32"/>
  <c r="H1129" i="32"/>
  <c r="H1130" i="32"/>
  <c r="H1131" i="32"/>
  <c r="H1132" i="32"/>
  <c r="H1133" i="32"/>
  <c r="H1134" i="32"/>
  <c r="H1135" i="32"/>
  <c r="H1136" i="32"/>
  <c r="H1137" i="32"/>
  <c r="H1138" i="32"/>
  <c r="H1139" i="32"/>
  <c r="H1140" i="32"/>
  <c r="H1141" i="32"/>
  <c r="H1142" i="32"/>
  <c r="H1143" i="32"/>
  <c r="H1144" i="32"/>
  <c r="H1145" i="32"/>
  <c r="H1146" i="32"/>
  <c r="H1147" i="32"/>
  <c r="H1148" i="32"/>
  <c r="H1149" i="32"/>
  <c r="H1150" i="32"/>
  <c r="H1151" i="32"/>
  <c r="H1152" i="32"/>
  <c r="H1153" i="32"/>
  <c r="H1154" i="32"/>
  <c r="H1155" i="32"/>
  <c r="H1156" i="32"/>
  <c r="H1157" i="32"/>
  <c r="H1158" i="32"/>
  <c r="H1159" i="32"/>
  <c r="H1160" i="32"/>
  <c r="H1161" i="32"/>
  <c r="H1162" i="32"/>
  <c r="H1163" i="32"/>
  <c r="H1164" i="32"/>
  <c r="H1165" i="32"/>
  <c r="H1166" i="32"/>
  <c r="H1167" i="32"/>
  <c r="H1168" i="32"/>
  <c r="H1169" i="32"/>
  <c r="H1170" i="32"/>
  <c r="H1171" i="32"/>
  <c r="H1172" i="32"/>
  <c r="H1173" i="32"/>
  <c r="H1174" i="32"/>
  <c r="H1175" i="32"/>
  <c r="H1176" i="32"/>
  <c r="H1177" i="32"/>
  <c r="H1178" i="32"/>
  <c r="H1179" i="32"/>
  <c r="H1180" i="32"/>
  <c r="H1181" i="32"/>
  <c r="H1182" i="32"/>
  <c r="H1183" i="32"/>
  <c r="H1184" i="32"/>
  <c r="H1185" i="32"/>
  <c r="H1186" i="32"/>
  <c r="H1187" i="32"/>
  <c r="H1188" i="32"/>
  <c r="H1189" i="32"/>
  <c r="H1190" i="32"/>
  <c r="H1191" i="32"/>
  <c r="H1192" i="32"/>
  <c r="H1193" i="32"/>
  <c r="H1194" i="32"/>
  <c r="H1195" i="32"/>
  <c r="H1196" i="32"/>
  <c r="H1197" i="32"/>
  <c r="H1198" i="32"/>
  <c r="H1199" i="32"/>
  <c r="H1200" i="32"/>
  <c r="H1201" i="32"/>
  <c r="H1202" i="32"/>
  <c r="H1203" i="32"/>
  <c r="H1204" i="32"/>
  <c r="H1205" i="32"/>
  <c r="H1206" i="32"/>
  <c r="H1207" i="32"/>
  <c r="H1208" i="32"/>
  <c r="H1209" i="32"/>
  <c r="H1210" i="32"/>
  <c r="H1211" i="32"/>
  <c r="H1212" i="32"/>
  <c r="H1213" i="32"/>
  <c r="H1214" i="32"/>
  <c r="H1215" i="32"/>
  <c r="H1216" i="32"/>
  <c r="H1217" i="32"/>
  <c r="H1218" i="32"/>
  <c r="H1219" i="32"/>
  <c r="H1220" i="32"/>
  <c r="H1221" i="32"/>
  <c r="H1222" i="32"/>
  <c r="H1223" i="32"/>
  <c r="H1224" i="32"/>
  <c r="H1225" i="32"/>
  <c r="H1226" i="32"/>
  <c r="H1227" i="32"/>
  <c r="H1228" i="32"/>
  <c r="H1229" i="32"/>
  <c r="H1230" i="32"/>
  <c r="H1231" i="32"/>
  <c r="H1232" i="32"/>
  <c r="H1233" i="32"/>
  <c r="H1234" i="32"/>
  <c r="H1235" i="32"/>
  <c r="H1236" i="32"/>
  <c r="H1237" i="32"/>
  <c r="H1238" i="32"/>
  <c r="H1239" i="32"/>
  <c r="H1240" i="32"/>
  <c r="H1241" i="32"/>
  <c r="H1242" i="32"/>
  <c r="H1243" i="32"/>
  <c r="H1244" i="32"/>
  <c r="H1245" i="32"/>
  <c r="H1246" i="32"/>
  <c r="H1247" i="32"/>
  <c r="H1248" i="32"/>
  <c r="H1249" i="32"/>
  <c r="H1250" i="32"/>
  <c r="H1251" i="32"/>
  <c r="H1252" i="32"/>
  <c r="H1253" i="32"/>
  <c r="H1254" i="32"/>
  <c r="H1255" i="32"/>
  <c r="H1256" i="32"/>
  <c r="H1257" i="32"/>
  <c r="H1258" i="32"/>
  <c r="H1259" i="32"/>
  <c r="H1260" i="32"/>
  <c r="H1261" i="32"/>
  <c r="H1262" i="32"/>
  <c r="H1263" i="32"/>
  <c r="H1264" i="32"/>
  <c r="H1265" i="32"/>
  <c r="H1266" i="32"/>
  <c r="H1267" i="32"/>
  <c r="H1268" i="32"/>
  <c r="H1269" i="32"/>
  <c r="H1270" i="32"/>
  <c r="H1271" i="32"/>
  <c r="H1272" i="32"/>
  <c r="H1273" i="32"/>
  <c r="H1274" i="32"/>
  <c r="H1275" i="32"/>
  <c r="H1276" i="32"/>
  <c r="H1277" i="32"/>
  <c r="H1278" i="32"/>
  <c r="H1279" i="32"/>
  <c r="H1280" i="32"/>
  <c r="H1281" i="32"/>
  <c r="H1282" i="32"/>
  <c r="H1283" i="32"/>
  <c r="H1284" i="32"/>
  <c r="H1285" i="32"/>
  <c r="H1286" i="32"/>
  <c r="H1287" i="32"/>
  <c r="H1288" i="32"/>
  <c r="H1289" i="32"/>
  <c r="H1290" i="32"/>
  <c r="H1291" i="32"/>
  <c r="H1292" i="32"/>
  <c r="H1293" i="32"/>
  <c r="H1294" i="32"/>
  <c r="H1295" i="32"/>
  <c r="H1296" i="32"/>
  <c r="H1297" i="32"/>
  <c r="H1298" i="32"/>
  <c r="H1299" i="32"/>
  <c r="H1300" i="32"/>
  <c r="H1301" i="32"/>
  <c r="H1302" i="32"/>
  <c r="H1303" i="32"/>
  <c r="H1304" i="32"/>
  <c r="H1305" i="32"/>
  <c r="H1306" i="32"/>
  <c r="H1307" i="32"/>
  <c r="H1308" i="32"/>
  <c r="H1309" i="32"/>
  <c r="H1310" i="32"/>
  <c r="H1311" i="32"/>
  <c r="H1312" i="32"/>
  <c r="H1313" i="32"/>
  <c r="H1314" i="32"/>
  <c r="H1315" i="32"/>
  <c r="H1316" i="32"/>
  <c r="H1317" i="32"/>
  <c r="H1318" i="32"/>
  <c r="H1319" i="32"/>
  <c r="H1320" i="32"/>
  <c r="H1321" i="32"/>
  <c r="H1322" i="32"/>
  <c r="H1323" i="32"/>
  <c r="H1324" i="32"/>
  <c r="H1325" i="32"/>
  <c r="H1326" i="32"/>
  <c r="H1327" i="32"/>
  <c r="H1328" i="32"/>
  <c r="H1329" i="32"/>
  <c r="H1330" i="32"/>
  <c r="H1331" i="32"/>
  <c r="H1332" i="32"/>
  <c r="H1333" i="32"/>
  <c r="H1334" i="32"/>
  <c r="H1335" i="32"/>
  <c r="H1336" i="32"/>
  <c r="H1337" i="32"/>
  <c r="H1338" i="32"/>
  <c r="H1339" i="32"/>
  <c r="H1340" i="32"/>
  <c r="H1341" i="32"/>
  <c r="H1342" i="32"/>
  <c r="H1343" i="32"/>
  <c r="H1344" i="32"/>
  <c r="H1345" i="32"/>
  <c r="H1346" i="32"/>
  <c r="H1347" i="32"/>
  <c r="H1348" i="32"/>
  <c r="H1349" i="32"/>
  <c r="H1350" i="32"/>
  <c r="H1351" i="32"/>
  <c r="H1352" i="32"/>
  <c r="H1353" i="32"/>
  <c r="H1354" i="32"/>
  <c r="H1355" i="32"/>
  <c r="H1356" i="32"/>
  <c r="H1357" i="32"/>
  <c r="H1358" i="32"/>
  <c r="H1359" i="32"/>
  <c r="H1360" i="32"/>
  <c r="H1361" i="32"/>
  <c r="H1362" i="32"/>
  <c r="H1363" i="32"/>
  <c r="H1364" i="32"/>
  <c r="H1365" i="32"/>
  <c r="H1366" i="32"/>
  <c r="H1367" i="32"/>
  <c r="H1368" i="32"/>
  <c r="H1369" i="32"/>
  <c r="H1370" i="32"/>
  <c r="H1371" i="32"/>
  <c r="H1372" i="32"/>
  <c r="H1373" i="32"/>
  <c r="H1374" i="32"/>
  <c r="H1375" i="32"/>
  <c r="H1376" i="32"/>
  <c r="H1377" i="32"/>
  <c r="H1378" i="32"/>
  <c r="H1379" i="32"/>
  <c r="H1380" i="32"/>
  <c r="H1381" i="32"/>
  <c r="H1382" i="32"/>
  <c r="H1383" i="32"/>
  <c r="H1384" i="32"/>
  <c r="H1385" i="32"/>
  <c r="H1386" i="32"/>
  <c r="H1387" i="32"/>
  <c r="H1388" i="32"/>
  <c r="H1389" i="32"/>
  <c r="H1390" i="32"/>
  <c r="H1391" i="32"/>
  <c r="H1392" i="32"/>
  <c r="H1393" i="32"/>
  <c r="H1394" i="32"/>
  <c r="H1395" i="32"/>
  <c r="H1396" i="32"/>
  <c r="H1397" i="32"/>
  <c r="H1398" i="32"/>
  <c r="H1399" i="32"/>
  <c r="H1400" i="32"/>
  <c r="H1401" i="32"/>
  <c r="H1402" i="32"/>
  <c r="H1403" i="32"/>
  <c r="H1404" i="32"/>
  <c r="H1405" i="32"/>
  <c r="H1406" i="32"/>
  <c r="H1407" i="32"/>
  <c r="H1408" i="32"/>
  <c r="H1409" i="32"/>
  <c r="H1410" i="32"/>
  <c r="H1411" i="32"/>
  <c r="H1412" i="32"/>
  <c r="H1413" i="32"/>
  <c r="H1414" i="32"/>
  <c r="H1415" i="32"/>
  <c r="H1416" i="32"/>
  <c r="H1417" i="32"/>
  <c r="H1418" i="32"/>
  <c r="H1419" i="32"/>
  <c r="H1420" i="32"/>
  <c r="H1421" i="32"/>
  <c r="H1422" i="32"/>
  <c r="H1423" i="32"/>
  <c r="H1424" i="32"/>
  <c r="H1425" i="32"/>
  <c r="H1426" i="32"/>
  <c r="H1427" i="32"/>
  <c r="H1428" i="32"/>
  <c r="H1429" i="32"/>
  <c r="H1430" i="32"/>
  <c r="H1431" i="32"/>
  <c r="H1432" i="32"/>
  <c r="H1433" i="32"/>
  <c r="H1434" i="32"/>
  <c r="H1435" i="32"/>
  <c r="H1436" i="32"/>
  <c r="H1437" i="32"/>
  <c r="H1438" i="32"/>
  <c r="H1439" i="32"/>
  <c r="H1440" i="32"/>
  <c r="H1441" i="32"/>
  <c r="H1442" i="32"/>
  <c r="H1443" i="32"/>
  <c r="H1444" i="32"/>
  <c r="H1445" i="32"/>
  <c r="H1446" i="32"/>
  <c r="H1447" i="32"/>
  <c r="H1448" i="32"/>
  <c r="H1449" i="32"/>
  <c r="H1450" i="32"/>
  <c r="H1451" i="32"/>
  <c r="H1452" i="32"/>
  <c r="H1453" i="32"/>
  <c r="H1454" i="32"/>
  <c r="H1455" i="32"/>
  <c r="H1456" i="32"/>
  <c r="H1457" i="32"/>
  <c r="H1458" i="32"/>
  <c r="H1459" i="32"/>
  <c r="H1460" i="32"/>
  <c r="H1461" i="32"/>
  <c r="H1462" i="32"/>
  <c r="H1463" i="32"/>
  <c r="H1464" i="32"/>
  <c r="H1465" i="32"/>
  <c r="H1466" i="32"/>
  <c r="H1467" i="32"/>
  <c r="H1468" i="32"/>
  <c r="H1469" i="32"/>
  <c r="H1470" i="32"/>
  <c r="H1471" i="32"/>
  <c r="H1472" i="32"/>
  <c r="H1473" i="32"/>
  <c r="H1474" i="32"/>
  <c r="H1475" i="32"/>
  <c r="H1476" i="32"/>
  <c r="H1477" i="32"/>
  <c r="H1478" i="32"/>
  <c r="H1479" i="32"/>
  <c r="H1480" i="32"/>
  <c r="H1481" i="32"/>
  <c r="H1482" i="32"/>
  <c r="H1483" i="32"/>
  <c r="H1484" i="32"/>
  <c r="H1485" i="32"/>
  <c r="H1486" i="32"/>
  <c r="H1487" i="32"/>
  <c r="H1488" i="32"/>
  <c r="H1489" i="32"/>
  <c r="H1490" i="32"/>
  <c r="H1491" i="32"/>
  <c r="H1492" i="32"/>
  <c r="H1493" i="32"/>
  <c r="H1494" i="32"/>
  <c r="H1495" i="32"/>
  <c r="H1496" i="32"/>
  <c r="H1497" i="32"/>
  <c r="H1498" i="32"/>
  <c r="H1499" i="32"/>
  <c r="H1500" i="32"/>
  <c r="H1501" i="32"/>
  <c r="H1502" i="32"/>
  <c r="H1503" i="32"/>
  <c r="H1504" i="32"/>
  <c r="H1505" i="32"/>
  <c r="H1506" i="32"/>
  <c r="H1507" i="32"/>
  <c r="H1508" i="32"/>
  <c r="H1509" i="32"/>
  <c r="H1510" i="32"/>
  <c r="H1511" i="32"/>
  <c r="H1512" i="32"/>
  <c r="H1513" i="32"/>
  <c r="H1514" i="32"/>
  <c r="H1515" i="32"/>
  <c r="H1516" i="32"/>
  <c r="H1517" i="32"/>
  <c r="H1518" i="32"/>
  <c r="H1519" i="32"/>
  <c r="H1520" i="32"/>
  <c r="H1521" i="32"/>
  <c r="H1522" i="32"/>
  <c r="H1523" i="32"/>
  <c r="H1524" i="32"/>
  <c r="H1525" i="32"/>
  <c r="H1526" i="32"/>
  <c r="H1527" i="32"/>
  <c r="H1528" i="32"/>
  <c r="H1529" i="32"/>
  <c r="H1530" i="32"/>
  <c r="H1531" i="32"/>
  <c r="H1532" i="32"/>
  <c r="H1533" i="32"/>
  <c r="H1534" i="32"/>
  <c r="H1535" i="32"/>
  <c r="H1536" i="32"/>
  <c r="H1537" i="32"/>
  <c r="H1538" i="32"/>
  <c r="H1539" i="32"/>
  <c r="H1540" i="32"/>
  <c r="H1541" i="32"/>
  <c r="H1542" i="32"/>
  <c r="H1543" i="32"/>
  <c r="H1544" i="32"/>
  <c r="H1545" i="32"/>
  <c r="H1546" i="32"/>
  <c r="H1547" i="32"/>
  <c r="H1548" i="32"/>
  <c r="H1549" i="32"/>
  <c r="H1550" i="32"/>
  <c r="H1551" i="32"/>
  <c r="H1552" i="32"/>
  <c r="H1553" i="32"/>
  <c r="H1554" i="32"/>
  <c r="H1555" i="32"/>
  <c r="H1556" i="32"/>
  <c r="H1557" i="32"/>
  <c r="H1558" i="32"/>
  <c r="H1559" i="32"/>
  <c r="H1560" i="32"/>
  <c r="H1561" i="32"/>
  <c r="H1562" i="32"/>
  <c r="H1563" i="32"/>
  <c r="H1564" i="32"/>
  <c r="H1565" i="32"/>
  <c r="H1566" i="32"/>
  <c r="H1567" i="32"/>
  <c r="H1568" i="32"/>
  <c r="H1569" i="32"/>
  <c r="H1570" i="32"/>
  <c r="H1571" i="32"/>
  <c r="H1572" i="32"/>
  <c r="H1573" i="32"/>
  <c r="H1574" i="32"/>
  <c r="H1575" i="32"/>
  <c r="H1576" i="32"/>
  <c r="H1577" i="32"/>
  <c r="H1578" i="32"/>
  <c r="H1579" i="32"/>
  <c r="H1580" i="32"/>
  <c r="H1581" i="32"/>
  <c r="H1582" i="32"/>
  <c r="H1583" i="32"/>
  <c r="H1584" i="32"/>
  <c r="H1585" i="32"/>
  <c r="H1586" i="32"/>
  <c r="H1587" i="32"/>
  <c r="H1588" i="32"/>
  <c r="H1589" i="32"/>
  <c r="H1590" i="32"/>
  <c r="H1591" i="32"/>
  <c r="H1592" i="32"/>
  <c r="H1593" i="32"/>
  <c r="H1594" i="32"/>
  <c r="H1595" i="32"/>
  <c r="H1596" i="32"/>
  <c r="H1597" i="32"/>
  <c r="H1598" i="32"/>
  <c r="H1599" i="32"/>
  <c r="H1600" i="32"/>
  <c r="H1601" i="32"/>
  <c r="H1602" i="32"/>
  <c r="H1603" i="32"/>
  <c r="H1604" i="32"/>
  <c r="H1605" i="32"/>
  <c r="H1606" i="32"/>
  <c r="H1607" i="32"/>
  <c r="H1608" i="32"/>
  <c r="H1609" i="32"/>
  <c r="H1610" i="32"/>
  <c r="H1611" i="32"/>
  <c r="H1612" i="32"/>
  <c r="H1613" i="32"/>
  <c r="H1614" i="32"/>
  <c r="H1615" i="32"/>
  <c r="H1616" i="32"/>
  <c r="H1617" i="32"/>
  <c r="H1618" i="32"/>
  <c r="H1619" i="32"/>
  <c r="H1620" i="32"/>
  <c r="H1621" i="32"/>
  <c r="H1622" i="32"/>
  <c r="H1623" i="32"/>
  <c r="H1624" i="32"/>
  <c r="H1625" i="32"/>
  <c r="H1626" i="32"/>
  <c r="H1627" i="32"/>
  <c r="H1628" i="32"/>
  <c r="H1629" i="32"/>
  <c r="H1630" i="32"/>
  <c r="H1631" i="32"/>
  <c r="H1632" i="32"/>
  <c r="H1633" i="32"/>
  <c r="H1634" i="32"/>
  <c r="H1635" i="32"/>
  <c r="H1636" i="32"/>
  <c r="H1637" i="32"/>
  <c r="H1638" i="32"/>
  <c r="H1639" i="32"/>
  <c r="H1640" i="32"/>
  <c r="H1641" i="32"/>
  <c r="H1642" i="32"/>
  <c r="H1643" i="32"/>
  <c r="H1644" i="32"/>
  <c r="H1645" i="32"/>
  <c r="H1646" i="32"/>
  <c r="H1647" i="32"/>
  <c r="H1648" i="32"/>
  <c r="H1649" i="32"/>
  <c r="H1650" i="32"/>
  <c r="H1651" i="32"/>
  <c r="H1652" i="32"/>
  <c r="H1653" i="32"/>
  <c r="H1654" i="32"/>
  <c r="H1655" i="32"/>
  <c r="H1656" i="32"/>
  <c r="H1657" i="32"/>
  <c r="H1658" i="32"/>
  <c r="H1659" i="32"/>
  <c r="H1660" i="32"/>
  <c r="H1661" i="32"/>
  <c r="H1662" i="32"/>
  <c r="H1663" i="32"/>
  <c r="H1664" i="32"/>
  <c r="H1665" i="32"/>
  <c r="H1666" i="32"/>
  <c r="H1667" i="32"/>
  <c r="H1668" i="32"/>
  <c r="H1669" i="32"/>
  <c r="H1670" i="32"/>
  <c r="H1671" i="32"/>
  <c r="H1672" i="32"/>
  <c r="H1673" i="32"/>
  <c r="H1674" i="32"/>
  <c r="H1675" i="32"/>
  <c r="H1676" i="32"/>
  <c r="H1677" i="32"/>
  <c r="H1678" i="32"/>
  <c r="H1679" i="32"/>
  <c r="H1680" i="32"/>
  <c r="H1681" i="32"/>
  <c r="H1682" i="32"/>
  <c r="H1683" i="32"/>
  <c r="H1684" i="32"/>
  <c r="H1685" i="32"/>
  <c r="H1686" i="32"/>
  <c r="H1687" i="32"/>
  <c r="H1688" i="32"/>
  <c r="H1689" i="32"/>
  <c r="H1690" i="32"/>
  <c r="H1691" i="32"/>
  <c r="H1692" i="32"/>
  <c r="H1693" i="32"/>
  <c r="H1694" i="32"/>
  <c r="H1695" i="32"/>
  <c r="H1696" i="32"/>
  <c r="H1697" i="32"/>
  <c r="H1698" i="32"/>
  <c r="H1699" i="32"/>
  <c r="H1700" i="32"/>
  <c r="H1701" i="32"/>
  <c r="H1702" i="32"/>
  <c r="H1703" i="32"/>
  <c r="H1704" i="32"/>
  <c r="H1705" i="32"/>
  <c r="H1706" i="32"/>
  <c r="H1707" i="32"/>
  <c r="H1708" i="32"/>
  <c r="H1709" i="32"/>
  <c r="H1710" i="32"/>
  <c r="H1711" i="32"/>
  <c r="H1712" i="32"/>
  <c r="H1713" i="32"/>
  <c r="H1714" i="32"/>
  <c r="H1715" i="32"/>
  <c r="H1716" i="32"/>
  <c r="H1717" i="32"/>
  <c r="H1718" i="32"/>
  <c r="H1719" i="32"/>
  <c r="H1720" i="32"/>
  <c r="H1721" i="32"/>
  <c r="H1722" i="32"/>
  <c r="H1723" i="32"/>
  <c r="H1724" i="32"/>
  <c r="H1725" i="32"/>
  <c r="H1726" i="32"/>
  <c r="H1727" i="32"/>
  <c r="H1728" i="32"/>
  <c r="H1729" i="32"/>
  <c r="H1730" i="32"/>
  <c r="H1731" i="32"/>
  <c r="H1732" i="32"/>
  <c r="H1733" i="32"/>
  <c r="H1734" i="32"/>
  <c r="H1735" i="32"/>
  <c r="H1736" i="32"/>
  <c r="H1737" i="32"/>
  <c r="H1738" i="32"/>
  <c r="H1739" i="32"/>
  <c r="H1740" i="32"/>
  <c r="H1741" i="32"/>
  <c r="H1742" i="32"/>
  <c r="H1743" i="32"/>
  <c r="H1744" i="32"/>
  <c r="H1745" i="32"/>
  <c r="H1746" i="32"/>
  <c r="H1747" i="32"/>
  <c r="H1748" i="32"/>
  <c r="H1749" i="32"/>
  <c r="H1750" i="32"/>
  <c r="H1751" i="32"/>
  <c r="H1752" i="32"/>
  <c r="H1753" i="32"/>
  <c r="H1754" i="32"/>
  <c r="H1755" i="32"/>
  <c r="H1756" i="32"/>
  <c r="H1757" i="32"/>
  <c r="H1758" i="32"/>
  <c r="H1759" i="32"/>
  <c r="H1760" i="32"/>
  <c r="H1761" i="32"/>
  <c r="H1762" i="32"/>
  <c r="H1763" i="32"/>
  <c r="H1764" i="32"/>
  <c r="H1765" i="32"/>
  <c r="H1766" i="32"/>
  <c r="H1767" i="32"/>
  <c r="H1768" i="32"/>
  <c r="H1769" i="32"/>
  <c r="H1770" i="32"/>
  <c r="H1771" i="32"/>
  <c r="H1772" i="32"/>
  <c r="H1773" i="32"/>
  <c r="H1774" i="32"/>
  <c r="H1775" i="32"/>
  <c r="H1776" i="32"/>
  <c r="H1777" i="32"/>
  <c r="H1778" i="32"/>
  <c r="H1779" i="32"/>
  <c r="H1780" i="32"/>
  <c r="H1781" i="32"/>
  <c r="H1782" i="32"/>
  <c r="H1783" i="32"/>
  <c r="H1784" i="32"/>
  <c r="H1785" i="32"/>
  <c r="H1786" i="32"/>
  <c r="H1787" i="32"/>
  <c r="H1788" i="32"/>
  <c r="H1789" i="32"/>
  <c r="H1790" i="32"/>
  <c r="H1791" i="32"/>
  <c r="H1792" i="32"/>
  <c r="H1793" i="32"/>
  <c r="H1794" i="32"/>
  <c r="H1795" i="32"/>
  <c r="H1796" i="32"/>
  <c r="H1797" i="32"/>
  <c r="H1798" i="32"/>
  <c r="H1799" i="32"/>
  <c r="H1800" i="32"/>
  <c r="H1801" i="32"/>
  <c r="H1802" i="32"/>
  <c r="H1803" i="32"/>
  <c r="H1804" i="32"/>
  <c r="H1805" i="32"/>
  <c r="H1806" i="32"/>
  <c r="H1807" i="32"/>
  <c r="H1808" i="32"/>
  <c r="H1809" i="32"/>
  <c r="H1810" i="32"/>
  <c r="H1811" i="32"/>
  <c r="H1812" i="32"/>
  <c r="H1813" i="32"/>
  <c r="H1814" i="32"/>
  <c r="H1815" i="32"/>
  <c r="H1816" i="32"/>
  <c r="H1817" i="32"/>
  <c r="H1818" i="32"/>
  <c r="H1819" i="32"/>
  <c r="H1820" i="32"/>
  <c r="H1821" i="32"/>
  <c r="H1822" i="32"/>
  <c r="H1823" i="32"/>
  <c r="H1824" i="32"/>
  <c r="H1825" i="32"/>
  <c r="H1826" i="32"/>
  <c r="H1827" i="32"/>
  <c r="H1828" i="32"/>
  <c r="H1829" i="32"/>
  <c r="H1830" i="32"/>
  <c r="H1831" i="32"/>
  <c r="H1832" i="32"/>
  <c r="H1833" i="32"/>
  <c r="H1834" i="32"/>
  <c r="H1835" i="32"/>
  <c r="H1836" i="32"/>
  <c r="H1837" i="32"/>
  <c r="H1838" i="32"/>
  <c r="H1839" i="32"/>
  <c r="H1840" i="32"/>
  <c r="H1841" i="32"/>
  <c r="H1842" i="32"/>
  <c r="H1843" i="32"/>
  <c r="H1844" i="32"/>
  <c r="H1845" i="32"/>
  <c r="H1846" i="32"/>
  <c r="H1847" i="32"/>
  <c r="H1848" i="32"/>
  <c r="H1849" i="32"/>
  <c r="H1850" i="32"/>
  <c r="H1851" i="32"/>
  <c r="H1852" i="32"/>
  <c r="H1853" i="32"/>
  <c r="H1854" i="32"/>
  <c r="H1855" i="32"/>
  <c r="H1856" i="32"/>
  <c r="H1857" i="32"/>
  <c r="H1858" i="32"/>
  <c r="H1859" i="32"/>
  <c r="H1860" i="32"/>
  <c r="H1861" i="32"/>
  <c r="H1862" i="32"/>
  <c r="H1863" i="32"/>
  <c r="H1864" i="32"/>
  <c r="H1865" i="32"/>
  <c r="H1866" i="32"/>
  <c r="H1867" i="32"/>
  <c r="H1868" i="32"/>
  <c r="H1869" i="32"/>
  <c r="H1870" i="32"/>
  <c r="H1871" i="32"/>
  <c r="H1872" i="32"/>
  <c r="H1873" i="32"/>
  <c r="H1874" i="32"/>
  <c r="H1875" i="32"/>
  <c r="H1876" i="32"/>
  <c r="H1877" i="32"/>
  <c r="H1878" i="32"/>
  <c r="H1879" i="32"/>
  <c r="H1880" i="32"/>
  <c r="H1881" i="32"/>
  <c r="H1882" i="32"/>
  <c r="H1883" i="32"/>
  <c r="H1884" i="32"/>
  <c r="H1885" i="32"/>
  <c r="H1886" i="32"/>
  <c r="H1887" i="32"/>
  <c r="H1888" i="32"/>
  <c r="H1889" i="32"/>
  <c r="H1890" i="32"/>
  <c r="H1891" i="32"/>
  <c r="H1892" i="32"/>
  <c r="H1893" i="32"/>
  <c r="H1894" i="32"/>
  <c r="H1895" i="32"/>
  <c r="H1896" i="32"/>
  <c r="H1897" i="32"/>
  <c r="H1898" i="32"/>
  <c r="H1899" i="32"/>
  <c r="H1900" i="32"/>
  <c r="H1901" i="32"/>
  <c r="H1902" i="32"/>
  <c r="H1903" i="32"/>
  <c r="H1904" i="32"/>
  <c r="H1905" i="32"/>
  <c r="H1906" i="32"/>
  <c r="H1907" i="32"/>
  <c r="H1908" i="32"/>
  <c r="H1909" i="32"/>
  <c r="H1910" i="32"/>
  <c r="H1911" i="32"/>
  <c r="H1912" i="32"/>
  <c r="H1913" i="32"/>
  <c r="H1914" i="32"/>
  <c r="H1915" i="32"/>
  <c r="H1916" i="32"/>
  <c r="H1917" i="32"/>
  <c r="H1918" i="32"/>
  <c r="H1919" i="32"/>
  <c r="H1920" i="32"/>
  <c r="H1921" i="32"/>
  <c r="H1922" i="32"/>
  <c r="H1923" i="32"/>
  <c r="H1924" i="32"/>
  <c r="H1925" i="32"/>
  <c r="H1926" i="32"/>
  <c r="H1927" i="32"/>
  <c r="H1928" i="32"/>
  <c r="H1929" i="32"/>
  <c r="H1930" i="32"/>
  <c r="H1931" i="32"/>
  <c r="H1932" i="32"/>
  <c r="H1933" i="32"/>
  <c r="H1934" i="32"/>
  <c r="H1935" i="32"/>
  <c r="H1936" i="32"/>
  <c r="H1937" i="32"/>
  <c r="H1938" i="32"/>
  <c r="H1939" i="32"/>
  <c r="H1940" i="32"/>
  <c r="H1941" i="32"/>
  <c r="H1942" i="32"/>
  <c r="H1943" i="32"/>
  <c r="H1944" i="32"/>
  <c r="H1945" i="32"/>
  <c r="H1946" i="32"/>
  <c r="H1947" i="32"/>
  <c r="H1948" i="32"/>
  <c r="H1949" i="32"/>
  <c r="H1950" i="32"/>
  <c r="H1951" i="32"/>
  <c r="H1952" i="32"/>
  <c r="H1953" i="32"/>
  <c r="H1954" i="32"/>
  <c r="H1955" i="32"/>
  <c r="H1956" i="32"/>
  <c r="H1957" i="32"/>
  <c r="H1958" i="32"/>
  <c r="H1959" i="32"/>
  <c r="H1960" i="32"/>
  <c r="H1961" i="32"/>
  <c r="H1962" i="32"/>
  <c r="H1963" i="32"/>
  <c r="H1964" i="32"/>
  <c r="H1965" i="32"/>
  <c r="H1966" i="32"/>
  <c r="H1967" i="32"/>
  <c r="H1968" i="32"/>
  <c r="H1969" i="32"/>
  <c r="H1970" i="32"/>
  <c r="H1971" i="32"/>
  <c r="H1972" i="32"/>
  <c r="H1973" i="32"/>
  <c r="H1974" i="32"/>
  <c r="H1975" i="32"/>
  <c r="H1976" i="32"/>
  <c r="H1977" i="32"/>
  <c r="H1978" i="32"/>
  <c r="H1979" i="32"/>
  <c r="H1980" i="32"/>
  <c r="H1981" i="32"/>
  <c r="H1982" i="32"/>
  <c r="H1983" i="32"/>
  <c r="H1984" i="32"/>
  <c r="H1985" i="32"/>
  <c r="H1986" i="32"/>
  <c r="H1987" i="32"/>
  <c r="H1988" i="32"/>
  <c r="H1989" i="32"/>
  <c r="H1990" i="32"/>
  <c r="H1991" i="32"/>
  <c r="H1992" i="32"/>
  <c r="H1993" i="32"/>
  <c r="H1994" i="32"/>
  <c r="H1995" i="32"/>
  <c r="H1996" i="32"/>
  <c r="H1997" i="32"/>
  <c r="H1998" i="32"/>
  <c r="H1999" i="32"/>
  <c r="H2000" i="32"/>
  <c r="H2001" i="32"/>
  <c r="H2002" i="32"/>
  <c r="H2003" i="32"/>
  <c r="H2004" i="32"/>
  <c r="H2005" i="32"/>
  <c r="H2006" i="32"/>
  <c r="H2007" i="32"/>
  <c r="H2008" i="32"/>
  <c r="H2009" i="32"/>
  <c r="H2010" i="32"/>
  <c r="H2011" i="32"/>
  <c r="H2012" i="32"/>
  <c r="H2013" i="32"/>
  <c r="H2014" i="32"/>
  <c r="H2015" i="32"/>
  <c r="H2016" i="32"/>
  <c r="H2017" i="32"/>
  <c r="H2018" i="32"/>
  <c r="H2019" i="32"/>
  <c r="H2020" i="32"/>
  <c r="H2021" i="32"/>
  <c r="H2022" i="32"/>
  <c r="H2023" i="32"/>
  <c r="H2024" i="32"/>
  <c r="H2025" i="32"/>
  <c r="H2026" i="32"/>
  <c r="H2027" i="32"/>
  <c r="H2028" i="32"/>
  <c r="H2029" i="32"/>
  <c r="H2030" i="32"/>
  <c r="H2031" i="32"/>
  <c r="H2032" i="32"/>
  <c r="H2033" i="32"/>
  <c r="H2034" i="32"/>
  <c r="H2035" i="32"/>
  <c r="H2036" i="32"/>
  <c r="H2037" i="32"/>
  <c r="H2038" i="32"/>
  <c r="H2039" i="32"/>
  <c r="H2040" i="32"/>
  <c r="H2041" i="32"/>
  <c r="H2042" i="32"/>
  <c r="H2043" i="32"/>
  <c r="H2044" i="32"/>
  <c r="H2045" i="32"/>
  <c r="H2046" i="32"/>
  <c r="H2047" i="32"/>
  <c r="H2048" i="32"/>
  <c r="H2049" i="32"/>
  <c r="H2050" i="32"/>
  <c r="H2051" i="32"/>
  <c r="H2052" i="32"/>
  <c r="H2053" i="32"/>
  <c r="H2054" i="32"/>
  <c r="H2055" i="32"/>
  <c r="H2056" i="32"/>
  <c r="H2057" i="32"/>
  <c r="H2058" i="32"/>
  <c r="H2059" i="32"/>
  <c r="H2060" i="32"/>
  <c r="H2061" i="32"/>
  <c r="H2062" i="32"/>
  <c r="H2063" i="32"/>
  <c r="H2064" i="32"/>
  <c r="H2065" i="32"/>
  <c r="H2066" i="32"/>
  <c r="H2067" i="32"/>
  <c r="H2068" i="32"/>
  <c r="H2069" i="32"/>
  <c r="H2070" i="32"/>
  <c r="H2071" i="32"/>
  <c r="H2072" i="32"/>
  <c r="H2073" i="32"/>
  <c r="H2074" i="32"/>
  <c r="H2075" i="32"/>
  <c r="H2076" i="32"/>
  <c r="H2077" i="32"/>
  <c r="H2078" i="32"/>
  <c r="H2079" i="32"/>
  <c r="H2080" i="32"/>
  <c r="H2081" i="32"/>
  <c r="H2082" i="32"/>
  <c r="H2083" i="32"/>
  <c r="H2084" i="32"/>
  <c r="H2085" i="32"/>
  <c r="H2086" i="32"/>
  <c r="H2087" i="32"/>
  <c r="H2088" i="32"/>
  <c r="H2089" i="32"/>
  <c r="H2090" i="32"/>
  <c r="H2091" i="32"/>
  <c r="H2092" i="32"/>
  <c r="H2093" i="32"/>
  <c r="H2094" i="32"/>
  <c r="H2095" i="32"/>
  <c r="H2096" i="32"/>
  <c r="H2097" i="32"/>
  <c r="H2098" i="32"/>
  <c r="H2099" i="32"/>
  <c r="H2100" i="32"/>
  <c r="H2101" i="32"/>
  <c r="H2102" i="32"/>
  <c r="H2103" i="32"/>
  <c r="H2104" i="32"/>
  <c r="H2105" i="32"/>
  <c r="H2106" i="32"/>
  <c r="H2107" i="32"/>
  <c r="H2108" i="32"/>
  <c r="H2109" i="32"/>
  <c r="H2110" i="32"/>
  <c r="H2111" i="32"/>
  <c r="H2112" i="32"/>
  <c r="H2113" i="32"/>
  <c r="H2114" i="32"/>
  <c r="H2115" i="32"/>
  <c r="H2116" i="32"/>
  <c r="H2117" i="32"/>
  <c r="H2118" i="32"/>
  <c r="H2119" i="32"/>
  <c r="H2120" i="32"/>
  <c r="H2121" i="32"/>
  <c r="H2122" i="32"/>
  <c r="H2123" i="32"/>
  <c r="H2124" i="32"/>
  <c r="H2125" i="32"/>
  <c r="H2126" i="32"/>
  <c r="H2127" i="32"/>
  <c r="H2128" i="32"/>
  <c r="H2129" i="32"/>
  <c r="H2130" i="32"/>
  <c r="H2131" i="32"/>
  <c r="H2132" i="32"/>
  <c r="H2133" i="32"/>
  <c r="H2134" i="32"/>
  <c r="H2135" i="32"/>
  <c r="H2136" i="32"/>
  <c r="H2137" i="32"/>
  <c r="H2138" i="32"/>
  <c r="H2139" i="32"/>
  <c r="H2140" i="32"/>
  <c r="H2141" i="32"/>
  <c r="H2142" i="32"/>
  <c r="H2143" i="32"/>
  <c r="H2144" i="32"/>
  <c r="H2145" i="32"/>
  <c r="H2146" i="32"/>
  <c r="H2147" i="32"/>
  <c r="H2148" i="32"/>
  <c r="H2149" i="32"/>
  <c r="H2150" i="32"/>
  <c r="H2151" i="32"/>
  <c r="H2152" i="32"/>
  <c r="H2153" i="32"/>
  <c r="H2154" i="32"/>
  <c r="H2155" i="32"/>
  <c r="H2156" i="32"/>
  <c r="H2157" i="32"/>
  <c r="H2158" i="32"/>
  <c r="H2159" i="32"/>
  <c r="H2160" i="32"/>
  <c r="H2161" i="32"/>
  <c r="H2162" i="32"/>
  <c r="H2163" i="32"/>
  <c r="H2164" i="32"/>
  <c r="H2165" i="32"/>
  <c r="H2166" i="32"/>
  <c r="H2167" i="32"/>
  <c r="H2168" i="32"/>
  <c r="H2169" i="32"/>
  <c r="H2170" i="32"/>
  <c r="H2171" i="32"/>
  <c r="H2172" i="32"/>
  <c r="H2173" i="32"/>
  <c r="H2174" i="32"/>
  <c r="H2175" i="32"/>
  <c r="H2176" i="32"/>
  <c r="H2177" i="32"/>
  <c r="H2178" i="32"/>
  <c r="H2179" i="32"/>
  <c r="H2180" i="32"/>
  <c r="H2181" i="32"/>
  <c r="H2182" i="32"/>
  <c r="H2183" i="32"/>
  <c r="H2184" i="32"/>
  <c r="H2185" i="32"/>
  <c r="H2186" i="32"/>
  <c r="H2187" i="32"/>
  <c r="H2188" i="32"/>
  <c r="H2189" i="32"/>
  <c r="H2190" i="32"/>
  <c r="H2191" i="32"/>
  <c r="H2192" i="32"/>
  <c r="H2193" i="32"/>
  <c r="H2194" i="32"/>
  <c r="H2195" i="32"/>
  <c r="H2196" i="32"/>
  <c r="H2197" i="32"/>
  <c r="H2198" i="32"/>
  <c r="H2199" i="32"/>
  <c r="H2200" i="32"/>
  <c r="H2201" i="32"/>
  <c r="H2202" i="32"/>
  <c r="H2203" i="32"/>
  <c r="H2204" i="32"/>
  <c r="H2205" i="32"/>
  <c r="H2206" i="32"/>
  <c r="H2207" i="32"/>
  <c r="H2208" i="32"/>
  <c r="H2209" i="32"/>
  <c r="H2210" i="32"/>
  <c r="H2211" i="32"/>
  <c r="H2212" i="32"/>
  <c r="H2213" i="32"/>
  <c r="H2214" i="32"/>
  <c r="H2215" i="32"/>
  <c r="H2216" i="32"/>
  <c r="H2217" i="32"/>
  <c r="H2218" i="32"/>
  <c r="H2219" i="32"/>
  <c r="H2220" i="32"/>
  <c r="H2221" i="32"/>
  <c r="H2222" i="32"/>
  <c r="H2223" i="32"/>
  <c r="H2224" i="32"/>
  <c r="H2225" i="32"/>
  <c r="H2226" i="32"/>
  <c r="H2227" i="32"/>
  <c r="H2228" i="32"/>
  <c r="H2229" i="32"/>
  <c r="H2230" i="32"/>
  <c r="H2231" i="32"/>
  <c r="H2232" i="32"/>
  <c r="H2233" i="32"/>
  <c r="H2234" i="32"/>
  <c r="H2235" i="32"/>
  <c r="H2236" i="32"/>
  <c r="H2237" i="32"/>
  <c r="H2238" i="32"/>
  <c r="H2239" i="32"/>
  <c r="H2240" i="32"/>
  <c r="H2241" i="32"/>
  <c r="H2242" i="32"/>
  <c r="H2243" i="32"/>
  <c r="H2244" i="32"/>
  <c r="H2245" i="32"/>
  <c r="H2246" i="32"/>
  <c r="H2247" i="32"/>
  <c r="H2248" i="32"/>
  <c r="H2249" i="32"/>
  <c r="H2250" i="32"/>
  <c r="H2251" i="32"/>
  <c r="H2252" i="32"/>
  <c r="H2253" i="32"/>
  <c r="H2254" i="32"/>
  <c r="H2255" i="32"/>
  <c r="H2256" i="32"/>
  <c r="H2257" i="32"/>
  <c r="H2258" i="32"/>
  <c r="H2259" i="32"/>
  <c r="H2260" i="32"/>
  <c r="H2261" i="32"/>
  <c r="H2262" i="32"/>
  <c r="H2263" i="32"/>
  <c r="H2264" i="32"/>
  <c r="H2265" i="32"/>
  <c r="H2266" i="32"/>
  <c r="H2267" i="32"/>
  <c r="H2268" i="32"/>
  <c r="H2269" i="32"/>
  <c r="H2270" i="32"/>
  <c r="H2271" i="32"/>
  <c r="H2272" i="32"/>
  <c r="H2273" i="32"/>
  <c r="H2274" i="32"/>
  <c r="H2275" i="32"/>
  <c r="H2276" i="32"/>
  <c r="H2277" i="32"/>
  <c r="H2278" i="32"/>
  <c r="H2279" i="32"/>
  <c r="H2280" i="32"/>
  <c r="H2281" i="32"/>
  <c r="H2282" i="32"/>
  <c r="H2283" i="32"/>
  <c r="H2284" i="32"/>
  <c r="H2285" i="32"/>
  <c r="H2286" i="32"/>
  <c r="H2287" i="32"/>
  <c r="H2288" i="32"/>
  <c r="H2289" i="32"/>
  <c r="H2290" i="32"/>
  <c r="H2291" i="32"/>
  <c r="H2292" i="32"/>
  <c r="H2293" i="32"/>
  <c r="H2294" i="32"/>
  <c r="H2295" i="32"/>
  <c r="H2296" i="32"/>
  <c r="H2297" i="32"/>
  <c r="H2298" i="32"/>
  <c r="H2299" i="32"/>
  <c r="H2300" i="32"/>
  <c r="H2301" i="32"/>
  <c r="H2302" i="32"/>
  <c r="H2303" i="32"/>
  <c r="H2304" i="32"/>
  <c r="H2305" i="32"/>
  <c r="H2306" i="32"/>
  <c r="H2307" i="32"/>
  <c r="H2308" i="32"/>
  <c r="H2309" i="32"/>
  <c r="H2310" i="32"/>
  <c r="H2311" i="32"/>
  <c r="H2312" i="32"/>
  <c r="H2313" i="32"/>
  <c r="H2314" i="32"/>
  <c r="H2315" i="32"/>
  <c r="H2316" i="32"/>
  <c r="H2317" i="32"/>
  <c r="H2318" i="32"/>
  <c r="H2319" i="32"/>
  <c r="H2320" i="32"/>
  <c r="H2321" i="32"/>
  <c r="H2322" i="32"/>
  <c r="H2323" i="32"/>
  <c r="H2324" i="32"/>
  <c r="H2325" i="32"/>
  <c r="H2326" i="32"/>
  <c r="H2327" i="32"/>
  <c r="H2328" i="32"/>
  <c r="H2329" i="32"/>
  <c r="H2330" i="32"/>
  <c r="H2331" i="32"/>
  <c r="H2332" i="32"/>
  <c r="H2333" i="32"/>
  <c r="H2334" i="32"/>
  <c r="H2335" i="32"/>
  <c r="H2336" i="32"/>
  <c r="H2337" i="32"/>
  <c r="H2338" i="32"/>
  <c r="H2339" i="32"/>
  <c r="H2340" i="32"/>
  <c r="H2341" i="32"/>
  <c r="H2342" i="32"/>
  <c r="H2343" i="32"/>
  <c r="H2344" i="32"/>
  <c r="H2345" i="32"/>
  <c r="H2346" i="32"/>
  <c r="H2347" i="32"/>
  <c r="H2348" i="32"/>
  <c r="H2349" i="32"/>
  <c r="H2350" i="32"/>
  <c r="H2351" i="32"/>
  <c r="H2352" i="32"/>
  <c r="H2353" i="32"/>
  <c r="H2354" i="32"/>
  <c r="H2355" i="32"/>
  <c r="H2356" i="32"/>
  <c r="H2357" i="32"/>
  <c r="H2358" i="32"/>
  <c r="H2359" i="32"/>
  <c r="H2360" i="32"/>
  <c r="H2361" i="32"/>
  <c r="H2362" i="32"/>
  <c r="H2363" i="32"/>
  <c r="H2364" i="32"/>
  <c r="H2365" i="32"/>
  <c r="H2366" i="32"/>
  <c r="H2367" i="32"/>
  <c r="H2368" i="32"/>
  <c r="H2369" i="32"/>
  <c r="H2370" i="32"/>
  <c r="H2371" i="32"/>
  <c r="H2372" i="32"/>
  <c r="H2373" i="32"/>
  <c r="H2374" i="32"/>
  <c r="H2375" i="32"/>
  <c r="H2376" i="32"/>
  <c r="H2377" i="32"/>
  <c r="H2378" i="32"/>
  <c r="H2379" i="32"/>
  <c r="H2380" i="32"/>
  <c r="H2381" i="32"/>
  <c r="H2382" i="32"/>
  <c r="H2383" i="32"/>
  <c r="H2384" i="32"/>
  <c r="H2385" i="32"/>
  <c r="H2386" i="32"/>
  <c r="H2387" i="32"/>
  <c r="H2388" i="32"/>
  <c r="H2389" i="32"/>
  <c r="H2390" i="32"/>
  <c r="H2391" i="32"/>
  <c r="H2392" i="32"/>
  <c r="H2393" i="32"/>
  <c r="H2394" i="32"/>
  <c r="H2395" i="32"/>
  <c r="H2396" i="32"/>
  <c r="H2397" i="32"/>
  <c r="H2398" i="32"/>
  <c r="H2399" i="32"/>
  <c r="H2400" i="32"/>
  <c r="H2401" i="32"/>
  <c r="H2402" i="32"/>
  <c r="H2403" i="32"/>
  <c r="H2404" i="32"/>
  <c r="H2405" i="32"/>
  <c r="H2406" i="32"/>
  <c r="H2407" i="32"/>
  <c r="H2408" i="32"/>
  <c r="H2409" i="32"/>
  <c r="H2410" i="32"/>
  <c r="H2411" i="32"/>
  <c r="H2412" i="32"/>
  <c r="H2413" i="32"/>
  <c r="H2414" i="32"/>
  <c r="H2415" i="32"/>
  <c r="H2416" i="32"/>
  <c r="H2417" i="32"/>
  <c r="H2418" i="32"/>
  <c r="H2419" i="32"/>
  <c r="H2420" i="32"/>
  <c r="H2421" i="32"/>
  <c r="H2422" i="32"/>
  <c r="H2423" i="32"/>
  <c r="H2424" i="32"/>
  <c r="H2425" i="32"/>
  <c r="H2426" i="32"/>
  <c r="H2427" i="32"/>
  <c r="H2428" i="32"/>
  <c r="H2429" i="32"/>
  <c r="H2430" i="32"/>
  <c r="H2431" i="32"/>
  <c r="H2432" i="32"/>
  <c r="H2433" i="32"/>
  <c r="H2434" i="32"/>
  <c r="H2435" i="32"/>
  <c r="H2436" i="32"/>
  <c r="H2437" i="32"/>
  <c r="H2438" i="32"/>
  <c r="H2439" i="32"/>
  <c r="H2440" i="32"/>
  <c r="H2441" i="32"/>
  <c r="H2442" i="32"/>
  <c r="H2443" i="32"/>
  <c r="H2444" i="32"/>
  <c r="H2445" i="32"/>
  <c r="H2446" i="32"/>
  <c r="H2447" i="32"/>
  <c r="H2448" i="32"/>
  <c r="H2449" i="32"/>
  <c r="H2450" i="32"/>
  <c r="H2451" i="32"/>
  <c r="H2452" i="32"/>
  <c r="H2453" i="32"/>
  <c r="H2454" i="32"/>
  <c r="H2455" i="32"/>
  <c r="H2456" i="32"/>
  <c r="H2457" i="32"/>
  <c r="H2458" i="32"/>
  <c r="H2459" i="32"/>
  <c r="H2460" i="32"/>
  <c r="H2461" i="32"/>
  <c r="H2462" i="32"/>
  <c r="H2463" i="32"/>
  <c r="H2464" i="32"/>
  <c r="H2465" i="32"/>
  <c r="H2466" i="32"/>
  <c r="H2467" i="32"/>
  <c r="H2468" i="32"/>
  <c r="H2469" i="32"/>
  <c r="H2470" i="32"/>
  <c r="H2471" i="32"/>
  <c r="H2472" i="32"/>
  <c r="H2473" i="32"/>
  <c r="H2474" i="32"/>
  <c r="H2475" i="32"/>
  <c r="H2476" i="32"/>
  <c r="H2477" i="32"/>
  <c r="H2478" i="32"/>
  <c r="H2479" i="32"/>
  <c r="H2480" i="32"/>
  <c r="H2481" i="32"/>
  <c r="H2482" i="32"/>
  <c r="H2483" i="32"/>
  <c r="H2484" i="32"/>
  <c r="H2485" i="32"/>
  <c r="H2486" i="32"/>
  <c r="H2487" i="32"/>
  <c r="H2488" i="32"/>
  <c r="H2489" i="32"/>
  <c r="H2490" i="32"/>
  <c r="H2491" i="32"/>
  <c r="H2492" i="32"/>
  <c r="H2493" i="32"/>
  <c r="H2494" i="32"/>
  <c r="H2495" i="32"/>
  <c r="H2496" i="32"/>
  <c r="H2497" i="32"/>
  <c r="H2498" i="32"/>
  <c r="H2499" i="32"/>
  <c r="H2500" i="32"/>
  <c r="H2501" i="32"/>
  <c r="H2502" i="32"/>
  <c r="H2503" i="32"/>
  <c r="H2504" i="32"/>
  <c r="H2505" i="32"/>
  <c r="H2506" i="32"/>
  <c r="H2507" i="32"/>
  <c r="H2508" i="32"/>
  <c r="H2509" i="32"/>
  <c r="H2510" i="32"/>
  <c r="H2511" i="32"/>
  <c r="H2512" i="32"/>
  <c r="H2513" i="32"/>
  <c r="H2514" i="32"/>
  <c r="H2515" i="32"/>
  <c r="H2516" i="32"/>
  <c r="H2517" i="32"/>
  <c r="H2518" i="32"/>
  <c r="H2519" i="32"/>
  <c r="H2520" i="32"/>
  <c r="H2521" i="32"/>
  <c r="H2522" i="32"/>
  <c r="H2523" i="32"/>
  <c r="H2524" i="32"/>
  <c r="H2525" i="32"/>
  <c r="H2526" i="32"/>
  <c r="H2527" i="32"/>
  <c r="H2528" i="32"/>
  <c r="H2529" i="32"/>
  <c r="H2530" i="32"/>
  <c r="H2531" i="32"/>
  <c r="H2532" i="32"/>
  <c r="H2533" i="32"/>
  <c r="H2534" i="32"/>
  <c r="H2535" i="32"/>
  <c r="H2536" i="32"/>
  <c r="H2537" i="32"/>
  <c r="H2538" i="32"/>
  <c r="H2539" i="32"/>
  <c r="H2540" i="32"/>
  <c r="H2541" i="32"/>
  <c r="H2542" i="32"/>
  <c r="H2543" i="32"/>
  <c r="H2544" i="32"/>
  <c r="H2545" i="32"/>
  <c r="H2546" i="32"/>
  <c r="H2547" i="32"/>
  <c r="H2548" i="32"/>
  <c r="H2549" i="32"/>
  <c r="H2550" i="32"/>
  <c r="H2551" i="32"/>
  <c r="H2552" i="32"/>
  <c r="H2553" i="32"/>
  <c r="H2554" i="32"/>
  <c r="H2555" i="32"/>
  <c r="H2556" i="32"/>
  <c r="H2557" i="32"/>
  <c r="H2558" i="32"/>
  <c r="H2559" i="32"/>
  <c r="H2560" i="32"/>
  <c r="H2561" i="32"/>
  <c r="H2562" i="32"/>
  <c r="H2563" i="32"/>
  <c r="H2564" i="32"/>
  <c r="H2565" i="32"/>
  <c r="H2566" i="32"/>
  <c r="H2567" i="32"/>
  <c r="H2568" i="32"/>
  <c r="H2569" i="32"/>
  <c r="H2570" i="32"/>
  <c r="H2571" i="32"/>
  <c r="H2572" i="32"/>
  <c r="H2573" i="32"/>
  <c r="H2574" i="32"/>
  <c r="H2575" i="32"/>
  <c r="H2576" i="32"/>
  <c r="H2577" i="32"/>
  <c r="H2578" i="32"/>
  <c r="H2579" i="32"/>
  <c r="H2580" i="32"/>
  <c r="H2581" i="32"/>
  <c r="H2582" i="32"/>
  <c r="H2583" i="32"/>
  <c r="H2584" i="32"/>
  <c r="H2585" i="32"/>
  <c r="H2586" i="32"/>
  <c r="H2587" i="32"/>
  <c r="H2588" i="32"/>
  <c r="H2589" i="32"/>
  <c r="H2590" i="32"/>
  <c r="H2591" i="32"/>
  <c r="H2592" i="32"/>
  <c r="H2593" i="32"/>
  <c r="H2594" i="32"/>
  <c r="H2595" i="32"/>
  <c r="H2596" i="32"/>
  <c r="H2597" i="32"/>
  <c r="H2598" i="32"/>
  <c r="H2599" i="32"/>
  <c r="H2600" i="32"/>
  <c r="H2601" i="32"/>
  <c r="H2602" i="32"/>
  <c r="H2603" i="32"/>
  <c r="H2604" i="32"/>
  <c r="H2605" i="32"/>
  <c r="H2606" i="32"/>
  <c r="H2607" i="32"/>
  <c r="H2608" i="32"/>
  <c r="H2609" i="32"/>
  <c r="H2610" i="32"/>
  <c r="H2611" i="32"/>
  <c r="H2612" i="32"/>
  <c r="H2613" i="32"/>
  <c r="H2614" i="32"/>
  <c r="H2615" i="32"/>
  <c r="H2616" i="32"/>
  <c r="H2617" i="32"/>
  <c r="H2618" i="32"/>
  <c r="H2619" i="32"/>
  <c r="H2620" i="32"/>
  <c r="H2621" i="32"/>
  <c r="H2622" i="32"/>
  <c r="H2623" i="32"/>
  <c r="H2624" i="32"/>
  <c r="H2625" i="32"/>
  <c r="H2626" i="32"/>
  <c r="H2627" i="32"/>
  <c r="H2628" i="32"/>
  <c r="H2629" i="32"/>
  <c r="H2630" i="32"/>
  <c r="H2631" i="32"/>
  <c r="H2632" i="32"/>
  <c r="H2633" i="32"/>
  <c r="H2634" i="32"/>
  <c r="H2635" i="32"/>
  <c r="H2636" i="32"/>
  <c r="H2637" i="32"/>
  <c r="H2638" i="32"/>
  <c r="H2639" i="32"/>
  <c r="H2640" i="32"/>
  <c r="H2641" i="32"/>
  <c r="H2642" i="32"/>
  <c r="H2643" i="32"/>
  <c r="H2644" i="32"/>
  <c r="H2645" i="32"/>
  <c r="H2646" i="32"/>
  <c r="H2647" i="32"/>
  <c r="H2648" i="32"/>
  <c r="H2649" i="32"/>
  <c r="H2650" i="32"/>
  <c r="H2651" i="32"/>
  <c r="H2652" i="32"/>
  <c r="H2653" i="32"/>
  <c r="H2654" i="32"/>
  <c r="H2655" i="32"/>
  <c r="H2656" i="32"/>
  <c r="H2657" i="32"/>
  <c r="H2658" i="32"/>
  <c r="H2659" i="32"/>
  <c r="H2660" i="32"/>
  <c r="H2661" i="32"/>
  <c r="H2662" i="32"/>
  <c r="H2663" i="32"/>
  <c r="H2664" i="32"/>
  <c r="H2665" i="32"/>
  <c r="H2666" i="32"/>
  <c r="H2667" i="32"/>
  <c r="H2668" i="32"/>
  <c r="H2669" i="32"/>
  <c r="H2670" i="32"/>
  <c r="H2671" i="32"/>
  <c r="H2672" i="32"/>
  <c r="H2673" i="32"/>
  <c r="H2674" i="32"/>
  <c r="H2675" i="32"/>
  <c r="H2676" i="32"/>
  <c r="H2677" i="32"/>
  <c r="H2678" i="32"/>
  <c r="H2679" i="32"/>
  <c r="H2680" i="32"/>
  <c r="H2681" i="32"/>
  <c r="H2682" i="32"/>
  <c r="H2683" i="32"/>
  <c r="H2684" i="32"/>
  <c r="H2685" i="32"/>
  <c r="H2686" i="32"/>
  <c r="H2687" i="32"/>
  <c r="H2688" i="32"/>
  <c r="H2689" i="32"/>
  <c r="H2690" i="32"/>
  <c r="H2691" i="32"/>
  <c r="H2692" i="32"/>
  <c r="H2693" i="32"/>
  <c r="H2694" i="32"/>
  <c r="H2695" i="32"/>
  <c r="H2696" i="32"/>
  <c r="H2697" i="32"/>
  <c r="H2698" i="32"/>
  <c r="H2699" i="32"/>
  <c r="H2700" i="32"/>
  <c r="H2701" i="32"/>
  <c r="H2702" i="32"/>
  <c r="H2703" i="32"/>
  <c r="H2704" i="32"/>
  <c r="H2705" i="32"/>
  <c r="H2706" i="32"/>
  <c r="H2707" i="32"/>
  <c r="H2708" i="32"/>
  <c r="H2709" i="32"/>
  <c r="H2710" i="32"/>
  <c r="H2711" i="32"/>
  <c r="H2712" i="32"/>
  <c r="H2713" i="32"/>
  <c r="H2714" i="32"/>
  <c r="H2715" i="32"/>
  <c r="H2716" i="32"/>
  <c r="H2717" i="32"/>
  <c r="H2718" i="32"/>
  <c r="H2719" i="32"/>
  <c r="H2720" i="32"/>
  <c r="H2721" i="32"/>
  <c r="H2722" i="32"/>
  <c r="H2723" i="32"/>
  <c r="H2724" i="32"/>
  <c r="H2725" i="32"/>
  <c r="H2726" i="32"/>
  <c r="H2727" i="32"/>
  <c r="H2728" i="32"/>
  <c r="H2729" i="32"/>
  <c r="H2730" i="32"/>
  <c r="H2731" i="32"/>
  <c r="H2732" i="32"/>
  <c r="H2733" i="32"/>
  <c r="H2734" i="32"/>
  <c r="H2735" i="32"/>
  <c r="H2736" i="32"/>
  <c r="H2737" i="32"/>
  <c r="H2738" i="32"/>
  <c r="H2739" i="32"/>
  <c r="H2740" i="32"/>
  <c r="H2741" i="32"/>
  <c r="H2742" i="32"/>
  <c r="H2743" i="32"/>
  <c r="H2744" i="32"/>
  <c r="H2745" i="32"/>
  <c r="H2746" i="32"/>
  <c r="H2747" i="32"/>
  <c r="H2748" i="32"/>
  <c r="H2749" i="32"/>
  <c r="H2750" i="32"/>
  <c r="H2751" i="32"/>
  <c r="H2752" i="32"/>
  <c r="H2753" i="32"/>
  <c r="H2754" i="32"/>
  <c r="H2755" i="32"/>
  <c r="H2756" i="32"/>
  <c r="H2757" i="32"/>
  <c r="H2758" i="32"/>
  <c r="H2759" i="32"/>
  <c r="H2760" i="32"/>
  <c r="H2761" i="32"/>
  <c r="H2762" i="32"/>
  <c r="H2763" i="32"/>
  <c r="H2764" i="32"/>
  <c r="H2765" i="32"/>
  <c r="H2766" i="32"/>
  <c r="H2767" i="32"/>
  <c r="H2768" i="32"/>
  <c r="H2769" i="32"/>
  <c r="H2770" i="32"/>
  <c r="H2771" i="32"/>
  <c r="H2772" i="32"/>
  <c r="H2773" i="32"/>
  <c r="H2774" i="32"/>
  <c r="H2775" i="32"/>
  <c r="H2776" i="32"/>
  <c r="H2777" i="32"/>
  <c r="H2778" i="32"/>
  <c r="H2779" i="32"/>
  <c r="H2780" i="32"/>
  <c r="H2781" i="32"/>
  <c r="H2782" i="32"/>
  <c r="H2783" i="32"/>
  <c r="H2784" i="32"/>
  <c r="H2785" i="32"/>
  <c r="H2786" i="32"/>
  <c r="H2787" i="32"/>
  <c r="H2788" i="32"/>
  <c r="H2789" i="32"/>
  <c r="H2790" i="32"/>
  <c r="H2791" i="32"/>
  <c r="H2792" i="32"/>
  <c r="H2793" i="32"/>
  <c r="H2794" i="32"/>
  <c r="H2795" i="32"/>
  <c r="H2796" i="32"/>
  <c r="H2797" i="32"/>
  <c r="H2798" i="32"/>
  <c r="H2799" i="32"/>
  <c r="H2800" i="32"/>
  <c r="H2801" i="32"/>
  <c r="H2802" i="32"/>
  <c r="H2803" i="32"/>
  <c r="H2804" i="32"/>
  <c r="H2805" i="32"/>
  <c r="H2806" i="32"/>
  <c r="H2807" i="32"/>
  <c r="H2808" i="32"/>
  <c r="H2809" i="32"/>
  <c r="H2810" i="32"/>
  <c r="H2811" i="32"/>
  <c r="H2812" i="32"/>
  <c r="H2813" i="32"/>
  <c r="H2814" i="32"/>
  <c r="H2815" i="32"/>
  <c r="H2816" i="32"/>
  <c r="H2817" i="32"/>
  <c r="H2818" i="32"/>
  <c r="H2819" i="32"/>
  <c r="H2820" i="32"/>
  <c r="H2821" i="32"/>
  <c r="H2822" i="32"/>
  <c r="H2823" i="32"/>
  <c r="H2824" i="32"/>
  <c r="H2825" i="32"/>
  <c r="H2826" i="32"/>
  <c r="H2827" i="32"/>
  <c r="H2828" i="32"/>
  <c r="H2829" i="32"/>
  <c r="H2830" i="32"/>
  <c r="H2831" i="32"/>
  <c r="H2832" i="32"/>
  <c r="H2833" i="32"/>
  <c r="H2834" i="32"/>
  <c r="H2835" i="32"/>
  <c r="H2836" i="32"/>
  <c r="H2837" i="32"/>
  <c r="H2838" i="32"/>
  <c r="H2839" i="32"/>
  <c r="H2840" i="32"/>
  <c r="H2841" i="32"/>
  <c r="H2842" i="32"/>
  <c r="H2843" i="32"/>
  <c r="H2844" i="32"/>
  <c r="H2845" i="32"/>
  <c r="H2846" i="32"/>
  <c r="H2847" i="32"/>
  <c r="H2848" i="32"/>
  <c r="H2849" i="32"/>
  <c r="H2850" i="32"/>
  <c r="H2851" i="32"/>
  <c r="H2852" i="32"/>
  <c r="H2853" i="32"/>
  <c r="H2854" i="32"/>
  <c r="H2855" i="32"/>
  <c r="H2856" i="32"/>
  <c r="H2857" i="32"/>
  <c r="H2858" i="32"/>
  <c r="H2859" i="32"/>
  <c r="H2860" i="32"/>
  <c r="H2861" i="32"/>
  <c r="H2862" i="32"/>
  <c r="H2863" i="32"/>
  <c r="H2864" i="32"/>
  <c r="H2865" i="32"/>
  <c r="H2866" i="32"/>
  <c r="H2867" i="32"/>
  <c r="H2868" i="32"/>
  <c r="H2869" i="32"/>
  <c r="H2870" i="32"/>
  <c r="H2871" i="32"/>
  <c r="H2872" i="32"/>
  <c r="H2873" i="32"/>
  <c r="H2874" i="32"/>
  <c r="H2875" i="32"/>
  <c r="H2876" i="32"/>
  <c r="H2877" i="32"/>
  <c r="H2878" i="32"/>
  <c r="H2879" i="32"/>
  <c r="H2880" i="32"/>
  <c r="H2881" i="32"/>
  <c r="H2882" i="32"/>
  <c r="H2883" i="32"/>
  <c r="H2884" i="32"/>
  <c r="H2885" i="32"/>
  <c r="H2886" i="32"/>
  <c r="H2887" i="32"/>
  <c r="H2888" i="32"/>
  <c r="H2889" i="32"/>
  <c r="H2890" i="32"/>
  <c r="H2891" i="32"/>
  <c r="H2892" i="32"/>
  <c r="H2893" i="32"/>
  <c r="H2894" i="32"/>
  <c r="H2895" i="32"/>
  <c r="H2896" i="32"/>
  <c r="H2897" i="32"/>
  <c r="H2898" i="32"/>
  <c r="H2899" i="32"/>
  <c r="H2900" i="32"/>
  <c r="H2901" i="32"/>
  <c r="H2902" i="32"/>
  <c r="H2903" i="32"/>
  <c r="H2904" i="32"/>
  <c r="H2905" i="32"/>
  <c r="H2906" i="32"/>
  <c r="H2907" i="32"/>
  <c r="H2908" i="32"/>
  <c r="H2909" i="32"/>
  <c r="H2910" i="32"/>
  <c r="H2911" i="32"/>
  <c r="H2912" i="32"/>
  <c r="H2913" i="32"/>
  <c r="H2914" i="32"/>
  <c r="H2915" i="32"/>
  <c r="H2916" i="32"/>
  <c r="H2917" i="32"/>
  <c r="H2918" i="32"/>
  <c r="H2919" i="32"/>
  <c r="H2920" i="32"/>
  <c r="H2921" i="32"/>
  <c r="H2922" i="32"/>
  <c r="H2923" i="32"/>
  <c r="H2924" i="32"/>
  <c r="H2925" i="32"/>
  <c r="H2926" i="32"/>
  <c r="H2927" i="32"/>
  <c r="H2928" i="32"/>
  <c r="H2929" i="32"/>
  <c r="H2930" i="32"/>
  <c r="H2931" i="32"/>
  <c r="H2932" i="32"/>
  <c r="H2933" i="32"/>
  <c r="H2934" i="32"/>
  <c r="H2935" i="32"/>
  <c r="H2936" i="32"/>
  <c r="H2937" i="32"/>
  <c r="H2938" i="32"/>
  <c r="H2939" i="32"/>
  <c r="H2940" i="32"/>
  <c r="H2941" i="32"/>
  <c r="H2942" i="32"/>
  <c r="H2943" i="32"/>
  <c r="H2944" i="32"/>
  <c r="H2945" i="32"/>
  <c r="H2946" i="32"/>
  <c r="H2947" i="32"/>
  <c r="H2948" i="32"/>
  <c r="H2949" i="32"/>
  <c r="H2950" i="32"/>
  <c r="H2951" i="32"/>
  <c r="H2952" i="32"/>
  <c r="H2953" i="32"/>
  <c r="H2954" i="32"/>
  <c r="H2955" i="32"/>
  <c r="H2956" i="32"/>
  <c r="H2957" i="32"/>
  <c r="H2958" i="32"/>
  <c r="H2959" i="32"/>
  <c r="H2960" i="32"/>
  <c r="H2961" i="32"/>
  <c r="H2962" i="32"/>
  <c r="H2963" i="32"/>
  <c r="H2964" i="32"/>
  <c r="H2965" i="32"/>
  <c r="H2966" i="32"/>
  <c r="H2967" i="32"/>
  <c r="H2968" i="32"/>
  <c r="H2969" i="32"/>
  <c r="H2970" i="32"/>
  <c r="H2971" i="32"/>
  <c r="H2972" i="32"/>
  <c r="H2973" i="32"/>
  <c r="H2974" i="32"/>
  <c r="H2975" i="32"/>
  <c r="H2976" i="32"/>
  <c r="H2977" i="32"/>
  <c r="H2978" i="32"/>
  <c r="H2979" i="32"/>
  <c r="H2980" i="32"/>
  <c r="H2981" i="32"/>
  <c r="H2982" i="32"/>
  <c r="H2983" i="32"/>
  <c r="H2984" i="32"/>
  <c r="H2985" i="32"/>
  <c r="H2986" i="32"/>
  <c r="H2987" i="32"/>
  <c r="H2988" i="32"/>
  <c r="H2989" i="32"/>
  <c r="H2990" i="32"/>
  <c r="H2991" i="32"/>
  <c r="H2992" i="32"/>
  <c r="H2993" i="32"/>
  <c r="H2994" i="32"/>
  <c r="H2995" i="32"/>
  <c r="H2996" i="32"/>
  <c r="H2997" i="32"/>
  <c r="H2998" i="32"/>
  <c r="H2999" i="32"/>
  <c r="H3000" i="32"/>
  <c r="H3001" i="32"/>
  <c r="H3002" i="32"/>
  <c r="H3003" i="32"/>
  <c r="H3004" i="32"/>
  <c r="H3005" i="32"/>
  <c r="H3006" i="32"/>
  <c r="H3007" i="32"/>
  <c r="H3008" i="32"/>
  <c r="H3009" i="32"/>
  <c r="H3010" i="32"/>
  <c r="H3011" i="32"/>
  <c r="H3012" i="32"/>
  <c r="H3013" i="32"/>
  <c r="H3014" i="32"/>
  <c r="H3015" i="32"/>
  <c r="H3016" i="32"/>
  <c r="H3017" i="32"/>
  <c r="H3018" i="32"/>
  <c r="H3019" i="32"/>
  <c r="H3020" i="32"/>
  <c r="H3021" i="32"/>
  <c r="H3022" i="32"/>
  <c r="H3023" i="32"/>
  <c r="H3024" i="32"/>
  <c r="H3025" i="32"/>
  <c r="H3026" i="32"/>
  <c r="H3027" i="32"/>
  <c r="H3028" i="32"/>
  <c r="H3029" i="32"/>
  <c r="H3030" i="32"/>
  <c r="H3031" i="32"/>
  <c r="H3032" i="32"/>
  <c r="H3033" i="32"/>
  <c r="H3034" i="32"/>
  <c r="H3035" i="32"/>
  <c r="H3036" i="32"/>
  <c r="H3037" i="32"/>
  <c r="H3038" i="32"/>
  <c r="H3039" i="32"/>
  <c r="H3040" i="32"/>
  <c r="H3041" i="32"/>
  <c r="H3042" i="32"/>
  <c r="H3043" i="32"/>
  <c r="H3044" i="32"/>
  <c r="H3045" i="32"/>
  <c r="H3046" i="32"/>
  <c r="H3047" i="32"/>
  <c r="H3048" i="32"/>
  <c r="H3049" i="32"/>
  <c r="H3050" i="32"/>
  <c r="H3051" i="32"/>
  <c r="H3052" i="32"/>
  <c r="H3053" i="32"/>
  <c r="H3054" i="32"/>
  <c r="H3055" i="32"/>
  <c r="H3056" i="32"/>
  <c r="H3057" i="32"/>
  <c r="H3058" i="32"/>
  <c r="H3059" i="32"/>
  <c r="H3060" i="32"/>
  <c r="H3061" i="32"/>
  <c r="H3062" i="32"/>
  <c r="H3063" i="32"/>
  <c r="H3064" i="32"/>
  <c r="H3065" i="32"/>
  <c r="H3066" i="32"/>
  <c r="H3067" i="32"/>
  <c r="H3068" i="32"/>
  <c r="H3069" i="32"/>
  <c r="H3070" i="32"/>
  <c r="H3071" i="32"/>
  <c r="H3072" i="32"/>
  <c r="H3073" i="32"/>
  <c r="H3074" i="32"/>
  <c r="H3075" i="32"/>
  <c r="H3076" i="32"/>
  <c r="H3077" i="32"/>
  <c r="H3078" i="32"/>
  <c r="H3079" i="32"/>
  <c r="H3080" i="32"/>
  <c r="H3081" i="32"/>
  <c r="H3082" i="32"/>
  <c r="H3083" i="32"/>
  <c r="H3084" i="32"/>
  <c r="H3085" i="32"/>
  <c r="H3086" i="32"/>
  <c r="H3087" i="32"/>
  <c r="H3088" i="32"/>
  <c r="H3089" i="32"/>
  <c r="H3090" i="32"/>
  <c r="H3091" i="32"/>
  <c r="H3092" i="32"/>
  <c r="H3093" i="32"/>
  <c r="H3094" i="32"/>
  <c r="H3095" i="32"/>
  <c r="H3096" i="32"/>
  <c r="H3097" i="32"/>
  <c r="H3098" i="32"/>
  <c r="H3099" i="32"/>
  <c r="H3100" i="32"/>
  <c r="H3101" i="32"/>
  <c r="H3102" i="32"/>
  <c r="H3103" i="32"/>
  <c r="H3104" i="32"/>
  <c r="H3105" i="32"/>
  <c r="H3106" i="32"/>
  <c r="H3107" i="32"/>
  <c r="H3108" i="32"/>
  <c r="H3109" i="32"/>
  <c r="H3110" i="32"/>
  <c r="H3111" i="32"/>
  <c r="H3112" i="32"/>
  <c r="H3113" i="32"/>
  <c r="H3114" i="32"/>
  <c r="H3115" i="32"/>
  <c r="H3116" i="32"/>
  <c r="H3117" i="32"/>
  <c r="H3118" i="32"/>
  <c r="H3119" i="32"/>
  <c r="H3120" i="32"/>
  <c r="H3121" i="32"/>
  <c r="H3122" i="32"/>
  <c r="H3123" i="32"/>
  <c r="H3124" i="32"/>
  <c r="H3125" i="32"/>
  <c r="H3126" i="32"/>
  <c r="H3127" i="32"/>
  <c r="H3128" i="32"/>
  <c r="H3129" i="32"/>
  <c r="H3130" i="32"/>
  <c r="H3131" i="32"/>
  <c r="H3132" i="32"/>
  <c r="H3133" i="32"/>
  <c r="H3134" i="32"/>
  <c r="H3135" i="32"/>
  <c r="H3136" i="32"/>
  <c r="H3137" i="32"/>
  <c r="H3138" i="32"/>
  <c r="H3139" i="32"/>
  <c r="H3140" i="32"/>
  <c r="H3141" i="32"/>
  <c r="H3142" i="32"/>
  <c r="H3143" i="32"/>
  <c r="H3144" i="32"/>
  <c r="H3145" i="32"/>
  <c r="H3146" i="32"/>
  <c r="H3147" i="32"/>
  <c r="H3148" i="32"/>
  <c r="H3149" i="32"/>
  <c r="H3150" i="32"/>
  <c r="H3151" i="32"/>
  <c r="H3152" i="32"/>
  <c r="H3153" i="32"/>
  <c r="H3154" i="32"/>
  <c r="H3155" i="32"/>
  <c r="H3156" i="32"/>
  <c r="H3157" i="32"/>
  <c r="H3158" i="32"/>
  <c r="H3159" i="32"/>
  <c r="H3160" i="32"/>
  <c r="H3161" i="32"/>
  <c r="H3162" i="32"/>
  <c r="H3163" i="32"/>
  <c r="H3164" i="32"/>
  <c r="H3165" i="32"/>
  <c r="H3166" i="32"/>
  <c r="H3167" i="32"/>
  <c r="H3168" i="32"/>
  <c r="H3169" i="32"/>
  <c r="H3170" i="32"/>
  <c r="H3171" i="32"/>
  <c r="H3172" i="32"/>
  <c r="H3173" i="32"/>
  <c r="H3174" i="32"/>
  <c r="H3175" i="32"/>
  <c r="H3176" i="32"/>
  <c r="H3177" i="32"/>
  <c r="H3178" i="32"/>
  <c r="H3179" i="32"/>
  <c r="H3180" i="32"/>
  <c r="H3181" i="32"/>
  <c r="H3182" i="32"/>
  <c r="H3183" i="32"/>
  <c r="H3184" i="32"/>
  <c r="H3185" i="32"/>
  <c r="H3186" i="32"/>
  <c r="H3187" i="32"/>
  <c r="H3188" i="32"/>
  <c r="H3189" i="32"/>
  <c r="H3190" i="32"/>
  <c r="H3191" i="32"/>
  <c r="H3192" i="32"/>
  <c r="H3193" i="32"/>
  <c r="H3194" i="32"/>
  <c r="H3195" i="32"/>
  <c r="H3196" i="32"/>
  <c r="H3197" i="32"/>
  <c r="H3198" i="32"/>
  <c r="H3199" i="32"/>
  <c r="H3200" i="32"/>
  <c r="H3201" i="32"/>
  <c r="H3202" i="32"/>
  <c r="H3203" i="32"/>
  <c r="H3204" i="32"/>
  <c r="H3205" i="32"/>
  <c r="H3206" i="32"/>
  <c r="H3207" i="32"/>
  <c r="H3208" i="32"/>
  <c r="H3209" i="32"/>
  <c r="H3210" i="32"/>
  <c r="H3211" i="32"/>
  <c r="H3212" i="32"/>
  <c r="H3213" i="32"/>
  <c r="H3214" i="32"/>
  <c r="H3215" i="32"/>
  <c r="H3216" i="32"/>
  <c r="H3217" i="32"/>
  <c r="H3218" i="32"/>
  <c r="H3219" i="32"/>
  <c r="H3220" i="32"/>
  <c r="H3221" i="32"/>
  <c r="H3222" i="32"/>
  <c r="H3223" i="32"/>
  <c r="H3224" i="32"/>
  <c r="H3225" i="32"/>
  <c r="H3226" i="32"/>
  <c r="H3227" i="32"/>
  <c r="H3228" i="32"/>
  <c r="H3229" i="32"/>
  <c r="H3230" i="32"/>
  <c r="H3231" i="32"/>
  <c r="H3232" i="32"/>
  <c r="H3233" i="32"/>
  <c r="H3234" i="32"/>
  <c r="H3235" i="32"/>
  <c r="H3236" i="32"/>
  <c r="H3237" i="32"/>
  <c r="H3238" i="32"/>
  <c r="H3239" i="32"/>
  <c r="H3240" i="32"/>
  <c r="H3241" i="32"/>
  <c r="H3242" i="32"/>
  <c r="H3243" i="32"/>
  <c r="H3244" i="32"/>
  <c r="H3245" i="32"/>
  <c r="H3246" i="32"/>
  <c r="H3247" i="32"/>
  <c r="H3248" i="32"/>
  <c r="H3249" i="32"/>
  <c r="H3250" i="32"/>
  <c r="H3251" i="32"/>
  <c r="H3252" i="32"/>
  <c r="H3253" i="32"/>
  <c r="H3254" i="32"/>
  <c r="H3255" i="32"/>
  <c r="H3256" i="32"/>
  <c r="H3257" i="32"/>
  <c r="H3258" i="32"/>
  <c r="H3259" i="32"/>
  <c r="H3260" i="32"/>
  <c r="H3261" i="32"/>
  <c r="H3262" i="32"/>
  <c r="H3263" i="32"/>
  <c r="H3264" i="32"/>
  <c r="H3265" i="32"/>
  <c r="H3266" i="32"/>
  <c r="H3267" i="32"/>
  <c r="H3268" i="32"/>
  <c r="H3269" i="32"/>
  <c r="H3270" i="32"/>
  <c r="H3271" i="32"/>
  <c r="H3272" i="32"/>
  <c r="H3273" i="32"/>
  <c r="H3274" i="32"/>
  <c r="H3275" i="32"/>
  <c r="H3276" i="32"/>
  <c r="H3277" i="32"/>
  <c r="H3278" i="32"/>
  <c r="H3279" i="32"/>
  <c r="H3280" i="32"/>
  <c r="H3281" i="32"/>
  <c r="H3282" i="32"/>
  <c r="H3283" i="32"/>
  <c r="H3284" i="32"/>
  <c r="H3285" i="32"/>
  <c r="H3286" i="32"/>
  <c r="H3287" i="32"/>
  <c r="H3288" i="32"/>
  <c r="H3289" i="32"/>
  <c r="H3290" i="32"/>
  <c r="H3291" i="32"/>
  <c r="H3292" i="32"/>
  <c r="H3293" i="32"/>
  <c r="H3294" i="32"/>
  <c r="H3295" i="32"/>
  <c r="H3296" i="32"/>
  <c r="H3297" i="32"/>
  <c r="H3298" i="32"/>
  <c r="H3299" i="32"/>
  <c r="H3300" i="32"/>
  <c r="H3301" i="32"/>
  <c r="H3302" i="32"/>
  <c r="H3303" i="32"/>
  <c r="H3304" i="32"/>
  <c r="H3305" i="32"/>
  <c r="H3306" i="32"/>
  <c r="H3307" i="32"/>
  <c r="H3308" i="32"/>
  <c r="H3309" i="32"/>
  <c r="H3310" i="32"/>
  <c r="H3311" i="32"/>
  <c r="H3312" i="32"/>
  <c r="H3313" i="32"/>
  <c r="H3314" i="32"/>
  <c r="H3315" i="32"/>
  <c r="H3316" i="32"/>
  <c r="H3317" i="32"/>
  <c r="H3318" i="32"/>
  <c r="H3319" i="32"/>
  <c r="H3320" i="32"/>
  <c r="H3321" i="32"/>
  <c r="H3322" i="32"/>
  <c r="H3323" i="32"/>
  <c r="H3324" i="32"/>
  <c r="H3325" i="32"/>
  <c r="H3326" i="32"/>
  <c r="H3327" i="32"/>
  <c r="H3328" i="32"/>
  <c r="H3329" i="32"/>
  <c r="H3330" i="32"/>
  <c r="H3331" i="32"/>
  <c r="H3332" i="32"/>
  <c r="H3333" i="32"/>
  <c r="H3334" i="32"/>
  <c r="H3335" i="32"/>
  <c r="H3336" i="32"/>
  <c r="H3337" i="32"/>
  <c r="H3338" i="32"/>
  <c r="H3339" i="32"/>
  <c r="H3340" i="32"/>
  <c r="H3341" i="32"/>
  <c r="H3342" i="32"/>
  <c r="H3343" i="32"/>
  <c r="H3344" i="32"/>
  <c r="H3345" i="32"/>
  <c r="H3346" i="32"/>
  <c r="H3347" i="32"/>
  <c r="H3348" i="32"/>
  <c r="H3349" i="32"/>
  <c r="H3350" i="32"/>
  <c r="H3351" i="32"/>
  <c r="H3352" i="32"/>
  <c r="H3353" i="32"/>
  <c r="H3354" i="32"/>
  <c r="H3355" i="32"/>
  <c r="H3356" i="32"/>
  <c r="H3357" i="32"/>
  <c r="H3358" i="32"/>
  <c r="H3359" i="32"/>
  <c r="H3360" i="32"/>
  <c r="H3361" i="32"/>
  <c r="H3362" i="32"/>
  <c r="H3363" i="32"/>
  <c r="H3364" i="32"/>
  <c r="H3365" i="32"/>
  <c r="H3366" i="32"/>
  <c r="H3367" i="32"/>
  <c r="H3368" i="32"/>
  <c r="H3369" i="32"/>
  <c r="H3370" i="32"/>
  <c r="H3371" i="32"/>
  <c r="H3372" i="32"/>
  <c r="H3373" i="32"/>
  <c r="H3374" i="32"/>
  <c r="H3375" i="32"/>
  <c r="H3376" i="32"/>
  <c r="H3377" i="32"/>
  <c r="H3378" i="32"/>
  <c r="H3379" i="32"/>
  <c r="H3380" i="32"/>
  <c r="H3381" i="32"/>
  <c r="H3382" i="32"/>
  <c r="H3383" i="32"/>
  <c r="H3384" i="32"/>
  <c r="H3385" i="32"/>
  <c r="H3386" i="32"/>
  <c r="H3387" i="32"/>
  <c r="H3388" i="32"/>
  <c r="H3389" i="32"/>
  <c r="H3390" i="32"/>
  <c r="H3391" i="32"/>
  <c r="H3392" i="32"/>
  <c r="H3393" i="32"/>
  <c r="H3394" i="32"/>
  <c r="H3395" i="32"/>
  <c r="H3396" i="32"/>
  <c r="H3397" i="32"/>
  <c r="H3398" i="32"/>
  <c r="H3399" i="32"/>
  <c r="H3400" i="32"/>
  <c r="H3401" i="32"/>
  <c r="H3402" i="32"/>
  <c r="H3403" i="32"/>
  <c r="H3404" i="32"/>
  <c r="H3405" i="32"/>
  <c r="H3406" i="32"/>
  <c r="H3407" i="32"/>
  <c r="H3408" i="32"/>
  <c r="H3409" i="32"/>
  <c r="H3410" i="32"/>
  <c r="H3411" i="32"/>
  <c r="H3412" i="32"/>
  <c r="H3413" i="32"/>
  <c r="H3414" i="32"/>
  <c r="H3415" i="32"/>
  <c r="H3416" i="32"/>
  <c r="H3417" i="32"/>
  <c r="H3418" i="32"/>
  <c r="H3419" i="32"/>
  <c r="H3420" i="32"/>
  <c r="H3421" i="32"/>
  <c r="H3422" i="32"/>
  <c r="H3423" i="32"/>
  <c r="H3424" i="32"/>
  <c r="H3425" i="32"/>
  <c r="H3426" i="32"/>
  <c r="H3427" i="32"/>
  <c r="H3428" i="32"/>
  <c r="H3429" i="32"/>
  <c r="H3430" i="32"/>
  <c r="H3431" i="32"/>
  <c r="H3432" i="32"/>
  <c r="H3433" i="32"/>
  <c r="H3434" i="32"/>
  <c r="H3435" i="32"/>
  <c r="H3436" i="32"/>
  <c r="H3437" i="32"/>
  <c r="H3438" i="32"/>
  <c r="H3439" i="32"/>
  <c r="H3440" i="32"/>
  <c r="H3441" i="32"/>
  <c r="H3442" i="32"/>
  <c r="H3443" i="32"/>
  <c r="H3444" i="32"/>
  <c r="H3445" i="32"/>
  <c r="H3446" i="32"/>
  <c r="H3447" i="32"/>
  <c r="H3448" i="32"/>
  <c r="H3449" i="32"/>
  <c r="H3450" i="32"/>
  <c r="H3451" i="32"/>
  <c r="H3452" i="32"/>
  <c r="H3453" i="32"/>
  <c r="H3454" i="32"/>
  <c r="H3455" i="32"/>
  <c r="H3456" i="32"/>
  <c r="H3457" i="32"/>
  <c r="H3458" i="32"/>
  <c r="H3459" i="32"/>
  <c r="H3460" i="32"/>
  <c r="H3461" i="32"/>
  <c r="H3462" i="32"/>
  <c r="H3463" i="32"/>
  <c r="H3464" i="32"/>
  <c r="H3465" i="32"/>
  <c r="H3466" i="32"/>
  <c r="H3467" i="32"/>
  <c r="H3468" i="32"/>
  <c r="H3469" i="32"/>
  <c r="H3470" i="32"/>
  <c r="H3471" i="32"/>
  <c r="H3472" i="32"/>
  <c r="H3473" i="32"/>
  <c r="H3474" i="32"/>
  <c r="H3475" i="32"/>
  <c r="H3476" i="32"/>
  <c r="H3477" i="32"/>
  <c r="H3478" i="32"/>
  <c r="H3479" i="32"/>
  <c r="H3480" i="32"/>
  <c r="H3481" i="32"/>
  <c r="H3482" i="32"/>
  <c r="H3483" i="32"/>
  <c r="H3484" i="32"/>
  <c r="H3485" i="32"/>
  <c r="H3486" i="32"/>
  <c r="H3487" i="32"/>
  <c r="H3488" i="32"/>
  <c r="H3489" i="32"/>
  <c r="H3490" i="32"/>
  <c r="H3491" i="32"/>
  <c r="H3492" i="32"/>
  <c r="H3493" i="32"/>
  <c r="H3494" i="32"/>
  <c r="H3495" i="32"/>
  <c r="H3496" i="32"/>
  <c r="H3497" i="32"/>
  <c r="H3498" i="32"/>
  <c r="H3499" i="32"/>
  <c r="H3500" i="32"/>
  <c r="H3501" i="32"/>
  <c r="H3502" i="32"/>
  <c r="H3503" i="32"/>
  <c r="H3504" i="32"/>
  <c r="H3505" i="32"/>
  <c r="H3506" i="32"/>
  <c r="H3507" i="32"/>
  <c r="H3508" i="32"/>
  <c r="H3509" i="32"/>
  <c r="H3510" i="32"/>
  <c r="H3511" i="32"/>
  <c r="H3512" i="32"/>
  <c r="H3513" i="32"/>
  <c r="H3514" i="32"/>
  <c r="H3515" i="32"/>
  <c r="H3516" i="32"/>
  <c r="H3517" i="32"/>
  <c r="H3518" i="32"/>
  <c r="H3519" i="32"/>
  <c r="H3520" i="32"/>
  <c r="H3521" i="32"/>
  <c r="H3522" i="32"/>
  <c r="H3523" i="32"/>
  <c r="H3524" i="32"/>
  <c r="H3525" i="32"/>
  <c r="H3526" i="32"/>
  <c r="H3527" i="32"/>
  <c r="H3528" i="32"/>
  <c r="H3529" i="32"/>
  <c r="H3530" i="32"/>
  <c r="H3531" i="32"/>
  <c r="H3532" i="32"/>
  <c r="H3533" i="32"/>
  <c r="H3534" i="32"/>
  <c r="H3535" i="32"/>
  <c r="H3536" i="32"/>
  <c r="H3537" i="32"/>
  <c r="H3538" i="32"/>
  <c r="H3539" i="32"/>
  <c r="H3540" i="32"/>
  <c r="H3541" i="32"/>
  <c r="H3542" i="32"/>
  <c r="H3543" i="32"/>
  <c r="H3544" i="32"/>
  <c r="H3545" i="32"/>
  <c r="H3546" i="32"/>
  <c r="H3547" i="32"/>
  <c r="H3548" i="32"/>
  <c r="H3549" i="32"/>
  <c r="H3550" i="32"/>
  <c r="H3551" i="32"/>
  <c r="H3552" i="32"/>
  <c r="H3553" i="32"/>
  <c r="H3554" i="32"/>
  <c r="H3555" i="32"/>
  <c r="H3556" i="32"/>
  <c r="H3557" i="32"/>
  <c r="H3558" i="32"/>
  <c r="H3559" i="32"/>
  <c r="H3560" i="32"/>
  <c r="H3561" i="32"/>
  <c r="H3562" i="32"/>
  <c r="H3563" i="32"/>
  <c r="H3564" i="32"/>
  <c r="H3565" i="32"/>
  <c r="H3566" i="32"/>
  <c r="H3567" i="32"/>
  <c r="H3568" i="32"/>
  <c r="H3569" i="32"/>
  <c r="H3570" i="32"/>
  <c r="H3571" i="32"/>
  <c r="H3572" i="32"/>
  <c r="H3573" i="32"/>
  <c r="H3574" i="32"/>
  <c r="H3575" i="32"/>
  <c r="H3576" i="32"/>
  <c r="H3577" i="32"/>
  <c r="H3578" i="32"/>
  <c r="H3579" i="32"/>
  <c r="H3580" i="32"/>
  <c r="H3581" i="32"/>
  <c r="H3582" i="32"/>
  <c r="H3583" i="32"/>
  <c r="H3584" i="32"/>
  <c r="H3585" i="32"/>
  <c r="H3586" i="32"/>
  <c r="H3587" i="32"/>
  <c r="H3588" i="32"/>
  <c r="H3589" i="32"/>
  <c r="H3590" i="32"/>
  <c r="H3591" i="32"/>
  <c r="H3592" i="32"/>
  <c r="H3593" i="32"/>
  <c r="H3594" i="32"/>
  <c r="H3595" i="32"/>
  <c r="H3596" i="32"/>
  <c r="H3597" i="32"/>
  <c r="H3598" i="32"/>
  <c r="H3599" i="32"/>
  <c r="H3600" i="32"/>
  <c r="H3601" i="32"/>
  <c r="H3602" i="32"/>
  <c r="H3603" i="32"/>
  <c r="H3604" i="32"/>
  <c r="H3605" i="32"/>
  <c r="H3606" i="32"/>
  <c r="H3607" i="32"/>
  <c r="H3608" i="32"/>
  <c r="H3609" i="32"/>
  <c r="H3610" i="32"/>
  <c r="H3611" i="32"/>
  <c r="H3612" i="32"/>
  <c r="H3613" i="32"/>
  <c r="H3614" i="32"/>
  <c r="H3615" i="32"/>
  <c r="H3616" i="32"/>
  <c r="H3617" i="32"/>
  <c r="H3618" i="32"/>
  <c r="H3619" i="32"/>
  <c r="H3620" i="32"/>
  <c r="H3621" i="32"/>
  <c r="H3622" i="32"/>
  <c r="H3623" i="32"/>
  <c r="H3624" i="32"/>
  <c r="H3625" i="32"/>
  <c r="H3626" i="32"/>
  <c r="H3627" i="32"/>
  <c r="H3628" i="32"/>
  <c r="H3629" i="32"/>
  <c r="H3630" i="32"/>
  <c r="H3631" i="32"/>
  <c r="H3632" i="32"/>
  <c r="H3633" i="32"/>
  <c r="H3634" i="32"/>
  <c r="H3635" i="32"/>
  <c r="H3636" i="32"/>
  <c r="H3637" i="32"/>
  <c r="H3638" i="32"/>
  <c r="H3639" i="32"/>
  <c r="H3640" i="32"/>
  <c r="H3641" i="32"/>
  <c r="H3642" i="32"/>
  <c r="H3643" i="32"/>
  <c r="H3644" i="32"/>
  <c r="H3645" i="32"/>
  <c r="H3646" i="32"/>
  <c r="H3647" i="32"/>
  <c r="H3648" i="32"/>
  <c r="H3649" i="32"/>
  <c r="H3650" i="32"/>
  <c r="H3651" i="32"/>
  <c r="H3652" i="32"/>
  <c r="H3653" i="32"/>
  <c r="H3654" i="32"/>
  <c r="H3655" i="32"/>
  <c r="H3656" i="32"/>
  <c r="H3657" i="32"/>
  <c r="H3658" i="32"/>
  <c r="H3659" i="32"/>
  <c r="H3660" i="32"/>
  <c r="H3661" i="32"/>
  <c r="H3662" i="32"/>
  <c r="H3663" i="32"/>
  <c r="H3664" i="32"/>
  <c r="H3665" i="32"/>
  <c r="H3666" i="32"/>
  <c r="H3667" i="32"/>
  <c r="H3668" i="32"/>
  <c r="H3669" i="32"/>
  <c r="H3670" i="32"/>
  <c r="H3671" i="32"/>
  <c r="H3672" i="32"/>
  <c r="H3673" i="32"/>
  <c r="H3674" i="32"/>
  <c r="H3675" i="32"/>
  <c r="H3676" i="32"/>
  <c r="H3677" i="32"/>
  <c r="H3678" i="32"/>
  <c r="H3679" i="32"/>
  <c r="H3680" i="32"/>
  <c r="H3681" i="32"/>
  <c r="H3682" i="32"/>
  <c r="H3683" i="32"/>
  <c r="H3684" i="32"/>
  <c r="H3685" i="32"/>
  <c r="H3686" i="32"/>
  <c r="H3687" i="32"/>
  <c r="H3688" i="32"/>
  <c r="H3689" i="32"/>
  <c r="H3690" i="32"/>
  <c r="H3691" i="32"/>
  <c r="H3692" i="32"/>
  <c r="H3693" i="32"/>
  <c r="H3694" i="32"/>
  <c r="H3695" i="32"/>
  <c r="H3696" i="32"/>
  <c r="H3697" i="32"/>
  <c r="H3698" i="32"/>
  <c r="H3699" i="32"/>
  <c r="H3700" i="32"/>
  <c r="H3701" i="32"/>
  <c r="H3702" i="32"/>
  <c r="H3703" i="32"/>
  <c r="H3704" i="32"/>
  <c r="H3705" i="32"/>
  <c r="H3706" i="32"/>
  <c r="H3707" i="32"/>
  <c r="H3708" i="32"/>
  <c r="H3709" i="32"/>
  <c r="H3710" i="32"/>
  <c r="H3711" i="32"/>
  <c r="H3712" i="32"/>
  <c r="H3713" i="32"/>
  <c r="H3714" i="32"/>
  <c r="H3715" i="32"/>
  <c r="H3716" i="32"/>
  <c r="H3717" i="32"/>
  <c r="H3718" i="32"/>
  <c r="H3719" i="32"/>
  <c r="H3720" i="32"/>
  <c r="H3721" i="32"/>
  <c r="H3722" i="32"/>
  <c r="H3723" i="32"/>
  <c r="H3724" i="32"/>
  <c r="H3725" i="32"/>
  <c r="H3726" i="32"/>
  <c r="H3727" i="32"/>
  <c r="H3728" i="32"/>
  <c r="H3729" i="32"/>
  <c r="H3730" i="32"/>
  <c r="H3731" i="32"/>
  <c r="H3732" i="32"/>
  <c r="H3733" i="32"/>
  <c r="H3734" i="32"/>
  <c r="H3735" i="32"/>
  <c r="H3736" i="32"/>
  <c r="H3737" i="32"/>
  <c r="H3738" i="32"/>
  <c r="H3739" i="32"/>
  <c r="H3740" i="32"/>
  <c r="H3741" i="32"/>
  <c r="H3742" i="32"/>
  <c r="H3743" i="32"/>
  <c r="H3744" i="32"/>
  <c r="H3745" i="32"/>
  <c r="H3746" i="32"/>
  <c r="H3747" i="32"/>
  <c r="H3748" i="32"/>
  <c r="H3749" i="32"/>
  <c r="H3750" i="32"/>
  <c r="H3751" i="32"/>
  <c r="H3752" i="32"/>
  <c r="H3753" i="32"/>
  <c r="H3754" i="32"/>
  <c r="H3755" i="32"/>
  <c r="H3756" i="32"/>
  <c r="H3757" i="32"/>
  <c r="H3758" i="32"/>
  <c r="H3759" i="32"/>
  <c r="H3760" i="32"/>
  <c r="H3761" i="32"/>
  <c r="H3762" i="32"/>
  <c r="H3763" i="32"/>
  <c r="H3764" i="32"/>
  <c r="H3765" i="32"/>
  <c r="H3766" i="32"/>
  <c r="H3767" i="32"/>
  <c r="H3768" i="32"/>
  <c r="H3769" i="32"/>
  <c r="H3770" i="32"/>
  <c r="H3771" i="32"/>
  <c r="H3772" i="32"/>
  <c r="H3773" i="32"/>
  <c r="H3774" i="32"/>
  <c r="H3775" i="32"/>
  <c r="H3776" i="32"/>
  <c r="H3777" i="32"/>
  <c r="H3778" i="32"/>
  <c r="H3779" i="32"/>
  <c r="H3780" i="32"/>
  <c r="H3781" i="32"/>
  <c r="H3782" i="32"/>
  <c r="H3783" i="32"/>
  <c r="H3784" i="32"/>
  <c r="H3785" i="32"/>
  <c r="H3786" i="32"/>
  <c r="H3787" i="32"/>
  <c r="H3788" i="32"/>
  <c r="H3789" i="32"/>
  <c r="H3790" i="32"/>
  <c r="H3791" i="32"/>
  <c r="H3792" i="32"/>
  <c r="H3793" i="32"/>
  <c r="H3794" i="32"/>
  <c r="H3795" i="32"/>
  <c r="H3796" i="32"/>
  <c r="H3797" i="32"/>
  <c r="H3798" i="32"/>
  <c r="H3799" i="32"/>
  <c r="H3800" i="32"/>
  <c r="H3801" i="32"/>
  <c r="H3802" i="32"/>
  <c r="H3803" i="32"/>
  <c r="H3804" i="32"/>
  <c r="H3805" i="32"/>
  <c r="H3806" i="32"/>
  <c r="H3807" i="32"/>
  <c r="H3808" i="32"/>
  <c r="H3809" i="32"/>
  <c r="H3810" i="32"/>
  <c r="H3811" i="32"/>
  <c r="H3812" i="32"/>
  <c r="H3813" i="32"/>
  <c r="H3814" i="32"/>
  <c r="H3815" i="32"/>
  <c r="H3816" i="32"/>
  <c r="H3817" i="32"/>
  <c r="H3818" i="32"/>
  <c r="H3819" i="32"/>
  <c r="H3820" i="32"/>
  <c r="H3821" i="32"/>
  <c r="H3822" i="32"/>
  <c r="H3823" i="32"/>
  <c r="H3824" i="32"/>
  <c r="H3825" i="32"/>
  <c r="H3826" i="32"/>
  <c r="H3827" i="32"/>
  <c r="H3828" i="32"/>
  <c r="H3829" i="32"/>
  <c r="H3830" i="32"/>
  <c r="H3831" i="32"/>
  <c r="H3832" i="32"/>
  <c r="H3833" i="32"/>
  <c r="H3834" i="32"/>
  <c r="H3835" i="32"/>
  <c r="H3836" i="32"/>
  <c r="H3837" i="32"/>
  <c r="H3838" i="32"/>
  <c r="H3839" i="32"/>
  <c r="H3840" i="32"/>
  <c r="H3841" i="32"/>
  <c r="H3842" i="32"/>
  <c r="H3843" i="32"/>
  <c r="H3844" i="32"/>
  <c r="H3845" i="32"/>
  <c r="H3846" i="32"/>
  <c r="H3847" i="32"/>
  <c r="H3848" i="32"/>
  <c r="H3849" i="32"/>
  <c r="H3850" i="32"/>
  <c r="H3851" i="32"/>
  <c r="H3852" i="32"/>
  <c r="H3853" i="32"/>
  <c r="H3854" i="32"/>
  <c r="H3855" i="32"/>
  <c r="H3856" i="32"/>
  <c r="H3857" i="32"/>
  <c r="H3858" i="32"/>
  <c r="H3859" i="32"/>
  <c r="H3860" i="32"/>
  <c r="H3861" i="32"/>
  <c r="H3862" i="32"/>
  <c r="H3863" i="32"/>
  <c r="H3864" i="32"/>
  <c r="H3865" i="32"/>
  <c r="H3866" i="32"/>
  <c r="H3867" i="32"/>
  <c r="H3868" i="32"/>
  <c r="H3869" i="32"/>
  <c r="H3870" i="32"/>
  <c r="H3871" i="32"/>
  <c r="H3872" i="32"/>
  <c r="H3873" i="32"/>
  <c r="H3874" i="32"/>
  <c r="H3875" i="32"/>
  <c r="H3876" i="32"/>
  <c r="H3877" i="32"/>
  <c r="H3878" i="32"/>
  <c r="H3879" i="32"/>
  <c r="H3880" i="32"/>
  <c r="H3881" i="32"/>
  <c r="H3882" i="32"/>
  <c r="H3883" i="32"/>
  <c r="H3884" i="32"/>
  <c r="H3885" i="32"/>
  <c r="H3886" i="32"/>
  <c r="H3887" i="32"/>
  <c r="H3888" i="32"/>
  <c r="H3889" i="32"/>
  <c r="H3890" i="32"/>
  <c r="H3891" i="32"/>
  <c r="H3892" i="32"/>
  <c r="H3893" i="32"/>
  <c r="H3894" i="32"/>
  <c r="H3895" i="32"/>
  <c r="H3896" i="32"/>
  <c r="H3897" i="32"/>
  <c r="H3898" i="32"/>
  <c r="H3899" i="32"/>
  <c r="H3900" i="32"/>
  <c r="H3901" i="32"/>
  <c r="H3902" i="32"/>
  <c r="H3903" i="32"/>
  <c r="H3904" i="32"/>
  <c r="H3905" i="32"/>
  <c r="H3906" i="32"/>
  <c r="H3907" i="32"/>
  <c r="H3908" i="32"/>
  <c r="H3909" i="32"/>
  <c r="H3910" i="32"/>
  <c r="H3911" i="32"/>
  <c r="H3912" i="32"/>
  <c r="H3913" i="32"/>
  <c r="H3914" i="32"/>
  <c r="H3915" i="32"/>
  <c r="H3916" i="32"/>
  <c r="H3917" i="32"/>
  <c r="H3918" i="32"/>
  <c r="H3919" i="32"/>
  <c r="H3920" i="32"/>
  <c r="H3921" i="32"/>
  <c r="H3922" i="32"/>
  <c r="H3923" i="32"/>
  <c r="H3924" i="32"/>
  <c r="H3925" i="32"/>
  <c r="H3926" i="32"/>
  <c r="H3927" i="32"/>
  <c r="H3928" i="32"/>
  <c r="H3929" i="32"/>
  <c r="H3930" i="32"/>
  <c r="H3931" i="32"/>
  <c r="H3932" i="32"/>
  <c r="H3933" i="32"/>
  <c r="H3934" i="32"/>
  <c r="H3935" i="32"/>
  <c r="H3936" i="32"/>
  <c r="H3937" i="32"/>
  <c r="H3938" i="32"/>
  <c r="H3939" i="32"/>
  <c r="H3940" i="32"/>
  <c r="H3941" i="32"/>
  <c r="H3942" i="32"/>
  <c r="H3943" i="32"/>
  <c r="H3944" i="32"/>
  <c r="H3945" i="32"/>
  <c r="H3946" i="32"/>
  <c r="H3947" i="32"/>
  <c r="H3948" i="32"/>
  <c r="H3949" i="32"/>
  <c r="H3950" i="32"/>
  <c r="H3951" i="32"/>
  <c r="H3952" i="32"/>
  <c r="H3953" i="32"/>
  <c r="H3954" i="32"/>
  <c r="H3955" i="32"/>
  <c r="H3956" i="32"/>
  <c r="H3957" i="32"/>
  <c r="H3958" i="32"/>
  <c r="H3959" i="32"/>
  <c r="H3960" i="32"/>
  <c r="H3961" i="32"/>
  <c r="H3962" i="32"/>
  <c r="H3963" i="32"/>
  <c r="H3964" i="32"/>
  <c r="H3965" i="32"/>
  <c r="H3966" i="32"/>
  <c r="H3967" i="32"/>
  <c r="H3968" i="32"/>
  <c r="H3969" i="32"/>
  <c r="H3970" i="32"/>
  <c r="H3971" i="32"/>
  <c r="H3972" i="32"/>
  <c r="H3973" i="32"/>
  <c r="H3974" i="32"/>
  <c r="H3975" i="32"/>
  <c r="H3976" i="32"/>
  <c r="H3977" i="32"/>
  <c r="H3978" i="32"/>
  <c r="H3979" i="32"/>
  <c r="H3980" i="32"/>
  <c r="H3981" i="32"/>
  <c r="H3982" i="32"/>
  <c r="H3983" i="32"/>
  <c r="H3984" i="32"/>
  <c r="H3985" i="32"/>
  <c r="H3986" i="32"/>
  <c r="H3987" i="32"/>
  <c r="H3988" i="32"/>
  <c r="H3989" i="32"/>
  <c r="H3990" i="32"/>
  <c r="H3991" i="32"/>
  <c r="H3992" i="32"/>
  <c r="H3993" i="32"/>
  <c r="H3994" i="32"/>
  <c r="H3995" i="32"/>
  <c r="H3996" i="32"/>
  <c r="H3997" i="32"/>
  <c r="H3998" i="32"/>
  <c r="H3999" i="32"/>
  <c r="H4000" i="32"/>
  <c r="H4001" i="32"/>
  <c r="H4002" i="32"/>
  <c r="H4003" i="32"/>
  <c r="H4004" i="32"/>
  <c r="H4005" i="32"/>
  <c r="H4006" i="32"/>
  <c r="H4007" i="32"/>
  <c r="H4008" i="32"/>
  <c r="H4009" i="32"/>
  <c r="H4010" i="32"/>
  <c r="H4011" i="32"/>
  <c r="H4012" i="32"/>
  <c r="H4013" i="32"/>
  <c r="H4014" i="32"/>
  <c r="H4015" i="32"/>
  <c r="H4016" i="32"/>
  <c r="H4017" i="32"/>
  <c r="H4018" i="32"/>
  <c r="H4019" i="32"/>
  <c r="H4020" i="32"/>
  <c r="H4021" i="32"/>
  <c r="H4022" i="32"/>
  <c r="H4023" i="32"/>
  <c r="H4024" i="32"/>
  <c r="H4025" i="32"/>
  <c r="H4026" i="32"/>
  <c r="H4027" i="32"/>
  <c r="H4028" i="32"/>
  <c r="H4029" i="32"/>
  <c r="H4030" i="32"/>
  <c r="H4031" i="32"/>
  <c r="H4032" i="32"/>
  <c r="H4033" i="32"/>
  <c r="H4034" i="32"/>
  <c r="H4035" i="32"/>
  <c r="H4036" i="32"/>
  <c r="H4037" i="32"/>
  <c r="H4038" i="32"/>
  <c r="H4039" i="32"/>
  <c r="H4040" i="32"/>
  <c r="H4041" i="32"/>
  <c r="H4042" i="32"/>
  <c r="H4043" i="32"/>
  <c r="H4044" i="32"/>
  <c r="H4045" i="32"/>
  <c r="H4046" i="32"/>
  <c r="H4047" i="32"/>
  <c r="H4048" i="32"/>
  <c r="H4049" i="32"/>
  <c r="H4050" i="32"/>
  <c r="H4051" i="32"/>
  <c r="H4052" i="32"/>
  <c r="H4053" i="32"/>
  <c r="H4054" i="32"/>
  <c r="H4055" i="32"/>
  <c r="H4056" i="32"/>
  <c r="H4057" i="32"/>
  <c r="H4058" i="32"/>
  <c r="H4059" i="32"/>
  <c r="H4060" i="32"/>
  <c r="H4061" i="32"/>
  <c r="H4062" i="32"/>
  <c r="H4063" i="32"/>
  <c r="H4064" i="32"/>
  <c r="H4065" i="32"/>
  <c r="H4066" i="32"/>
  <c r="H4067" i="32"/>
  <c r="H4068" i="32"/>
  <c r="H4069" i="32"/>
  <c r="H4070" i="32"/>
  <c r="H4071" i="32"/>
  <c r="H4072" i="32"/>
  <c r="H4073" i="32"/>
  <c r="H4074" i="32"/>
  <c r="H4075" i="32"/>
  <c r="H4076" i="32"/>
  <c r="H4077" i="32"/>
  <c r="H4078" i="32"/>
  <c r="H4079" i="32"/>
  <c r="H4080" i="32"/>
  <c r="H4081" i="32"/>
  <c r="H4082" i="32"/>
  <c r="H4083" i="32"/>
  <c r="H4084" i="32"/>
  <c r="H4085" i="32"/>
  <c r="H4086" i="32"/>
  <c r="H4087" i="32"/>
  <c r="H4088" i="32"/>
  <c r="H4089" i="32"/>
  <c r="H4090" i="32"/>
  <c r="H4091" i="32"/>
  <c r="H4092" i="32"/>
  <c r="H4093" i="32"/>
  <c r="H4094" i="32"/>
  <c r="H4095" i="32"/>
  <c r="H4096" i="32"/>
  <c r="H4097" i="32"/>
  <c r="H4098" i="32"/>
  <c r="H4099" i="32"/>
  <c r="H4100" i="32"/>
  <c r="H4101" i="32"/>
  <c r="H4102" i="32"/>
  <c r="H4103" i="32"/>
  <c r="H4104" i="32"/>
  <c r="H4105" i="32"/>
  <c r="H4106" i="32"/>
  <c r="H4107" i="32"/>
  <c r="H4108" i="32"/>
  <c r="H4109" i="32"/>
  <c r="H4110" i="32"/>
  <c r="H4111" i="32"/>
  <c r="H4112" i="32"/>
  <c r="H4113" i="32"/>
  <c r="H4114" i="32"/>
  <c r="H4115" i="32"/>
  <c r="H4116" i="32"/>
  <c r="H4117" i="32"/>
  <c r="H4118" i="32"/>
  <c r="H4119" i="32"/>
  <c r="H4120" i="32"/>
  <c r="H4121" i="32"/>
  <c r="H4122" i="32"/>
  <c r="H4123" i="32"/>
  <c r="H4124" i="32"/>
  <c r="H4125" i="32"/>
  <c r="H4126" i="32"/>
  <c r="H4127" i="32"/>
  <c r="H4128" i="32"/>
  <c r="H4129" i="32"/>
  <c r="H4130" i="32"/>
  <c r="H4131" i="32"/>
  <c r="H4132" i="32"/>
  <c r="H4133" i="32"/>
  <c r="H4134" i="32"/>
  <c r="H4135" i="32"/>
  <c r="H4136" i="32"/>
  <c r="H4137" i="32"/>
  <c r="H4138" i="32"/>
  <c r="H4139" i="32"/>
  <c r="H4140" i="32"/>
  <c r="H4141" i="32"/>
  <c r="H4142" i="32"/>
  <c r="H4143" i="32"/>
  <c r="H4144" i="32"/>
  <c r="H4145" i="32"/>
  <c r="H4146" i="32"/>
  <c r="H4147" i="32"/>
  <c r="H4148" i="32"/>
  <c r="H4149" i="32"/>
  <c r="H4150" i="32"/>
  <c r="H4151" i="32"/>
  <c r="H4152" i="32"/>
  <c r="H4153" i="32"/>
  <c r="H4154" i="32"/>
  <c r="H4155" i="32"/>
  <c r="H4156" i="32"/>
  <c r="H4157" i="32"/>
  <c r="H4158" i="32"/>
  <c r="H4159" i="32"/>
  <c r="H4160" i="32"/>
  <c r="H4161" i="32"/>
  <c r="H4162" i="32"/>
  <c r="H4163" i="32"/>
  <c r="H4164" i="32"/>
  <c r="H4165" i="32"/>
  <c r="H4166" i="32"/>
  <c r="H4167" i="32"/>
  <c r="H4168" i="32"/>
  <c r="H4169" i="32"/>
  <c r="H4170" i="32"/>
  <c r="H4171" i="32"/>
  <c r="H4172" i="32"/>
  <c r="H4173" i="32"/>
  <c r="H4174" i="32"/>
  <c r="H4175" i="32"/>
  <c r="H4176" i="32"/>
  <c r="H4177" i="32"/>
  <c r="H4178" i="32"/>
  <c r="H4179" i="32"/>
  <c r="H4180" i="32"/>
  <c r="H4181" i="32"/>
  <c r="H4182" i="32"/>
  <c r="H4183" i="32"/>
  <c r="H4184" i="32"/>
  <c r="H4185" i="32"/>
  <c r="H4186" i="32"/>
  <c r="H4187" i="32"/>
  <c r="H4188" i="32"/>
  <c r="H4189" i="32"/>
  <c r="H4190" i="32"/>
  <c r="H4191" i="32"/>
  <c r="H4192" i="32"/>
  <c r="H4193" i="32"/>
  <c r="H4194" i="32"/>
  <c r="H4195" i="32"/>
  <c r="H4196" i="32"/>
  <c r="H4197" i="32"/>
  <c r="H4198" i="32"/>
  <c r="H4199" i="32"/>
  <c r="H4200" i="32"/>
  <c r="H4201" i="32"/>
  <c r="H4202" i="32"/>
  <c r="H4203" i="32"/>
  <c r="H4204" i="32"/>
  <c r="H4205" i="32"/>
  <c r="H4206" i="32"/>
  <c r="H4207" i="32"/>
  <c r="H4208" i="32"/>
  <c r="H4209" i="32"/>
  <c r="H4210" i="32"/>
  <c r="H4211" i="32"/>
  <c r="H4212" i="32"/>
  <c r="H4213" i="32"/>
  <c r="H4214" i="32"/>
  <c r="H4215" i="32"/>
  <c r="H4216" i="32"/>
  <c r="H4217" i="32"/>
  <c r="H4218" i="32"/>
  <c r="H4219" i="32"/>
  <c r="H4220" i="32"/>
  <c r="H4221" i="32"/>
  <c r="H4222" i="32"/>
  <c r="H4223" i="32"/>
  <c r="H4224" i="32"/>
  <c r="H4225" i="32"/>
  <c r="H4226" i="32"/>
  <c r="H4227" i="32"/>
  <c r="H4228" i="32"/>
  <c r="H4229" i="32"/>
  <c r="H4230" i="32"/>
  <c r="H4231" i="32"/>
  <c r="H4232" i="32"/>
  <c r="H4233" i="32"/>
  <c r="H4234" i="32"/>
  <c r="H4235" i="32"/>
  <c r="H4236" i="32"/>
  <c r="H4237" i="32"/>
  <c r="H4238" i="32"/>
  <c r="H4239" i="32"/>
  <c r="H4240" i="32"/>
  <c r="H4241" i="32"/>
  <c r="H4242" i="32"/>
  <c r="H4243" i="32"/>
  <c r="H4244" i="32"/>
  <c r="H4245" i="32"/>
  <c r="H4246" i="32"/>
  <c r="H4247" i="32"/>
  <c r="H4248" i="32"/>
  <c r="H4249" i="32"/>
  <c r="H4250" i="32"/>
  <c r="H4251" i="32"/>
  <c r="H4252" i="32"/>
  <c r="H4253" i="32"/>
  <c r="H4254" i="32"/>
  <c r="H4255" i="32"/>
  <c r="H4256" i="32"/>
  <c r="H4257" i="32"/>
  <c r="H4258" i="32"/>
  <c r="H4259" i="32"/>
  <c r="H4260" i="32"/>
  <c r="H4261" i="32"/>
  <c r="H4262" i="32"/>
  <c r="H4263" i="32"/>
  <c r="H4264" i="32"/>
  <c r="H4265" i="32"/>
  <c r="H4266" i="32"/>
  <c r="H4267" i="32"/>
  <c r="H4268" i="32"/>
  <c r="H4269" i="32"/>
  <c r="H4270" i="32"/>
  <c r="H4271" i="32"/>
  <c r="H4272" i="32"/>
  <c r="H4273" i="32"/>
  <c r="H4274" i="32"/>
  <c r="H4275" i="32"/>
  <c r="H4276" i="32"/>
  <c r="H4277" i="32"/>
  <c r="H4278" i="32"/>
  <c r="H4279" i="32"/>
  <c r="H4280" i="32"/>
  <c r="H4281" i="32"/>
  <c r="H4282" i="32"/>
  <c r="H4283" i="32"/>
  <c r="H4284" i="32"/>
  <c r="H4285" i="32"/>
  <c r="H4286" i="32"/>
  <c r="H4287" i="32"/>
  <c r="H4288" i="32"/>
  <c r="H4289" i="32"/>
  <c r="H4290" i="32"/>
  <c r="H4291" i="32"/>
  <c r="H4292" i="32"/>
  <c r="H4293" i="32"/>
  <c r="H4294" i="32"/>
  <c r="H4295" i="32"/>
  <c r="H4296" i="32"/>
  <c r="H4297" i="32"/>
  <c r="H4298" i="32"/>
  <c r="H4299" i="32"/>
  <c r="H4300" i="32"/>
  <c r="H4301" i="32"/>
  <c r="H4302" i="32"/>
  <c r="H4303" i="32"/>
  <c r="H4304" i="32"/>
  <c r="H4305" i="32"/>
  <c r="H4306" i="32"/>
  <c r="H4307" i="32"/>
  <c r="H4308" i="32"/>
  <c r="H4309" i="32"/>
  <c r="H4310" i="32"/>
  <c r="H4311" i="32"/>
  <c r="H4312" i="32"/>
  <c r="H4313" i="32"/>
  <c r="H4314" i="32"/>
  <c r="H4315" i="32"/>
  <c r="H4316" i="32"/>
  <c r="H4317" i="32"/>
  <c r="H4318" i="32"/>
  <c r="H4319" i="32"/>
  <c r="H4320" i="32"/>
  <c r="H4321" i="32"/>
  <c r="H4322" i="32"/>
  <c r="H4323" i="32"/>
  <c r="H4324" i="32"/>
  <c r="H4325" i="32"/>
  <c r="H4326" i="32"/>
  <c r="H4327" i="32"/>
  <c r="H4328" i="32"/>
  <c r="H4329" i="32"/>
  <c r="H4330" i="32"/>
  <c r="H4331" i="32"/>
  <c r="H4332" i="32"/>
  <c r="H4333" i="32"/>
  <c r="H4334" i="32"/>
  <c r="H4335" i="32"/>
  <c r="H4336" i="32"/>
  <c r="H4337" i="32"/>
  <c r="H4338" i="32"/>
  <c r="H4339" i="32"/>
  <c r="H4340" i="32"/>
  <c r="H4341" i="32"/>
  <c r="H4342" i="32"/>
  <c r="H4343" i="32"/>
  <c r="H4344" i="32"/>
  <c r="H4345" i="32"/>
  <c r="H4346" i="32"/>
  <c r="H4347" i="32"/>
  <c r="H4348" i="32"/>
  <c r="H4349" i="32"/>
  <c r="H4350" i="32"/>
  <c r="H4351" i="32"/>
  <c r="H4352" i="32"/>
  <c r="H4353" i="32"/>
  <c r="H4354" i="32"/>
  <c r="H4355" i="32"/>
  <c r="H4356" i="32"/>
  <c r="H4357" i="32"/>
  <c r="H4358" i="32"/>
  <c r="H4359" i="32"/>
  <c r="H4360" i="32"/>
  <c r="H4361" i="32"/>
  <c r="H4362" i="32"/>
  <c r="H4363" i="32"/>
  <c r="H4364" i="32"/>
  <c r="H4365" i="32"/>
  <c r="H4366" i="32"/>
  <c r="H4367" i="32"/>
  <c r="H4368" i="32"/>
  <c r="H4369" i="32"/>
  <c r="H4370" i="32"/>
  <c r="H4371" i="32"/>
  <c r="H4372" i="32"/>
  <c r="H4373" i="32"/>
  <c r="H4374" i="32"/>
  <c r="H4375" i="32"/>
  <c r="H4376" i="32"/>
  <c r="H4377" i="32"/>
  <c r="H4378" i="32"/>
  <c r="H4379" i="32"/>
  <c r="H4380" i="32"/>
  <c r="H4381" i="32"/>
  <c r="H4382" i="32"/>
  <c r="H4383" i="32"/>
  <c r="H4384" i="32"/>
  <c r="H4385" i="32"/>
  <c r="H4386" i="32"/>
  <c r="H4387" i="32"/>
  <c r="H4388" i="32"/>
  <c r="H4389" i="32"/>
  <c r="H4390" i="32"/>
  <c r="H4391" i="32"/>
  <c r="H4392" i="32"/>
  <c r="H4393" i="32"/>
  <c r="H4394" i="32"/>
  <c r="H4395" i="32"/>
  <c r="H4396" i="32"/>
  <c r="H4397" i="32"/>
  <c r="H4398" i="32"/>
  <c r="H4399" i="32"/>
  <c r="H4400" i="32"/>
  <c r="H4401" i="32"/>
  <c r="H4402" i="32"/>
  <c r="H4403" i="32"/>
  <c r="H4404" i="32"/>
  <c r="H4405" i="32"/>
  <c r="H4406" i="32"/>
  <c r="H4407" i="32"/>
  <c r="H4408" i="32"/>
  <c r="H4409" i="32"/>
  <c r="H4410" i="32"/>
  <c r="H4411" i="32"/>
  <c r="H4412" i="32"/>
  <c r="H4413" i="32"/>
  <c r="H4414" i="32"/>
  <c r="H4415" i="32"/>
  <c r="H4416" i="32"/>
  <c r="H4417" i="32"/>
  <c r="H4418" i="32"/>
  <c r="H4419" i="32"/>
  <c r="H4420" i="32"/>
  <c r="H4421" i="32"/>
  <c r="H4422" i="32"/>
  <c r="H4423" i="32"/>
  <c r="H4424" i="32"/>
  <c r="H4425" i="32"/>
  <c r="H4426" i="32"/>
  <c r="H4427" i="32"/>
  <c r="H4428" i="32"/>
  <c r="H4429" i="32"/>
  <c r="H4430" i="32"/>
  <c r="H4431" i="32"/>
  <c r="H4432" i="32"/>
  <c r="H4433" i="32"/>
  <c r="H4434" i="32"/>
  <c r="H4435" i="32"/>
  <c r="H4436" i="32"/>
  <c r="H4437" i="32"/>
  <c r="H4438" i="32"/>
  <c r="H4439" i="32"/>
  <c r="H4440" i="32"/>
  <c r="H4441" i="32"/>
  <c r="H4442" i="32"/>
  <c r="H4443" i="32"/>
  <c r="H4444" i="32"/>
  <c r="H4445" i="32"/>
  <c r="H4446" i="32"/>
  <c r="H4447" i="32"/>
  <c r="H4448" i="32"/>
  <c r="H4449" i="32"/>
  <c r="H4450" i="32"/>
  <c r="H4451" i="32"/>
  <c r="H4452" i="32"/>
  <c r="H4453" i="32"/>
  <c r="H4454" i="32"/>
  <c r="H4455" i="32"/>
  <c r="H4456" i="32"/>
  <c r="H4457" i="32"/>
  <c r="H4458" i="32"/>
  <c r="H4459" i="32"/>
  <c r="H4460" i="32"/>
  <c r="H4461" i="32"/>
  <c r="H4462" i="32"/>
  <c r="H4463" i="32"/>
  <c r="H4464" i="32"/>
  <c r="H4465" i="32"/>
  <c r="H4466" i="32"/>
  <c r="H4467" i="32"/>
  <c r="H4468" i="32"/>
  <c r="H4469" i="32"/>
  <c r="H4470" i="32"/>
  <c r="H4471" i="32"/>
  <c r="H4472" i="32"/>
  <c r="H4473" i="32"/>
  <c r="H4474" i="32"/>
  <c r="H4475" i="32"/>
  <c r="H4476" i="32"/>
  <c r="H4477" i="32"/>
  <c r="H4478" i="32"/>
  <c r="H4479" i="32"/>
  <c r="H4480" i="32"/>
  <c r="H4481" i="32"/>
  <c r="H4482" i="32"/>
  <c r="H4483" i="32"/>
  <c r="H4484" i="32"/>
  <c r="H4485" i="32"/>
  <c r="H4486" i="32"/>
  <c r="H4487" i="32"/>
  <c r="H4488" i="32"/>
  <c r="H4489" i="32"/>
  <c r="H4490" i="32"/>
  <c r="H4491" i="32"/>
  <c r="H4492" i="32"/>
  <c r="H4493" i="32"/>
  <c r="H4494" i="32"/>
  <c r="H4495" i="32"/>
  <c r="H4496" i="32"/>
  <c r="H4497" i="32"/>
  <c r="H4498" i="32"/>
  <c r="H4499" i="32"/>
  <c r="H4500" i="32"/>
  <c r="H4501" i="32"/>
  <c r="H4502" i="32"/>
  <c r="H4503" i="32"/>
  <c r="H4504" i="32"/>
  <c r="H4505" i="32"/>
  <c r="H4506" i="32"/>
  <c r="H4507" i="32"/>
  <c r="H4508" i="32"/>
  <c r="H4509" i="32"/>
  <c r="H4510" i="32"/>
  <c r="H4511" i="32"/>
  <c r="H4512" i="32"/>
  <c r="H4513" i="32"/>
  <c r="H4514" i="32"/>
  <c r="H4515" i="32"/>
  <c r="H4516" i="32"/>
  <c r="H4517" i="32"/>
  <c r="H4518" i="32"/>
  <c r="H4519" i="32"/>
  <c r="H4520" i="32"/>
  <c r="H4521" i="32"/>
  <c r="H4522" i="32"/>
  <c r="H4523" i="32"/>
  <c r="H4524" i="32"/>
  <c r="H4525" i="32"/>
  <c r="H4526" i="32"/>
  <c r="H4527" i="32"/>
  <c r="H4528" i="32"/>
  <c r="H4529" i="32"/>
  <c r="H4530" i="32"/>
  <c r="H4531" i="32"/>
  <c r="H4532" i="32"/>
  <c r="H4533" i="32"/>
  <c r="H4534" i="32"/>
  <c r="H4535" i="32"/>
  <c r="H4536" i="32"/>
  <c r="H4537" i="32"/>
  <c r="H4538" i="32"/>
  <c r="H4539" i="32"/>
  <c r="H4540" i="32"/>
  <c r="H4541" i="32"/>
  <c r="H4542" i="32"/>
  <c r="H4543" i="32"/>
  <c r="H4544" i="32"/>
  <c r="H4545" i="32"/>
  <c r="H4546" i="32"/>
  <c r="H4547" i="32"/>
  <c r="H4548" i="32"/>
  <c r="H4549" i="32"/>
  <c r="H4550" i="32"/>
  <c r="H4551" i="32"/>
  <c r="H4552" i="32"/>
  <c r="H4553" i="32"/>
  <c r="H4554" i="32"/>
  <c r="H4555" i="32"/>
  <c r="H4556" i="32"/>
  <c r="H4557" i="32"/>
  <c r="H4558" i="32"/>
  <c r="H4559" i="32"/>
  <c r="H4560" i="32"/>
  <c r="H4561" i="32"/>
  <c r="H4562" i="32"/>
  <c r="H4563" i="32"/>
  <c r="H4564" i="32"/>
  <c r="H4565" i="32"/>
  <c r="H4566" i="32"/>
  <c r="H4567" i="32"/>
  <c r="H4568" i="32"/>
  <c r="H4569" i="32"/>
  <c r="H4570" i="32"/>
  <c r="H4571" i="32"/>
  <c r="H4572" i="32"/>
  <c r="H4573" i="32"/>
  <c r="H4574" i="32"/>
  <c r="H4575" i="32"/>
  <c r="H4576" i="32"/>
  <c r="H4577" i="32"/>
  <c r="H4578" i="32"/>
  <c r="H4579" i="32"/>
  <c r="H4580" i="32"/>
  <c r="H4581" i="32"/>
  <c r="H4582" i="32"/>
  <c r="H4583" i="32"/>
  <c r="H4584" i="32"/>
  <c r="H4585" i="32"/>
  <c r="H4586" i="32"/>
  <c r="H4587" i="32"/>
  <c r="H4588" i="32"/>
  <c r="H4589" i="32"/>
  <c r="H4590" i="32"/>
  <c r="H4591" i="32"/>
  <c r="H4592" i="32"/>
  <c r="H4593" i="32"/>
  <c r="H4594" i="32"/>
  <c r="H4595" i="32"/>
  <c r="H4596" i="32"/>
  <c r="H4597" i="32"/>
  <c r="H4598" i="32"/>
  <c r="H4599" i="32"/>
  <c r="H4600" i="32"/>
  <c r="H4601" i="32"/>
  <c r="H4602" i="32"/>
  <c r="H4603" i="32"/>
  <c r="H4604" i="32"/>
  <c r="H4605" i="32"/>
  <c r="H4606" i="32"/>
  <c r="H4607" i="32"/>
  <c r="H4608" i="32"/>
  <c r="H4609" i="32"/>
  <c r="H4610" i="32"/>
  <c r="H4611" i="32"/>
  <c r="H4612" i="32"/>
  <c r="H4613" i="32"/>
  <c r="H4614" i="32"/>
  <c r="H4615" i="32"/>
  <c r="H4616" i="32"/>
  <c r="H4617" i="32"/>
  <c r="H4618" i="32"/>
  <c r="H4619" i="32"/>
  <c r="H4620" i="32"/>
  <c r="H4621" i="32"/>
  <c r="H4622" i="32"/>
  <c r="H4623" i="32"/>
  <c r="H4624" i="32"/>
  <c r="H4625" i="32"/>
  <c r="H4626" i="32"/>
  <c r="H4627" i="32"/>
  <c r="H4628" i="32"/>
  <c r="H4629" i="32"/>
  <c r="H4630" i="32"/>
  <c r="H4631" i="32"/>
  <c r="H4632" i="32"/>
  <c r="H4633" i="32"/>
  <c r="H4634" i="32"/>
  <c r="H4635" i="32"/>
  <c r="H4636" i="32"/>
  <c r="H4637" i="32"/>
  <c r="H4638" i="32"/>
  <c r="H4639" i="32"/>
  <c r="H4640" i="32"/>
  <c r="H4641" i="32"/>
  <c r="H4642" i="32"/>
  <c r="H4643" i="32"/>
  <c r="H4644" i="32"/>
  <c r="H4645" i="32"/>
  <c r="H4646" i="32"/>
  <c r="H4647" i="32"/>
  <c r="H4648" i="32"/>
  <c r="H4649" i="32"/>
  <c r="H4650" i="32"/>
  <c r="H4651" i="32"/>
  <c r="H4652" i="32"/>
  <c r="H4653" i="32"/>
  <c r="H4654" i="32"/>
  <c r="H4655" i="32"/>
  <c r="H4656" i="32"/>
  <c r="H4657" i="32"/>
  <c r="H4658" i="32"/>
  <c r="H4659" i="32"/>
  <c r="H4660" i="32"/>
  <c r="H4661" i="32"/>
  <c r="H4662" i="32"/>
  <c r="H4663" i="32"/>
  <c r="H4664" i="32"/>
  <c r="H4665" i="32"/>
  <c r="H4666" i="32"/>
  <c r="H4667" i="32"/>
  <c r="H4668" i="32"/>
  <c r="H4669" i="32"/>
  <c r="H4670" i="32"/>
  <c r="H4671" i="32"/>
  <c r="H4672" i="32"/>
  <c r="H4673" i="32"/>
  <c r="H4674" i="32"/>
  <c r="H4675" i="32"/>
  <c r="H4676" i="32"/>
  <c r="H4677" i="32"/>
  <c r="H4678" i="32"/>
  <c r="H4679" i="32"/>
  <c r="H4680" i="32"/>
  <c r="H4681" i="32"/>
  <c r="H4682" i="32"/>
  <c r="H4683" i="32"/>
  <c r="H4684" i="32"/>
  <c r="H4685" i="32"/>
  <c r="H4686" i="32"/>
  <c r="H4687" i="32"/>
  <c r="H4688" i="32"/>
  <c r="H4689" i="32"/>
  <c r="H4690" i="32"/>
  <c r="H4691" i="32"/>
  <c r="H4692" i="32"/>
  <c r="H4693" i="32"/>
  <c r="H4694" i="32"/>
  <c r="H4695" i="32"/>
  <c r="H4696" i="32"/>
  <c r="H4697" i="32"/>
  <c r="H4698" i="32"/>
  <c r="H4699" i="32"/>
  <c r="H4700" i="32"/>
  <c r="H4701" i="32"/>
  <c r="H4702" i="32"/>
  <c r="H4703" i="32"/>
  <c r="H4704" i="32"/>
  <c r="H4705" i="32"/>
  <c r="H4706" i="32"/>
  <c r="H4707" i="32"/>
  <c r="H4708" i="32"/>
  <c r="H4709" i="32"/>
  <c r="H4710" i="32"/>
  <c r="H4711" i="32"/>
  <c r="H4712" i="32"/>
  <c r="H4713" i="32"/>
  <c r="H4714" i="32"/>
  <c r="H4715" i="32"/>
  <c r="H4716" i="32"/>
  <c r="H4717" i="32"/>
  <c r="H4718" i="32"/>
  <c r="H4719" i="32"/>
  <c r="H4720" i="32"/>
  <c r="H4721" i="32"/>
  <c r="H4722" i="32"/>
  <c r="H4723" i="32"/>
  <c r="H4724" i="32"/>
  <c r="H4725" i="32"/>
  <c r="H4726" i="32"/>
  <c r="H4727" i="32"/>
  <c r="H4728" i="32"/>
  <c r="H4729" i="32"/>
  <c r="H4730" i="32"/>
  <c r="H4731" i="32"/>
  <c r="H4732" i="32"/>
  <c r="H4733" i="32"/>
  <c r="H4734" i="32"/>
  <c r="H4735" i="32"/>
  <c r="H4736" i="32"/>
  <c r="H4737" i="32"/>
  <c r="H4738" i="32"/>
  <c r="H4739" i="32"/>
  <c r="H4740" i="32"/>
  <c r="H4741" i="32"/>
  <c r="H4742" i="32"/>
  <c r="H4743" i="32"/>
  <c r="H4744" i="32"/>
  <c r="H4745" i="32"/>
  <c r="H4746" i="32"/>
  <c r="H4747" i="32"/>
  <c r="H4748" i="32"/>
  <c r="H4749" i="32"/>
  <c r="H4750" i="32"/>
  <c r="H4751" i="32"/>
  <c r="H4752" i="32"/>
  <c r="H4753" i="32"/>
  <c r="H4754" i="32"/>
  <c r="H4755" i="32"/>
  <c r="H4756" i="32"/>
  <c r="H4757" i="32"/>
  <c r="H4758" i="32"/>
  <c r="H4759" i="32"/>
  <c r="H4760" i="32"/>
  <c r="H4761" i="32"/>
  <c r="H4762" i="32"/>
  <c r="H4763" i="32"/>
  <c r="H4764" i="32"/>
  <c r="H4765" i="32"/>
  <c r="H4766" i="32"/>
  <c r="H4767" i="32"/>
  <c r="H4768" i="32"/>
  <c r="H4769" i="32"/>
  <c r="H4770" i="32"/>
  <c r="H4771" i="32"/>
  <c r="H4772" i="32"/>
  <c r="H4773" i="32"/>
  <c r="H4774" i="32"/>
  <c r="H4775" i="32"/>
  <c r="H4776" i="32"/>
  <c r="H4777" i="32"/>
  <c r="H4778" i="32"/>
  <c r="H4779" i="32"/>
  <c r="H4780" i="32"/>
  <c r="H4781" i="32"/>
  <c r="H4782" i="32"/>
  <c r="H4783" i="32"/>
  <c r="H4784" i="32"/>
  <c r="H4785" i="32"/>
  <c r="H4786" i="32"/>
  <c r="H4787" i="32"/>
  <c r="H4788" i="32"/>
  <c r="H4789" i="32"/>
  <c r="H4790" i="32"/>
  <c r="H4791" i="32"/>
  <c r="H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3" i="32"/>
  <c r="G304" i="32"/>
  <c r="G305" i="32"/>
  <c r="G306" i="32"/>
  <c r="G307" i="32"/>
  <c r="G308" i="32"/>
  <c r="G309" i="32"/>
  <c r="G310" i="32"/>
  <c r="G311" i="32"/>
  <c r="G312" i="32"/>
  <c r="G313" i="32"/>
  <c r="G314" i="32"/>
  <c r="G315" i="32"/>
  <c r="G316" i="32"/>
  <c r="G317" i="32"/>
  <c r="G318" i="32"/>
  <c r="G319" i="32"/>
  <c r="G320" i="32"/>
  <c r="G321" i="32"/>
  <c r="G322" i="32"/>
  <c r="G323" i="32"/>
  <c r="G324" i="32"/>
  <c r="G325" i="32"/>
  <c r="G326" i="32"/>
  <c r="G327" i="32"/>
  <c r="G328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G371" i="32"/>
  <c r="G372" i="32"/>
  <c r="G373" i="32"/>
  <c r="G374" i="32"/>
  <c r="G375" i="32"/>
  <c r="G376" i="32"/>
  <c r="G377" i="32"/>
  <c r="G378" i="32"/>
  <c r="G379" i="32"/>
  <c r="G380" i="32"/>
  <c r="G381" i="32"/>
  <c r="G382" i="32"/>
  <c r="G383" i="32"/>
  <c r="G384" i="32"/>
  <c r="G385" i="32"/>
  <c r="G386" i="32"/>
  <c r="G387" i="32"/>
  <c r="G388" i="32"/>
  <c r="G389" i="32"/>
  <c r="G390" i="32"/>
  <c r="G391" i="32"/>
  <c r="G392" i="32"/>
  <c r="G393" i="32"/>
  <c r="G394" i="32"/>
  <c r="G395" i="32"/>
  <c r="G396" i="32"/>
  <c r="G397" i="32"/>
  <c r="G398" i="32"/>
  <c r="G399" i="32"/>
  <c r="G400" i="32"/>
  <c r="G401" i="32"/>
  <c r="G402" i="32"/>
  <c r="G403" i="32"/>
  <c r="G404" i="32"/>
  <c r="G405" i="32"/>
  <c r="G406" i="32"/>
  <c r="G407" i="32"/>
  <c r="G408" i="32"/>
  <c r="G409" i="32"/>
  <c r="G410" i="32"/>
  <c r="G411" i="32"/>
  <c r="G412" i="32"/>
  <c r="G413" i="32"/>
  <c r="G414" i="32"/>
  <c r="G415" i="32"/>
  <c r="G416" i="32"/>
  <c r="G417" i="32"/>
  <c r="G418" i="32"/>
  <c r="G419" i="32"/>
  <c r="G420" i="32"/>
  <c r="G421" i="32"/>
  <c r="G422" i="32"/>
  <c r="G423" i="32"/>
  <c r="G424" i="32"/>
  <c r="G425" i="32"/>
  <c r="G426" i="32"/>
  <c r="G427" i="32"/>
  <c r="G428" i="32"/>
  <c r="G429" i="32"/>
  <c r="G430" i="32"/>
  <c r="G431" i="32"/>
  <c r="G432" i="32"/>
  <c r="G433" i="32"/>
  <c r="G434" i="32"/>
  <c r="G435" i="32"/>
  <c r="G436" i="32"/>
  <c r="G437" i="32"/>
  <c r="G438" i="32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G451" i="32"/>
  <c r="G452" i="32"/>
  <c r="G453" i="32"/>
  <c r="G454" i="32"/>
  <c r="G455" i="32"/>
  <c r="G456" i="32"/>
  <c r="G457" i="32"/>
  <c r="G458" i="32"/>
  <c r="G459" i="32"/>
  <c r="G460" i="32"/>
  <c r="G461" i="32"/>
  <c r="G462" i="32"/>
  <c r="G463" i="32"/>
  <c r="G464" i="32"/>
  <c r="G465" i="32"/>
  <c r="G466" i="32"/>
  <c r="G467" i="32"/>
  <c r="G468" i="32"/>
  <c r="G469" i="32"/>
  <c r="G470" i="32"/>
  <c r="G471" i="32"/>
  <c r="G472" i="32"/>
  <c r="G473" i="32"/>
  <c r="G474" i="32"/>
  <c r="G475" i="32"/>
  <c r="G476" i="32"/>
  <c r="G477" i="32"/>
  <c r="G478" i="32"/>
  <c r="G479" i="32"/>
  <c r="G480" i="32"/>
  <c r="G481" i="32"/>
  <c r="G482" i="32"/>
  <c r="G483" i="32"/>
  <c r="G484" i="32"/>
  <c r="G485" i="32"/>
  <c r="G486" i="32"/>
  <c r="G487" i="32"/>
  <c r="G488" i="32"/>
  <c r="G489" i="32"/>
  <c r="G490" i="32"/>
  <c r="G491" i="32"/>
  <c r="G492" i="32"/>
  <c r="G493" i="32"/>
  <c r="G494" i="32"/>
  <c r="G495" i="32"/>
  <c r="G496" i="32"/>
  <c r="G497" i="32"/>
  <c r="G498" i="32"/>
  <c r="G499" i="32"/>
  <c r="G500" i="32"/>
  <c r="G501" i="32"/>
  <c r="G502" i="32"/>
  <c r="G503" i="32"/>
  <c r="G504" i="32"/>
  <c r="G505" i="32"/>
  <c r="G506" i="32"/>
  <c r="G507" i="32"/>
  <c r="G508" i="32"/>
  <c r="G509" i="32"/>
  <c r="G510" i="32"/>
  <c r="G511" i="32"/>
  <c r="G512" i="32"/>
  <c r="G513" i="32"/>
  <c r="G514" i="32"/>
  <c r="G515" i="32"/>
  <c r="G516" i="32"/>
  <c r="G517" i="32"/>
  <c r="G518" i="32"/>
  <c r="G519" i="32"/>
  <c r="G520" i="32"/>
  <c r="G521" i="32"/>
  <c r="G522" i="32"/>
  <c r="G523" i="32"/>
  <c r="G524" i="32"/>
  <c r="G525" i="32"/>
  <c r="G526" i="32"/>
  <c r="G527" i="32"/>
  <c r="G528" i="32"/>
  <c r="G529" i="32"/>
  <c r="G530" i="32"/>
  <c r="G531" i="32"/>
  <c r="G532" i="32"/>
  <c r="G533" i="32"/>
  <c r="G534" i="32"/>
  <c r="G535" i="32"/>
  <c r="G536" i="32"/>
  <c r="G537" i="32"/>
  <c r="G538" i="32"/>
  <c r="G539" i="32"/>
  <c r="G540" i="32"/>
  <c r="G541" i="32"/>
  <c r="G542" i="32"/>
  <c r="G543" i="32"/>
  <c r="G544" i="32"/>
  <c r="G545" i="32"/>
  <c r="G546" i="32"/>
  <c r="G547" i="32"/>
  <c r="G548" i="32"/>
  <c r="G549" i="32"/>
  <c r="G550" i="32"/>
  <c r="G551" i="32"/>
  <c r="G552" i="32"/>
  <c r="G553" i="32"/>
  <c r="G554" i="32"/>
  <c r="G555" i="32"/>
  <c r="G556" i="32"/>
  <c r="G557" i="32"/>
  <c r="G558" i="32"/>
  <c r="G559" i="32"/>
  <c r="G560" i="32"/>
  <c r="G561" i="32"/>
  <c r="G562" i="32"/>
  <c r="G563" i="32"/>
  <c r="G564" i="32"/>
  <c r="G565" i="32"/>
  <c r="G566" i="32"/>
  <c r="G567" i="32"/>
  <c r="G568" i="32"/>
  <c r="G569" i="32"/>
  <c r="G570" i="32"/>
  <c r="G571" i="32"/>
  <c r="G572" i="32"/>
  <c r="G573" i="32"/>
  <c r="G574" i="32"/>
  <c r="G575" i="32"/>
  <c r="G576" i="32"/>
  <c r="G577" i="32"/>
  <c r="G578" i="32"/>
  <c r="G579" i="32"/>
  <c r="G580" i="32"/>
  <c r="G581" i="32"/>
  <c r="G582" i="32"/>
  <c r="G583" i="32"/>
  <c r="G584" i="32"/>
  <c r="G585" i="32"/>
  <c r="G586" i="32"/>
  <c r="G587" i="32"/>
  <c r="G588" i="32"/>
  <c r="G589" i="32"/>
  <c r="G590" i="32"/>
  <c r="G591" i="32"/>
  <c r="G592" i="32"/>
  <c r="G593" i="32"/>
  <c r="G594" i="32"/>
  <c r="G595" i="32"/>
  <c r="G596" i="32"/>
  <c r="G597" i="32"/>
  <c r="G598" i="32"/>
  <c r="G599" i="32"/>
  <c r="G600" i="32"/>
  <c r="G601" i="32"/>
  <c r="G602" i="32"/>
  <c r="G603" i="32"/>
  <c r="G604" i="32"/>
  <c r="G605" i="32"/>
  <c r="G606" i="32"/>
  <c r="G607" i="32"/>
  <c r="G608" i="32"/>
  <c r="G609" i="32"/>
  <c r="G610" i="32"/>
  <c r="G611" i="32"/>
  <c r="G612" i="32"/>
  <c r="G613" i="32"/>
  <c r="G614" i="32"/>
  <c r="G615" i="32"/>
  <c r="G616" i="32"/>
  <c r="G617" i="32"/>
  <c r="G618" i="32"/>
  <c r="G619" i="32"/>
  <c r="G620" i="32"/>
  <c r="G621" i="32"/>
  <c r="G622" i="32"/>
  <c r="G623" i="32"/>
  <c r="G624" i="32"/>
  <c r="G625" i="32"/>
  <c r="G626" i="32"/>
  <c r="G627" i="32"/>
  <c r="G628" i="32"/>
  <c r="G629" i="32"/>
  <c r="G630" i="32"/>
  <c r="G631" i="32"/>
  <c r="G632" i="32"/>
  <c r="G633" i="32"/>
  <c r="G634" i="32"/>
  <c r="G635" i="32"/>
  <c r="G636" i="32"/>
  <c r="G637" i="32"/>
  <c r="G638" i="32"/>
  <c r="G639" i="32"/>
  <c r="G640" i="32"/>
  <c r="G641" i="32"/>
  <c r="G642" i="32"/>
  <c r="G643" i="32"/>
  <c r="G644" i="32"/>
  <c r="G645" i="32"/>
  <c r="G646" i="32"/>
  <c r="G647" i="32"/>
  <c r="G648" i="32"/>
  <c r="G649" i="32"/>
  <c r="G650" i="32"/>
  <c r="G651" i="32"/>
  <c r="G652" i="32"/>
  <c r="G653" i="32"/>
  <c r="G654" i="32"/>
  <c r="G655" i="32"/>
  <c r="G656" i="32"/>
  <c r="G657" i="32"/>
  <c r="G658" i="32"/>
  <c r="G659" i="32"/>
  <c r="G660" i="32"/>
  <c r="G661" i="32"/>
  <c r="G662" i="32"/>
  <c r="G663" i="32"/>
  <c r="G664" i="32"/>
  <c r="G665" i="32"/>
  <c r="G666" i="32"/>
  <c r="G667" i="32"/>
  <c r="G668" i="32"/>
  <c r="G669" i="32"/>
  <c r="G670" i="32"/>
  <c r="G671" i="32"/>
  <c r="G672" i="32"/>
  <c r="G673" i="32"/>
  <c r="G674" i="32"/>
  <c r="G675" i="32"/>
  <c r="G676" i="32"/>
  <c r="G677" i="32"/>
  <c r="G678" i="32"/>
  <c r="G679" i="32"/>
  <c r="G680" i="32"/>
  <c r="G681" i="32"/>
  <c r="G682" i="32"/>
  <c r="G683" i="32"/>
  <c r="G684" i="32"/>
  <c r="G685" i="32"/>
  <c r="G686" i="32"/>
  <c r="G687" i="32"/>
  <c r="G688" i="32"/>
  <c r="G689" i="32"/>
  <c r="G690" i="32"/>
  <c r="G691" i="32"/>
  <c r="G692" i="32"/>
  <c r="G693" i="32"/>
  <c r="G694" i="32"/>
  <c r="G695" i="32"/>
  <c r="G696" i="32"/>
  <c r="G697" i="32"/>
  <c r="G698" i="32"/>
  <c r="G699" i="32"/>
  <c r="G700" i="32"/>
  <c r="G701" i="32"/>
  <c r="G702" i="32"/>
  <c r="G703" i="32"/>
  <c r="G704" i="32"/>
  <c r="G705" i="32"/>
  <c r="G706" i="32"/>
  <c r="G707" i="32"/>
  <c r="G708" i="32"/>
  <c r="G709" i="32"/>
  <c r="G710" i="32"/>
  <c r="G711" i="32"/>
  <c r="G712" i="32"/>
  <c r="G713" i="32"/>
  <c r="G714" i="32"/>
  <c r="G715" i="32"/>
  <c r="G716" i="32"/>
  <c r="G717" i="32"/>
  <c r="G718" i="32"/>
  <c r="G719" i="32"/>
  <c r="G720" i="32"/>
  <c r="G721" i="32"/>
  <c r="G722" i="32"/>
  <c r="G723" i="32"/>
  <c r="G724" i="32"/>
  <c r="G725" i="32"/>
  <c r="G726" i="32"/>
  <c r="G727" i="32"/>
  <c r="G728" i="32"/>
  <c r="G729" i="32"/>
  <c r="G730" i="32"/>
  <c r="G731" i="32"/>
  <c r="G732" i="32"/>
  <c r="G733" i="32"/>
  <c r="G734" i="32"/>
  <c r="G735" i="32"/>
  <c r="G736" i="32"/>
  <c r="G737" i="32"/>
  <c r="G738" i="32"/>
  <c r="G739" i="32"/>
  <c r="G740" i="32"/>
  <c r="G741" i="32"/>
  <c r="G742" i="32"/>
  <c r="G743" i="32"/>
  <c r="G744" i="32"/>
  <c r="G745" i="32"/>
  <c r="G746" i="32"/>
  <c r="G747" i="32"/>
  <c r="G748" i="32"/>
  <c r="G749" i="32"/>
  <c r="G750" i="32"/>
  <c r="G751" i="32"/>
  <c r="G752" i="32"/>
  <c r="G753" i="32"/>
  <c r="G754" i="32"/>
  <c r="G755" i="32"/>
  <c r="G756" i="32"/>
  <c r="G757" i="32"/>
  <c r="G758" i="32"/>
  <c r="G759" i="32"/>
  <c r="G760" i="32"/>
  <c r="G761" i="32"/>
  <c r="G762" i="32"/>
  <c r="G763" i="32"/>
  <c r="G764" i="32"/>
  <c r="G765" i="32"/>
  <c r="G766" i="32"/>
  <c r="G767" i="32"/>
  <c r="G768" i="32"/>
  <c r="G769" i="32"/>
  <c r="G770" i="32"/>
  <c r="G771" i="32"/>
  <c r="G772" i="32"/>
  <c r="G773" i="32"/>
  <c r="G774" i="32"/>
  <c r="G775" i="32"/>
  <c r="G776" i="32"/>
  <c r="G777" i="32"/>
  <c r="G778" i="32"/>
  <c r="G779" i="32"/>
  <c r="G780" i="32"/>
  <c r="G781" i="32"/>
  <c r="G782" i="32"/>
  <c r="G783" i="32"/>
  <c r="G784" i="32"/>
  <c r="G785" i="32"/>
  <c r="G786" i="32"/>
  <c r="G787" i="32"/>
  <c r="G788" i="32"/>
  <c r="G789" i="32"/>
  <c r="G790" i="32"/>
  <c r="G791" i="32"/>
  <c r="G792" i="32"/>
  <c r="G793" i="32"/>
  <c r="G794" i="32"/>
  <c r="G795" i="32"/>
  <c r="G796" i="32"/>
  <c r="G797" i="32"/>
  <c r="G798" i="32"/>
  <c r="G799" i="32"/>
  <c r="G800" i="32"/>
  <c r="G801" i="32"/>
  <c r="G802" i="32"/>
  <c r="G803" i="32"/>
  <c r="G804" i="32"/>
  <c r="G805" i="32"/>
  <c r="G806" i="32"/>
  <c r="G807" i="32"/>
  <c r="G808" i="32"/>
  <c r="G809" i="32"/>
  <c r="G810" i="32"/>
  <c r="G811" i="32"/>
  <c r="G812" i="32"/>
  <c r="G813" i="32"/>
  <c r="G814" i="32"/>
  <c r="G815" i="32"/>
  <c r="G816" i="32"/>
  <c r="G817" i="32"/>
  <c r="G818" i="32"/>
  <c r="G819" i="32"/>
  <c r="G820" i="32"/>
  <c r="G821" i="32"/>
  <c r="G822" i="32"/>
  <c r="G823" i="32"/>
  <c r="G824" i="32"/>
  <c r="G825" i="32"/>
  <c r="G826" i="32"/>
  <c r="G827" i="32"/>
  <c r="G828" i="32"/>
  <c r="G829" i="32"/>
  <c r="G830" i="32"/>
  <c r="G831" i="32"/>
  <c r="G832" i="32"/>
  <c r="G833" i="32"/>
  <c r="G834" i="32"/>
  <c r="G835" i="32"/>
  <c r="G836" i="32"/>
  <c r="G837" i="32"/>
  <c r="G838" i="32"/>
  <c r="G839" i="32"/>
  <c r="G840" i="32"/>
  <c r="G841" i="32"/>
  <c r="G842" i="32"/>
  <c r="G843" i="32"/>
  <c r="G844" i="32"/>
  <c r="G845" i="32"/>
  <c r="G846" i="32"/>
  <c r="G847" i="32"/>
  <c r="G848" i="32"/>
  <c r="G849" i="32"/>
  <c r="G850" i="32"/>
  <c r="G851" i="32"/>
  <c r="G852" i="32"/>
  <c r="G853" i="32"/>
  <c r="G854" i="32"/>
  <c r="G855" i="32"/>
  <c r="G856" i="32"/>
  <c r="G857" i="32"/>
  <c r="G858" i="32"/>
  <c r="G859" i="32"/>
  <c r="G860" i="32"/>
  <c r="G861" i="32"/>
  <c r="G862" i="32"/>
  <c r="G863" i="32"/>
  <c r="G864" i="32"/>
  <c r="G865" i="32"/>
  <c r="G866" i="32"/>
  <c r="G867" i="32"/>
  <c r="G868" i="32"/>
  <c r="G869" i="32"/>
  <c r="G870" i="32"/>
  <c r="G871" i="32"/>
  <c r="G872" i="32"/>
  <c r="G873" i="32"/>
  <c r="G874" i="32"/>
  <c r="G875" i="32"/>
  <c r="G876" i="32"/>
  <c r="G877" i="32"/>
  <c r="G878" i="32"/>
  <c r="G879" i="32"/>
  <c r="G880" i="32"/>
  <c r="G881" i="32"/>
  <c r="G882" i="32"/>
  <c r="G883" i="32"/>
  <c r="G884" i="32"/>
  <c r="G885" i="32"/>
  <c r="G886" i="32"/>
  <c r="G887" i="32"/>
  <c r="G888" i="32"/>
  <c r="G889" i="32"/>
  <c r="G890" i="32"/>
  <c r="G891" i="32"/>
  <c r="G892" i="32"/>
  <c r="G893" i="32"/>
  <c r="G894" i="32"/>
  <c r="G895" i="32"/>
  <c r="G896" i="32"/>
  <c r="G897" i="32"/>
  <c r="G898" i="32"/>
  <c r="G899" i="32"/>
  <c r="G900" i="32"/>
  <c r="G901" i="32"/>
  <c r="G902" i="32"/>
  <c r="G903" i="32"/>
  <c r="G904" i="32"/>
  <c r="G905" i="32"/>
  <c r="G906" i="32"/>
  <c r="G907" i="32"/>
  <c r="G908" i="32"/>
  <c r="G909" i="32"/>
  <c r="G910" i="32"/>
  <c r="G911" i="32"/>
  <c r="G912" i="32"/>
  <c r="G913" i="32"/>
  <c r="G914" i="32"/>
  <c r="G915" i="32"/>
  <c r="G916" i="32"/>
  <c r="G917" i="32"/>
  <c r="G918" i="32"/>
  <c r="G919" i="32"/>
  <c r="G920" i="32"/>
  <c r="G921" i="32"/>
  <c r="G922" i="32"/>
  <c r="G923" i="32"/>
  <c r="G924" i="32"/>
  <c r="G925" i="32"/>
  <c r="G926" i="32"/>
  <c r="G927" i="32"/>
  <c r="G928" i="32"/>
  <c r="G929" i="32"/>
  <c r="G930" i="32"/>
  <c r="G931" i="32"/>
  <c r="G932" i="32"/>
  <c r="G933" i="32"/>
  <c r="G934" i="32"/>
  <c r="G935" i="32"/>
  <c r="G936" i="32"/>
  <c r="G937" i="32"/>
  <c r="G938" i="32"/>
  <c r="G939" i="32"/>
  <c r="G940" i="32"/>
  <c r="G941" i="32"/>
  <c r="G942" i="32"/>
  <c r="G943" i="32"/>
  <c r="G944" i="32"/>
  <c r="G945" i="32"/>
  <c r="G946" i="32"/>
  <c r="G947" i="32"/>
  <c r="G948" i="32"/>
  <c r="G949" i="32"/>
  <c r="G950" i="32"/>
  <c r="G951" i="32"/>
  <c r="G952" i="32"/>
  <c r="G953" i="32"/>
  <c r="G954" i="32"/>
  <c r="G955" i="32"/>
  <c r="G956" i="32"/>
  <c r="G957" i="32"/>
  <c r="G958" i="32"/>
  <c r="G959" i="32"/>
  <c r="G960" i="32"/>
  <c r="G961" i="32"/>
  <c r="G962" i="32"/>
  <c r="G963" i="32"/>
  <c r="G964" i="32"/>
  <c r="G965" i="32"/>
  <c r="G966" i="32"/>
  <c r="G967" i="32"/>
  <c r="G968" i="32"/>
  <c r="G969" i="32"/>
  <c r="G970" i="32"/>
  <c r="G971" i="32"/>
  <c r="G972" i="32"/>
  <c r="G973" i="32"/>
  <c r="G974" i="32"/>
  <c r="G975" i="32"/>
  <c r="G976" i="32"/>
  <c r="G977" i="32"/>
  <c r="G978" i="32"/>
  <c r="G979" i="32"/>
  <c r="G980" i="32"/>
  <c r="G981" i="32"/>
  <c r="G982" i="32"/>
  <c r="G983" i="32"/>
  <c r="G984" i="32"/>
  <c r="G985" i="32"/>
  <c r="G986" i="32"/>
  <c r="G987" i="32"/>
  <c r="G988" i="32"/>
  <c r="G989" i="32"/>
  <c r="G990" i="32"/>
  <c r="G991" i="32"/>
  <c r="G992" i="32"/>
  <c r="G993" i="32"/>
  <c r="G994" i="32"/>
  <c r="G995" i="32"/>
  <c r="G996" i="32"/>
  <c r="G997" i="32"/>
  <c r="G998" i="32"/>
  <c r="G999" i="32"/>
  <c r="G1000" i="32"/>
  <c r="G1001" i="32"/>
  <c r="G1002" i="32"/>
  <c r="G1003" i="32"/>
  <c r="G1004" i="32"/>
  <c r="G1005" i="32"/>
  <c r="G1006" i="32"/>
  <c r="G1007" i="32"/>
  <c r="G1008" i="32"/>
  <c r="G1009" i="32"/>
  <c r="G1010" i="32"/>
  <c r="G1011" i="32"/>
  <c r="G1012" i="32"/>
  <c r="G1013" i="32"/>
  <c r="G1014" i="32"/>
  <c r="G1015" i="32"/>
  <c r="G1016" i="32"/>
  <c r="G1017" i="32"/>
  <c r="G1018" i="32"/>
  <c r="G1019" i="32"/>
  <c r="G1020" i="32"/>
  <c r="G1021" i="32"/>
  <c r="G1022" i="32"/>
  <c r="G1023" i="32"/>
  <c r="G1024" i="32"/>
  <c r="G1025" i="32"/>
  <c r="G1026" i="32"/>
  <c r="G1027" i="32"/>
  <c r="G1028" i="32"/>
  <c r="G1029" i="32"/>
  <c r="G1030" i="32"/>
  <c r="G1031" i="32"/>
  <c r="G1032" i="32"/>
  <c r="G1033" i="32"/>
  <c r="G1034" i="32"/>
  <c r="G1035" i="32"/>
  <c r="G1036" i="32"/>
  <c r="G1037" i="32"/>
  <c r="G1038" i="32"/>
  <c r="G1039" i="32"/>
  <c r="G1040" i="32"/>
  <c r="G1041" i="32"/>
  <c r="G1042" i="32"/>
  <c r="G1043" i="32"/>
  <c r="G1044" i="32"/>
  <c r="G1045" i="32"/>
  <c r="G1046" i="32"/>
  <c r="G1047" i="32"/>
  <c r="G1048" i="32"/>
  <c r="G1049" i="32"/>
  <c r="G1050" i="32"/>
  <c r="G1051" i="32"/>
  <c r="G1052" i="32"/>
  <c r="G1053" i="32"/>
  <c r="G1054" i="32"/>
  <c r="G1055" i="32"/>
  <c r="G1056" i="32"/>
  <c r="G1057" i="32"/>
  <c r="G1058" i="32"/>
  <c r="G1059" i="32"/>
  <c r="G1060" i="32"/>
  <c r="G1061" i="32"/>
  <c r="G1062" i="32"/>
  <c r="G1063" i="32"/>
  <c r="G1064" i="32"/>
  <c r="G1065" i="32"/>
  <c r="G1066" i="32"/>
  <c r="G1067" i="32"/>
  <c r="G1068" i="32"/>
  <c r="G1069" i="32"/>
  <c r="G1070" i="32"/>
  <c r="G1071" i="32"/>
  <c r="G1072" i="32"/>
  <c r="G1073" i="32"/>
  <c r="G1074" i="32"/>
  <c r="G1075" i="32"/>
  <c r="G1076" i="32"/>
  <c r="G1077" i="32"/>
  <c r="G1078" i="32"/>
  <c r="G1079" i="32"/>
  <c r="G1080" i="32"/>
  <c r="G1081" i="32"/>
  <c r="G1082" i="32"/>
  <c r="G1083" i="32"/>
  <c r="G1084" i="32"/>
  <c r="G1085" i="32"/>
  <c r="G1086" i="32"/>
  <c r="G1087" i="32"/>
  <c r="G1088" i="32"/>
  <c r="G1089" i="32"/>
  <c r="G1090" i="32"/>
  <c r="G1091" i="32"/>
  <c r="G1092" i="32"/>
  <c r="G1093" i="32"/>
  <c r="G1094" i="32"/>
  <c r="G1095" i="32"/>
  <c r="G1096" i="32"/>
  <c r="G1097" i="32"/>
  <c r="G1098" i="32"/>
  <c r="G1099" i="32"/>
  <c r="G1100" i="32"/>
  <c r="G1101" i="32"/>
  <c r="G1102" i="32"/>
  <c r="G1103" i="32"/>
  <c r="G1104" i="32"/>
  <c r="G1105" i="32"/>
  <c r="G1106" i="32"/>
  <c r="G1107" i="32"/>
  <c r="G1108" i="32"/>
  <c r="G1109" i="32"/>
  <c r="G1110" i="32"/>
  <c r="G1111" i="32"/>
  <c r="G1112" i="32"/>
  <c r="G1113" i="32"/>
  <c r="G1114" i="32"/>
  <c r="G1115" i="32"/>
  <c r="G1116" i="32"/>
  <c r="G1117" i="32"/>
  <c r="G1118" i="32"/>
  <c r="G1119" i="32"/>
  <c r="G1120" i="32"/>
  <c r="G1121" i="32"/>
  <c r="G1122" i="32"/>
  <c r="G1123" i="32"/>
  <c r="G1124" i="32"/>
  <c r="G1125" i="32"/>
  <c r="G1126" i="32"/>
  <c r="G1127" i="32"/>
  <c r="G1128" i="32"/>
  <c r="G1129" i="32"/>
  <c r="G1130" i="32"/>
  <c r="G1131" i="32"/>
  <c r="G1132" i="32"/>
  <c r="G1133" i="32"/>
  <c r="G1134" i="32"/>
  <c r="G1135" i="32"/>
  <c r="G1136" i="32"/>
  <c r="G1137" i="32"/>
  <c r="G1138" i="32"/>
  <c r="G1139" i="32"/>
  <c r="G1140" i="32"/>
  <c r="G1141" i="32"/>
  <c r="G1142" i="32"/>
  <c r="G1143" i="32"/>
  <c r="G1144" i="32"/>
  <c r="G1145" i="32"/>
  <c r="G1146" i="32"/>
  <c r="G1147" i="32"/>
  <c r="G1148" i="32"/>
  <c r="G1149" i="32"/>
  <c r="G1150" i="32"/>
  <c r="G1151" i="32"/>
  <c r="G1152" i="32"/>
  <c r="G1153" i="32"/>
  <c r="G1154" i="32"/>
  <c r="G1155" i="32"/>
  <c r="G1156" i="32"/>
  <c r="G1157" i="32"/>
  <c r="G1158" i="32"/>
  <c r="G1159" i="32"/>
  <c r="G1160" i="32"/>
  <c r="G1161" i="32"/>
  <c r="G1162" i="32"/>
  <c r="G1163" i="32"/>
  <c r="G1164" i="32"/>
  <c r="G1165" i="32"/>
  <c r="G1166" i="32"/>
  <c r="G1167" i="32"/>
  <c r="G1168" i="32"/>
  <c r="G1169" i="32"/>
  <c r="G1170" i="32"/>
  <c r="G1171" i="32"/>
  <c r="G1172" i="32"/>
  <c r="G1173" i="32"/>
  <c r="G1174" i="32"/>
  <c r="G1175" i="32"/>
  <c r="G1176" i="32"/>
  <c r="G1177" i="32"/>
  <c r="G1178" i="32"/>
  <c r="G1179" i="32"/>
  <c r="G1180" i="32"/>
  <c r="G1181" i="32"/>
  <c r="G1182" i="32"/>
  <c r="G1183" i="32"/>
  <c r="G1184" i="32"/>
  <c r="G1185" i="32"/>
  <c r="G1186" i="32"/>
  <c r="G1187" i="32"/>
  <c r="G1188" i="32"/>
  <c r="G1189" i="32"/>
  <c r="G1190" i="32"/>
  <c r="G1191" i="32"/>
  <c r="G1192" i="32"/>
  <c r="G1193" i="32"/>
  <c r="G1194" i="32"/>
  <c r="G1195" i="32"/>
  <c r="G1196" i="32"/>
  <c r="G1197" i="32"/>
  <c r="G1198" i="32"/>
  <c r="G1199" i="32"/>
  <c r="G1200" i="32"/>
  <c r="G1201" i="32"/>
  <c r="G1202" i="32"/>
  <c r="G1203" i="32"/>
  <c r="G1204" i="32"/>
  <c r="G1205" i="32"/>
  <c r="G1206" i="32"/>
  <c r="G1207" i="32"/>
  <c r="G1208" i="32"/>
  <c r="G1209" i="32"/>
  <c r="G1210" i="32"/>
  <c r="G1211" i="32"/>
  <c r="G1212" i="32"/>
  <c r="G1213" i="32"/>
  <c r="G1214" i="32"/>
  <c r="G1215" i="32"/>
  <c r="G1216" i="32"/>
  <c r="G1217" i="32"/>
  <c r="G1218" i="32"/>
  <c r="G1219" i="32"/>
  <c r="G1220" i="32"/>
  <c r="G1221" i="32"/>
  <c r="G1222" i="32"/>
  <c r="G1223" i="32"/>
  <c r="G1224" i="32"/>
  <c r="G1225" i="32"/>
  <c r="G1226" i="32"/>
  <c r="G1227" i="32"/>
  <c r="G1228" i="32"/>
  <c r="G1229" i="32"/>
  <c r="G1230" i="32"/>
  <c r="G1231" i="32"/>
  <c r="G1232" i="32"/>
  <c r="G1233" i="32"/>
  <c r="G1234" i="32"/>
  <c r="G1235" i="32"/>
  <c r="G1236" i="32"/>
  <c r="G1237" i="32"/>
  <c r="G1238" i="32"/>
  <c r="G1239" i="32"/>
  <c r="G1240" i="32"/>
  <c r="G1241" i="32"/>
  <c r="G1242" i="32"/>
  <c r="G1243" i="32"/>
  <c r="G1244" i="32"/>
  <c r="G1245" i="32"/>
  <c r="G1246" i="32"/>
  <c r="G1247" i="32"/>
  <c r="G1248" i="32"/>
  <c r="G1249" i="32"/>
  <c r="G1250" i="32"/>
  <c r="G1251" i="32"/>
  <c r="G1252" i="32"/>
  <c r="G1253" i="32"/>
  <c r="G1254" i="32"/>
  <c r="G1255" i="32"/>
  <c r="G1256" i="32"/>
  <c r="G1257" i="32"/>
  <c r="G1258" i="32"/>
  <c r="G1259" i="32"/>
  <c r="G1260" i="32"/>
  <c r="G1261" i="32"/>
  <c r="G1262" i="32"/>
  <c r="G1263" i="32"/>
  <c r="G1264" i="32"/>
  <c r="G1265" i="32"/>
  <c r="G1266" i="32"/>
  <c r="G1267" i="32"/>
  <c r="G1268" i="32"/>
  <c r="G1269" i="32"/>
  <c r="G1270" i="32"/>
  <c r="G1271" i="32"/>
  <c r="G1272" i="32"/>
  <c r="G1273" i="32"/>
  <c r="G1274" i="32"/>
  <c r="G1275" i="32"/>
  <c r="G1276" i="32"/>
  <c r="G1277" i="32"/>
  <c r="G1278" i="32"/>
  <c r="G1279" i="32"/>
  <c r="G1280" i="32"/>
  <c r="G1281" i="32"/>
  <c r="G1282" i="32"/>
  <c r="G1283" i="32"/>
  <c r="G1284" i="32"/>
  <c r="G1285" i="32"/>
  <c r="G1286" i="32"/>
  <c r="G1287" i="32"/>
  <c r="G1288" i="32"/>
  <c r="G1289" i="32"/>
  <c r="G1290" i="32"/>
  <c r="G1291" i="32"/>
  <c r="G1292" i="32"/>
  <c r="G1293" i="32"/>
  <c r="G1294" i="32"/>
  <c r="G1295" i="32"/>
  <c r="G1296" i="32"/>
  <c r="G1297" i="32"/>
  <c r="G1298" i="32"/>
  <c r="G1299" i="32"/>
  <c r="G1300" i="32"/>
  <c r="G1301" i="32"/>
  <c r="G1302" i="32"/>
  <c r="G1303" i="32"/>
  <c r="G1304" i="32"/>
  <c r="G1305" i="32"/>
  <c r="G1306" i="32"/>
  <c r="G1307" i="32"/>
  <c r="G1308" i="32"/>
  <c r="G1309" i="32"/>
  <c r="G1310" i="32"/>
  <c r="G1311" i="32"/>
  <c r="G1312" i="32"/>
  <c r="G1313" i="32"/>
  <c r="G1314" i="32"/>
  <c r="G1315" i="32"/>
  <c r="G1316" i="32"/>
  <c r="G1317" i="32"/>
  <c r="G1318" i="32"/>
  <c r="G1319" i="32"/>
  <c r="G1320" i="32"/>
  <c r="G1321" i="32"/>
  <c r="G1322" i="32"/>
  <c r="G1323" i="32"/>
  <c r="G1324" i="32"/>
  <c r="G1325" i="32"/>
  <c r="G1326" i="32"/>
  <c r="G1327" i="32"/>
  <c r="G1328" i="32"/>
  <c r="G1329" i="32"/>
  <c r="G1330" i="32"/>
  <c r="G1331" i="32"/>
  <c r="G1332" i="32"/>
  <c r="G1333" i="32"/>
  <c r="G1334" i="32"/>
  <c r="G1335" i="32"/>
  <c r="G1336" i="32"/>
  <c r="G1337" i="32"/>
  <c r="G1338" i="32"/>
  <c r="G1339" i="32"/>
  <c r="G1340" i="32"/>
  <c r="G1341" i="32"/>
  <c r="G1342" i="32"/>
  <c r="G1343" i="32"/>
  <c r="G1344" i="32"/>
  <c r="G1345" i="32"/>
  <c r="G1346" i="32"/>
  <c r="G1347" i="32"/>
  <c r="G1348" i="32"/>
  <c r="G1349" i="32"/>
  <c r="G1350" i="32"/>
  <c r="G1351" i="32"/>
  <c r="G1352" i="32"/>
  <c r="G1353" i="32"/>
  <c r="G1354" i="32"/>
  <c r="G1355" i="32"/>
  <c r="G1356" i="32"/>
  <c r="G1357" i="32"/>
  <c r="G1358" i="32"/>
  <c r="G1359" i="32"/>
  <c r="G1360" i="32"/>
  <c r="G1361" i="32"/>
  <c r="G1362" i="32"/>
  <c r="G1363" i="32"/>
  <c r="G1364" i="32"/>
  <c r="G1365" i="32"/>
  <c r="G1366" i="32"/>
  <c r="G1367" i="32"/>
  <c r="G1368" i="32"/>
  <c r="G1369" i="32"/>
  <c r="G1370" i="32"/>
  <c r="G1371" i="32"/>
  <c r="G1372" i="32"/>
  <c r="G1373" i="32"/>
  <c r="G1374" i="32"/>
  <c r="G1375" i="32"/>
  <c r="G1376" i="32"/>
  <c r="G1377" i="32"/>
  <c r="G1378" i="32"/>
  <c r="G1379" i="32"/>
  <c r="G1380" i="32"/>
  <c r="G1381" i="32"/>
  <c r="G1382" i="32"/>
  <c r="G1383" i="32"/>
  <c r="G1384" i="32"/>
  <c r="G1385" i="32"/>
  <c r="G1386" i="32"/>
  <c r="G1387" i="32"/>
  <c r="G1388" i="32"/>
  <c r="G1389" i="32"/>
  <c r="G1390" i="32"/>
  <c r="G1391" i="32"/>
  <c r="G1392" i="32"/>
  <c r="G1393" i="32"/>
  <c r="G1394" i="32"/>
  <c r="G1395" i="32"/>
  <c r="G1396" i="32"/>
  <c r="G1397" i="32"/>
  <c r="G1398" i="32"/>
  <c r="G1399" i="32"/>
  <c r="G1400" i="32"/>
  <c r="G1401" i="32"/>
  <c r="G1402" i="32"/>
  <c r="G1403" i="32"/>
  <c r="G1404" i="32"/>
  <c r="G1405" i="32"/>
  <c r="G1406" i="32"/>
  <c r="G1407" i="32"/>
  <c r="G1408" i="32"/>
  <c r="G1409" i="32"/>
  <c r="G1410" i="32"/>
  <c r="G1411" i="32"/>
  <c r="G1412" i="32"/>
  <c r="G1413" i="32"/>
  <c r="G1414" i="32"/>
  <c r="G1415" i="32"/>
  <c r="G1416" i="32"/>
  <c r="G1417" i="32"/>
  <c r="G1418" i="32"/>
  <c r="G1419" i="32"/>
  <c r="G1420" i="32"/>
  <c r="G1421" i="32"/>
  <c r="G1422" i="32"/>
  <c r="G1423" i="32"/>
  <c r="G1424" i="32"/>
  <c r="G1425" i="32"/>
  <c r="G1426" i="32"/>
  <c r="G1427" i="32"/>
  <c r="G1428" i="32"/>
  <c r="G1429" i="32"/>
  <c r="G1430" i="32"/>
  <c r="G1431" i="32"/>
  <c r="G1432" i="32"/>
  <c r="G1433" i="32"/>
  <c r="G1434" i="32"/>
  <c r="G1435" i="32"/>
  <c r="G1436" i="32"/>
  <c r="G1437" i="32"/>
  <c r="G1438" i="32"/>
  <c r="G1439" i="32"/>
  <c r="G1440" i="32"/>
  <c r="G1441" i="32"/>
  <c r="G1442" i="32"/>
  <c r="G1443" i="32"/>
  <c r="G1444" i="32"/>
  <c r="G1445" i="32"/>
  <c r="G1446" i="32"/>
  <c r="G1447" i="32"/>
  <c r="G1448" i="32"/>
  <c r="G1449" i="32"/>
  <c r="G1450" i="32"/>
  <c r="G1451" i="32"/>
  <c r="G1452" i="32"/>
  <c r="G1453" i="32"/>
  <c r="G1454" i="32"/>
  <c r="G1455" i="32"/>
  <c r="G1456" i="32"/>
  <c r="G1457" i="32"/>
  <c r="G1458" i="32"/>
  <c r="G1459" i="32"/>
  <c r="G1460" i="32"/>
  <c r="G1461" i="32"/>
  <c r="G1462" i="32"/>
  <c r="G1463" i="32"/>
  <c r="G1464" i="32"/>
  <c r="G1465" i="32"/>
  <c r="G1466" i="32"/>
  <c r="G1467" i="32"/>
  <c r="G1468" i="32"/>
  <c r="G1469" i="32"/>
  <c r="G1470" i="32"/>
  <c r="G1471" i="32"/>
  <c r="G1472" i="32"/>
  <c r="G1473" i="32"/>
  <c r="G1474" i="32"/>
  <c r="G1475" i="32"/>
  <c r="G1476" i="32"/>
  <c r="G1477" i="32"/>
  <c r="G1478" i="32"/>
  <c r="G1479" i="32"/>
  <c r="G1480" i="32"/>
  <c r="G1481" i="32"/>
  <c r="G1482" i="32"/>
  <c r="G1483" i="32"/>
  <c r="G1484" i="32"/>
  <c r="G1485" i="32"/>
  <c r="G1486" i="32"/>
  <c r="G1487" i="32"/>
  <c r="G1488" i="32"/>
  <c r="G1489" i="32"/>
  <c r="G1490" i="32"/>
  <c r="G1491" i="32"/>
  <c r="G1492" i="32"/>
  <c r="G1493" i="32"/>
  <c r="G1494" i="32"/>
  <c r="G1495" i="32"/>
  <c r="G1496" i="32"/>
  <c r="G1497" i="32"/>
  <c r="G1498" i="32"/>
  <c r="G1499" i="32"/>
  <c r="G1500" i="32"/>
  <c r="G1501" i="32"/>
  <c r="G1502" i="32"/>
  <c r="G1503" i="32"/>
  <c r="G1504" i="32"/>
  <c r="G1505" i="32"/>
  <c r="G1506" i="32"/>
  <c r="G1507" i="32"/>
  <c r="G1508" i="32"/>
  <c r="G1509" i="32"/>
  <c r="G1510" i="32"/>
  <c r="G1511" i="32"/>
  <c r="G1512" i="32"/>
  <c r="G1513" i="32"/>
  <c r="G1514" i="32"/>
  <c r="G1515" i="32"/>
  <c r="G1516" i="32"/>
  <c r="G1517" i="32"/>
  <c r="G1518" i="32"/>
  <c r="G1519" i="32"/>
  <c r="G1520" i="32"/>
  <c r="G1521" i="32"/>
  <c r="G1522" i="32"/>
  <c r="G1523" i="32"/>
  <c r="G1524" i="32"/>
  <c r="G1525" i="32"/>
  <c r="G1526" i="32"/>
  <c r="G1527" i="32"/>
  <c r="G1528" i="32"/>
  <c r="G1529" i="32"/>
  <c r="G1530" i="32"/>
  <c r="G1531" i="32"/>
  <c r="G1532" i="32"/>
  <c r="G1533" i="32"/>
  <c r="G1534" i="32"/>
  <c r="G1535" i="32"/>
  <c r="G1536" i="32"/>
  <c r="G1537" i="32"/>
  <c r="G1538" i="32"/>
  <c r="G1539" i="32"/>
  <c r="G1540" i="32"/>
  <c r="G1541" i="32"/>
  <c r="G1542" i="32"/>
  <c r="G1543" i="32"/>
  <c r="G1544" i="32"/>
  <c r="G1545" i="32"/>
  <c r="G1546" i="32"/>
  <c r="G1547" i="32"/>
  <c r="G1548" i="32"/>
  <c r="G1549" i="32"/>
  <c r="G1550" i="32"/>
  <c r="G1551" i="32"/>
  <c r="G1552" i="32"/>
  <c r="G1553" i="32"/>
  <c r="G1554" i="32"/>
  <c r="G1555" i="32"/>
  <c r="G1556" i="32"/>
  <c r="G1557" i="32"/>
  <c r="G1558" i="32"/>
  <c r="G1559" i="32"/>
  <c r="G1560" i="32"/>
  <c r="G1561" i="32"/>
  <c r="G1562" i="32"/>
  <c r="G1563" i="32"/>
  <c r="G1564" i="32"/>
  <c r="G1565" i="32"/>
  <c r="G1566" i="32"/>
  <c r="G1567" i="32"/>
  <c r="G1568" i="32"/>
  <c r="G1569" i="32"/>
  <c r="G1570" i="32"/>
  <c r="G1571" i="32"/>
  <c r="G1572" i="32"/>
  <c r="G1573" i="32"/>
  <c r="G1574" i="32"/>
  <c r="G1575" i="32"/>
  <c r="G1576" i="32"/>
  <c r="G1577" i="32"/>
  <c r="G1578" i="32"/>
  <c r="G1579" i="32"/>
  <c r="G1580" i="32"/>
  <c r="G1581" i="32"/>
  <c r="G1582" i="32"/>
  <c r="G1583" i="32"/>
  <c r="G1584" i="32"/>
  <c r="G1585" i="32"/>
  <c r="G1586" i="32"/>
  <c r="G1587" i="32"/>
  <c r="G1588" i="32"/>
  <c r="G1589" i="32"/>
  <c r="G1590" i="32"/>
  <c r="G1591" i="32"/>
  <c r="G1592" i="32"/>
  <c r="G1593" i="32"/>
  <c r="G1594" i="32"/>
  <c r="G1595" i="32"/>
  <c r="G1596" i="32"/>
  <c r="G1597" i="32"/>
  <c r="G1598" i="32"/>
  <c r="G1599" i="32"/>
  <c r="G1600" i="32"/>
  <c r="G1601" i="32"/>
  <c r="G1602" i="32"/>
  <c r="G1603" i="32"/>
  <c r="G1604" i="32"/>
  <c r="G1605" i="32"/>
  <c r="G1606" i="32"/>
  <c r="G1607" i="32"/>
  <c r="G1608" i="32"/>
  <c r="G1609" i="32"/>
  <c r="G1610" i="32"/>
  <c r="G1611" i="32"/>
  <c r="G1612" i="32"/>
  <c r="G1613" i="32"/>
  <c r="G1614" i="32"/>
  <c r="G1615" i="32"/>
  <c r="G1616" i="32"/>
  <c r="G1617" i="32"/>
  <c r="G1618" i="32"/>
  <c r="G1619" i="32"/>
  <c r="G1620" i="32"/>
  <c r="G1621" i="32"/>
  <c r="G1622" i="32"/>
  <c r="G1623" i="32"/>
  <c r="G1624" i="32"/>
  <c r="G1625" i="32"/>
  <c r="G1626" i="32"/>
  <c r="G1627" i="32"/>
  <c r="G1628" i="32"/>
  <c r="G1629" i="32"/>
  <c r="G1630" i="32"/>
  <c r="G1631" i="32"/>
  <c r="G1632" i="32"/>
  <c r="G1633" i="32"/>
  <c r="G1634" i="32"/>
  <c r="G1635" i="32"/>
  <c r="G1636" i="32"/>
  <c r="G1637" i="32"/>
  <c r="G1638" i="32"/>
  <c r="G1639" i="32"/>
  <c r="G1640" i="32"/>
  <c r="G1641" i="32"/>
  <c r="G1642" i="32"/>
  <c r="G1643" i="32"/>
  <c r="G1644" i="32"/>
  <c r="G1645" i="32"/>
  <c r="G1646" i="32"/>
  <c r="G1647" i="32"/>
  <c r="G1648" i="32"/>
  <c r="G1649" i="32"/>
  <c r="G1650" i="32"/>
  <c r="G1651" i="32"/>
  <c r="G1652" i="32"/>
  <c r="G1653" i="32"/>
  <c r="G1654" i="32"/>
  <c r="G1655" i="32"/>
  <c r="G1656" i="32"/>
  <c r="G1657" i="32"/>
  <c r="G1658" i="32"/>
  <c r="G1659" i="32"/>
  <c r="G1660" i="32"/>
  <c r="G1661" i="32"/>
  <c r="G1662" i="32"/>
  <c r="G1663" i="32"/>
  <c r="G1664" i="32"/>
  <c r="G1665" i="32"/>
  <c r="G1666" i="32"/>
  <c r="G1667" i="32"/>
  <c r="G1668" i="32"/>
  <c r="G1669" i="32"/>
  <c r="G1670" i="32"/>
  <c r="G1671" i="32"/>
  <c r="G1672" i="32"/>
  <c r="G1673" i="32"/>
  <c r="G1674" i="32"/>
  <c r="G1675" i="32"/>
  <c r="G1676" i="32"/>
  <c r="G1677" i="32"/>
  <c r="G1678" i="32"/>
  <c r="G1679" i="32"/>
  <c r="G1680" i="32"/>
  <c r="G1681" i="32"/>
  <c r="G1682" i="32"/>
  <c r="G1683" i="32"/>
  <c r="G1684" i="32"/>
  <c r="G1685" i="32"/>
  <c r="G1686" i="32"/>
  <c r="G1687" i="32"/>
  <c r="G1688" i="32"/>
  <c r="G1689" i="32"/>
  <c r="G1690" i="32"/>
  <c r="G1691" i="32"/>
  <c r="G1692" i="32"/>
  <c r="G1693" i="32"/>
  <c r="G1694" i="32"/>
  <c r="G1695" i="32"/>
  <c r="G1696" i="32"/>
  <c r="G1697" i="32"/>
  <c r="G1698" i="32"/>
  <c r="G1699" i="32"/>
  <c r="G1700" i="32"/>
  <c r="G1701" i="32"/>
  <c r="G1702" i="32"/>
  <c r="G1703" i="32"/>
  <c r="G1704" i="32"/>
  <c r="G1705" i="32"/>
  <c r="G1706" i="32"/>
  <c r="G1707" i="32"/>
  <c r="G1708" i="32"/>
  <c r="G1709" i="32"/>
  <c r="G1710" i="32"/>
  <c r="G1711" i="32"/>
  <c r="G1712" i="32"/>
  <c r="G1713" i="32"/>
  <c r="G1714" i="32"/>
  <c r="G1715" i="32"/>
  <c r="G1716" i="32"/>
  <c r="G1717" i="32"/>
  <c r="G1718" i="32"/>
  <c r="G1719" i="32"/>
  <c r="G1720" i="32"/>
  <c r="G1721" i="32"/>
  <c r="G1722" i="32"/>
  <c r="G1723" i="32"/>
  <c r="G1724" i="32"/>
  <c r="G1725" i="32"/>
  <c r="G1726" i="32"/>
  <c r="G1727" i="32"/>
  <c r="G1728" i="32"/>
  <c r="G1729" i="32"/>
  <c r="G1730" i="32"/>
  <c r="G1731" i="32"/>
  <c r="G1732" i="32"/>
  <c r="G1733" i="32"/>
  <c r="G1734" i="32"/>
  <c r="G1735" i="32"/>
  <c r="G1736" i="32"/>
  <c r="G1737" i="32"/>
  <c r="G1738" i="32"/>
  <c r="G1739" i="32"/>
  <c r="G1740" i="32"/>
  <c r="G1741" i="32"/>
  <c r="G1742" i="32"/>
  <c r="G1743" i="32"/>
  <c r="G1744" i="32"/>
  <c r="G1745" i="32"/>
  <c r="G1746" i="32"/>
  <c r="G1747" i="32"/>
  <c r="G1748" i="32"/>
  <c r="G1749" i="32"/>
  <c r="G1750" i="32"/>
  <c r="G1751" i="32"/>
  <c r="G1752" i="32"/>
  <c r="G1753" i="32"/>
  <c r="G1754" i="32"/>
  <c r="G1755" i="32"/>
  <c r="G1756" i="32"/>
  <c r="G1757" i="32"/>
  <c r="G1758" i="32"/>
  <c r="G1759" i="32"/>
  <c r="G1760" i="32"/>
  <c r="G1761" i="32"/>
  <c r="G1762" i="32"/>
  <c r="G1763" i="32"/>
  <c r="G1764" i="32"/>
  <c r="G1765" i="32"/>
  <c r="G1766" i="32"/>
  <c r="G1767" i="32"/>
  <c r="G1768" i="32"/>
  <c r="G1769" i="32"/>
  <c r="G1770" i="32"/>
  <c r="G1771" i="32"/>
  <c r="G1772" i="32"/>
  <c r="G1773" i="32"/>
  <c r="G1774" i="32"/>
  <c r="G1775" i="32"/>
  <c r="G1776" i="32"/>
  <c r="G1777" i="32"/>
  <c r="G1778" i="32"/>
  <c r="G1779" i="32"/>
  <c r="G1780" i="32"/>
  <c r="G1781" i="32"/>
  <c r="G1782" i="32"/>
  <c r="G1783" i="32"/>
  <c r="G1784" i="32"/>
  <c r="G1785" i="32"/>
  <c r="G1786" i="32"/>
  <c r="G1787" i="32"/>
  <c r="G1788" i="32"/>
  <c r="G1789" i="32"/>
  <c r="G1790" i="32"/>
  <c r="G1791" i="32"/>
  <c r="G1792" i="32"/>
  <c r="G1793" i="32"/>
  <c r="G1794" i="32"/>
  <c r="G1795" i="32"/>
  <c r="G1796" i="32"/>
  <c r="G1797" i="32"/>
  <c r="G1798" i="32"/>
  <c r="G1799" i="32"/>
  <c r="G1800" i="32"/>
  <c r="G1801" i="32"/>
  <c r="G1802" i="32"/>
  <c r="G1803" i="32"/>
  <c r="G1804" i="32"/>
  <c r="G1805" i="32"/>
  <c r="G1806" i="32"/>
  <c r="G1807" i="32"/>
  <c r="G1808" i="32"/>
  <c r="G1809" i="32"/>
  <c r="G1810" i="32"/>
  <c r="G1811" i="32"/>
  <c r="G1812" i="32"/>
  <c r="G1813" i="32"/>
  <c r="G1814" i="32"/>
  <c r="G1815" i="32"/>
  <c r="G1816" i="32"/>
  <c r="G1817" i="32"/>
  <c r="G1818" i="32"/>
  <c r="G1819" i="32"/>
  <c r="G1820" i="32"/>
  <c r="G1821" i="32"/>
  <c r="G1822" i="32"/>
  <c r="G1823" i="32"/>
  <c r="G1824" i="32"/>
  <c r="G1825" i="32"/>
  <c r="G1826" i="32"/>
  <c r="G1827" i="32"/>
  <c r="G1828" i="32"/>
  <c r="G1829" i="32"/>
  <c r="G1830" i="32"/>
  <c r="G1831" i="32"/>
  <c r="G1832" i="32"/>
  <c r="G1833" i="32"/>
  <c r="G1834" i="32"/>
  <c r="G1835" i="32"/>
  <c r="G1836" i="32"/>
  <c r="G1837" i="32"/>
  <c r="G1838" i="32"/>
  <c r="G1839" i="32"/>
  <c r="G1840" i="32"/>
  <c r="G1841" i="32"/>
  <c r="G1842" i="32"/>
  <c r="G1843" i="32"/>
  <c r="G1844" i="32"/>
  <c r="G1845" i="32"/>
  <c r="G1846" i="32"/>
  <c r="G1847" i="32"/>
  <c r="G1848" i="32"/>
  <c r="G1849" i="32"/>
  <c r="G1850" i="32"/>
  <c r="G1851" i="32"/>
  <c r="G1852" i="32"/>
  <c r="G1853" i="32"/>
  <c r="G1854" i="32"/>
  <c r="G1855" i="32"/>
  <c r="G1856" i="32"/>
  <c r="G1857" i="32"/>
  <c r="G1858" i="32"/>
  <c r="G1859" i="32"/>
  <c r="G1860" i="32"/>
  <c r="G1861" i="32"/>
  <c r="G1862" i="32"/>
  <c r="G1863" i="32"/>
  <c r="G1864" i="32"/>
  <c r="G1865" i="32"/>
  <c r="G1866" i="32"/>
  <c r="G1867" i="32"/>
  <c r="G1868" i="32"/>
  <c r="G1869" i="32"/>
  <c r="G1870" i="32"/>
  <c r="G1871" i="32"/>
  <c r="G1872" i="32"/>
  <c r="G1873" i="32"/>
  <c r="G1874" i="32"/>
  <c r="G1875" i="32"/>
  <c r="G1876" i="32"/>
  <c r="G1877" i="32"/>
  <c r="G1878" i="32"/>
  <c r="G1879" i="32"/>
  <c r="G1880" i="32"/>
  <c r="G1881" i="32"/>
  <c r="G1882" i="32"/>
  <c r="G1883" i="32"/>
  <c r="G1884" i="32"/>
  <c r="G1885" i="32"/>
  <c r="G1886" i="32"/>
  <c r="G1887" i="32"/>
  <c r="G1888" i="32"/>
  <c r="G1889" i="32"/>
  <c r="G1890" i="32"/>
  <c r="G1891" i="32"/>
  <c r="G1892" i="32"/>
  <c r="G1893" i="32"/>
  <c r="G1894" i="32"/>
  <c r="G1895" i="32"/>
  <c r="G1896" i="32"/>
  <c r="G1897" i="32"/>
  <c r="G1898" i="32"/>
  <c r="G1899" i="32"/>
  <c r="G1900" i="32"/>
  <c r="G1901" i="32"/>
  <c r="G1902" i="32"/>
  <c r="G1903" i="32"/>
  <c r="G1904" i="32"/>
  <c r="G1905" i="32"/>
  <c r="G1906" i="32"/>
  <c r="G1907" i="32"/>
  <c r="G1908" i="32"/>
  <c r="G1909" i="32"/>
  <c r="G1910" i="32"/>
  <c r="G1911" i="32"/>
  <c r="G1912" i="32"/>
  <c r="G1913" i="32"/>
  <c r="G1914" i="32"/>
  <c r="G1915" i="32"/>
  <c r="G1916" i="32"/>
  <c r="G1917" i="32"/>
  <c r="G1918" i="32"/>
  <c r="G1919" i="32"/>
  <c r="G1920" i="32"/>
  <c r="G1921" i="32"/>
  <c r="G1922" i="32"/>
  <c r="G1923" i="32"/>
  <c r="G1924" i="32"/>
  <c r="G1925" i="32"/>
  <c r="G1926" i="32"/>
  <c r="G1927" i="32"/>
  <c r="G1928" i="32"/>
  <c r="G1929" i="32"/>
  <c r="G1930" i="32"/>
  <c r="G1931" i="32"/>
  <c r="G1932" i="32"/>
  <c r="G1933" i="32"/>
  <c r="G1934" i="32"/>
  <c r="G1935" i="32"/>
  <c r="G1936" i="32"/>
  <c r="G1937" i="32"/>
  <c r="G1938" i="32"/>
  <c r="G1939" i="32"/>
  <c r="G1940" i="32"/>
  <c r="G1941" i="32"/>
  <c r="G1942" i="32"/>
  <c r="G1943" i="32"/>
  <c r="G1944" i="32"/>
  <c r="G1945" i="32"/>
  <c r="G1946" i="32"/>
  <c r="G1947" i="32"/>
  <c r="G1948" i="32"/>
  <c r="G1949" i="32"/>
  <c r="G1950" i="32"/>
  <c r="G1951" i="32"/>
  <c r="G1952" i="32"/>
  <c r="G1953" i="32"/>
  <c r="G1954" i="32"/>
  <c r="G1955" i="32"/>
  <c r="G1956" i="32"/>
  <c r="G1957" i="32"/>
  <c r="G1958" i="32"/>
  <c r="G1959" i="32"/>
  <c r="G1960" i="32"/>
  <c r="G1961" i="32"/>
  <c r="G1962" i="32"/>
  <c r="G1963" i="32"/>
  <c r="G1964" i="32"/>
  <c r="G1965" i="32"/>
  <c r="G1966" i="32"/>
  <c r="G1967" i="32"/>
  <c r="G1968" i="32"/>
  <c r="G1969" i="32"/>
  <c r="G1970" i="32"/>
  <c r="G1971" i="32"/>
  <c r="G1972" i="32"/>
  <c r="G1973" i="32"/>
  <c r="G1974" i="32"/>
  <c r="G1975" i="32"/>
  <c r="G1976" i="32"/>
  <c r="G1977" i="32"/>
  <c r="G1978" i="32"/>
  <c r="G1979" i="32"/>
  <c r="G1980" i="32"/>
  <c r="G1981" i="32"/>
  <c r="G1982" i="32"/>
  <c r="G1983" i="32"/>
  <c r="G1984" i="32"/>
  <c r="G1985" i="32"/>
  <c r="G1986" i="32"/>
  <c r="G1987" i="32"/>
  <c r="G1988" i="32"/>
  <c r="G1989" i="32"/>
  <c r="G1990" i="32"/>
  <c r="G1991" i="32"/>
  <c r="G1992" i="32"/>
  <c r="G1993" i="32"/>
  <c r="G1994" i="32"/>
  <c r="G1995" i="32"/>
  <c r="G1996" i="32"/>
  <c r="G1997" i="32"/>
  <c r="G1998" i="32"/>
  <c r="G1999" i="32"/>
  <c r="G2000" i="32"/>
  <c r="G2001" i="32"/>
  <c r="G2002" i="32"/>
  <c r="G2003" i="32"/>
  <c r="G2004" i="32"/>
  <c r="G2005" i="32"/>
  <c r="G2006" i="32"/>
  <c r="G2007" i="32"/>
  <c r="G2008" i="32"/>
  <c r="G2009" i="32"/>
  <c r="G2010" i="32"/>
  <c r="G2011" i="32"/>
  <c r="G2012" i="32"/>
  <c r="G2013" i="32"/>
  <c r="G2014" i="32"/>
  <c r="G2015" i="32"/>
  <c r="G2016" i="32"/>
  <c r="G2017" i="32"/>
  <c r="G2018" i="32"/>
  <c r="G2019" i="32"/>
  <c r="G2020" i="32"/>
  <c r="G2021" i="32"/>
  <c r="G2022" i="32"/>
  <c r="G2023" i="32"/>
  <c r="G2024" i="32"/>
  <c r="G2025" i="32"/>
  <c r="G2026" i="32"/>
  <c r="G2027" i="32"/>
  <c r="G2028" i="32"/>
  <c r="G2029" i="32"/>
  <c r="G2030" i="32"/>
  <c r="G2031" i="32"/>
  <c r="G2032" i="32"/>
  <c r="G2033" i="32"/>
  <c r="G2034" i="32"/>
  <c r="G2035" i="32"/>
  <c r="G2036" i="32"/>
  <c r="G2037" i="32"/>
  <c r="G2038" i="32"/>
  <c r="G2039" i="32"/>
  <c r="G2040" i="32"/>
  <c r="G2041" i="32"/>
  <c r="G2042" i="32"/>
  <c r="G2043" i="32"/>
  <c r="G2044" i="32"/>
  <c r="G2045" i="32"/>
  <c r="G2046" i="32"/>
  <c r="G2047" i="32"/>
  <c r="G2048" i="32"/>
  <c r="G2049" i="32"/>
  <c r="G2050" i="32"/>
  <c r="G2051" i="32"/>
  <c r="G2052" i="32"/>
  <c r="G2053" i="32"/>
  <c r="G2054" i="32"/>
  <c r="G2055" i="32"/>
  <c r="G2056" i="32"/>
  <c r="G2057" i="32"/>
  <c r="G2058" i="32"/>
  <c r="G2059" i="32"/>
  <c r="G2060" i="32"/>
  <c r="G2061" i="32"/>
  <c r="G2062" i="32"/>
  <c r="G2063" i="32"/>
  <c r="G2064" i="32"/>
  <c r="G2065" i="32"/>
  <c r="G2066" i="32"/>
  <c r="G2067" i="32"/>
  <c r="G2068" i="32"/>
  <c r="G2069" i="32"/>
  <c r="G2070" i="32"/>
  <c r="G2071" i="32"/>
  <c r="G2072" i="32"/>
  <c r="G2073" i="32"/>
  <c r="G2074" i="32"/>
  <c r="G2075" i="32"/>
  <c r="G2076" i="32"/>
  <c r="G2077" i="32"/>
  <c r="G2078" i="32"/>
  <c r="G2079" i="32"/>
  <c r="G2080" i="32"/>
  <c r="G2081" i="32"/>
  <c r="G2082" i="32"/>
  <c r="G2083" i="32"/>
  <c r="G2084" i="32"/>
  <c r="G2085" i="32"/>
  <c r="G2086" i="32"/>
  <c r="G2087" i="32"/>
  <c r="G2088" i="32"/>
  <c r="G2089" i="32"/>
  <c r="G2090" i="32"/>
  <c r="G2091" i="32"/>
  <c r="G2092" i="32"/>
  <c r="G2093" i="32"/>
  <c r="G2094" i="32"/>
  <c r="G2095" i="32"/>
  <c r="G2096" i="32"/>
  <c r="G2097" i="32"/>
  <c r="G2098" i="32"/>
  <c r="G2099" i="32"/>
  <c r="G2100" i="32"/>
  <c r="G2101" i="32"/>
  <c r="G2102" i="32"/>
  <c r="G2103" i="32"/>
  <c r="G2104" i="32"/>
  <c r="G2105" i="32"/>
  <c r="G2106" i="32"/>
  <c r="G2107" i="32"/>
  <c r="G2108" i="32"/>
  <c r="G2109" i="32"/>
  <c r="G2110" i="32"/>
  <c r="G2111" i="32"/>
  <c r="G2112" i="32"/>
  <c r="G2113" i="32"/>
  <c r="G2114" i="32"/>
  <c r="G2115" i="32"/>
  <c r="G2116" i="32"/>
  <c r="G2117" i="32"/>
  <c r="G2118" i="32"/>
  <c r="G2119" i="32"/>
  <c r="G2120" i="32"/>
  <c r="G2121" i="32"/>
  <c r="G2122" i="32"/>
  <c r="G2123" i="32"/>
  <c r="G2124" i="32"/>
  <c r="G2125" i="32"/>
  <c r="G2126" i="32"/>
  <c r="G2127" i="32"/>
  <c r="G2128" i="32"/>
  <c r="G2129" i="32"/>
  <c r="G2130" i="32"/>
  <c r="G2131" i="32"/>
  <c r="G2132" i="32"/>
  <c r="G2133" i="32"/>
  <c r="G2134" i="32"/>
  <c r="G2135" i="32"/>
  <c r="G2136" i="32"/>
  <c r="G2137" i="32"/>
  <c r="G2138" i="32"/>
  <c r="G2139" i="32"/>
  <c r="G2140" i="32"/>
  <c r="G2141" i="32"/>
  <c r="G2142" i="32"/>
  <c r="G2143" i="32"/>
  <c r="G2144" i="32"/>
  <c r="G2145" i="32"/>
  <c r="G2146" i="32"/>
  <c r="G2147" i="32"/>
  <c r="G2148" i="32"/>
  <c r="G2149" i="32"/>
  <c r="G2150" i="32"/>
  <c r="G2151" i="32"/>
  <c r="G2152" i="32"/>
  <c r="G2153" i="32"/>
  <c r="G2154" i="32"/>
  <c r="G2155" i="32"/>
  <c r="G2156" i="32"/>
  <c r="G2157" i="32"/>
  <c r="G2158" i="32"/>
  <c r="G2159" i="32"/>
  <c r="G2160" i="32"/>
  <c r="G2161" i="32"/>
  <c r="G2162" i="32"/>
  <c r="G2163" i="32"/>
  <c r="G2164" i="32"/>
  <c r="G2165" i="32"/>
  <c r="G2166" i="32"/>
  <c r="G2167" i="32"/>
  <c r="G2168" i="32"/>
  <c r="G2169" i="32"/>
  <c r="G2170" i="32"/>
  <c r="G2171" i="32"/>
  <c r="G2172" i="32"/>
  <c r="G2173" i="32"/>
  <c r="G2174" i="32"/>
  <c r="G2175" i="32"/>
  <c r="G2176" i="32"/>
  <c r="G2177" i="32"/>
  <c r="G2178" i="32"/>
  <c r="G2179" i="32"/>
  <c r="G2180" i="32"/>
  <c r="G2181" i="32"/>
  <c r="G2182" i="32"/>
  <c r="G2183" i="32"/>
  <c r="G2184" i="32"/>
  <c r="G2185" i="32"/>
  <c r="G2186" i="32"/>
  <c r="G2187" i="32"/>
  <c r="G2188" i="32"/>
  <c r="G2189" i="32"/>
  <c r="G2190" i="32"/>
  <c r="G2191" i="32"/>
  <c r="G2192" i="32"/>
  <c r="G2193" i="32"/>
  <c r="G2194" i="32"/>
  <c r="G2195" i="32"/>
  <c r="G2196" i="32"/>
  <c r="G2197" i="32"/>
  <c r="G2198" i="32"/>
  <c r="G2199" i="32"/>
  <c r="G2200" i="32"/>
  <c r="G2201" i="32"/>
  <c r="G2202" i="32"/>
  <c r="G2203" i="32"/>
  <c r="G2204" i="32"/>
  <c r="G2205" i="32"/>
  <c r="G2206" i="32"/>
  <c r="G2207" i="32"/>
  <c r="G2208" i="32"/>
  <c r="G2209" i="32"/>
  <c r="G2210" i="32"/>
  <c r="G2211" i="32"/>
  <c r="G2212" i="32"/>
  <c r="G2213" i="32"/>
  <c r="G2214" i="32"/>
  <c r="G2215" i="32"/>
  <c r="G2216" i="32"/>
  <c r="G2217" i="32"/>
  <c r="G2218" i="32"/>
  <c r="G2219" i="32"/>
  <c r="G2220" i="32"/>
  <c r="G2221" i="32"/>
  <c r="G2222" i="32"/>
  <c r="G2223" i="32"/>
  <c r="G2224" i="32"/>
  <c r="G2225" i="32"/>
  <c r="G2226" i="32"/>
  <c r="G2227" i="32"/>
  <c r="G2228" i="32"/>
  <c r="G2229" i="32"/>
  <c r="G2230" i="32"/>
  <c r="G2231" i="32"/>
  <c r="G2232" i="32"/>
  <c r="G2233" i="32"/>
  <c r="G2234" i="32"/>
  <c r="G2235" i="32"/>
  <c r="G2236" i="32"/>
  <c r="G2237" i="32"/>
  <c r="G2238" i="32"/>
  <c r="G2239" i="32"/>
  <c r="G2240" i="32"/>
  <c r="G2241" i="32"/>
  <c r="G2242" i="32"/>
  <c r="G2243" i="32"/>
  <c r="G2244" i="32"/>
  <c r="G2245" i="32"/>
  <c r="G2246" i="32"/>
  <c r="G2247" i="32"/>
  <c r="G2248" i="32"/>
  <c r="G2249" i="32"/>
  <c r="G2250" i="32"/>
  <c r="G2251" i="32"/>
  <c r="G2252" i="32"/>
  <c r="G2253" i="32"/>
  <c r="G2254" i="32"/>
  <c r="G2255" i="32"/>
  <c r="G2256" i="32"/>
  <c r="G2257" i="32"/>
  <c r="G2258" i="32"/>
  <c r="G2259" i="32"/>
  <c r="G2260" i="32"/>
  <c r="G2261" i="32"/>
  <c r="G2262" i="32"/>
  <c r="G2263" i="32"/>
  <c r="G2264" i="32"/>
  <c r="G2265" i="32"/>
  <c r="G2266" i="32"/>
  <c r="G2267" i="32"/>
  <c r="G2268" i="32"/>
  <c r="G2269" i="32"/>
  <c r="G2270" i="32"/>
  <c r="G2271" i="32"/>
  <c r="G2272" i="32"/>
  <c r="G2273" i="32"/>
  <c r="G2274" i="32"/>
  <c r="G2275" i="32"/>
  <c r="G2276" i="32"/>
  <c r="G2277" i="32"/>
  <c r="G2278" i="32"/>
  <c r="G2279" i="32"/>
  <c r="G2280" i="32"/>
  <c r="G2281" i="32"/>
  <c r="G2282" i="32"/>
  <c r="G2283" i="32"/>
  <c r="G2284" i="32"/>
  <c r="G2285" i="32"/>
  <c r="G2286" i="32"/>
  <c r="G2287" i="32"/>
  <c r="G2288" i="32"/>
  <c r="G2289" i="32"/>
  <c r="G2290" i="32"/>
  <c r="G2291" i="32"/>
  <c r="G2292" i="32"/>
  <c r="G2293" i="32"/>
  <c r="G2294" i="32"/>
  <c r="G2295" i="32"/>
  <c r="G2296" i="32"/>
  <c r="G2297" i="32"/>
  <c r="G2298" i="32"/>
  <c r="G2299" i="32"/>
  <c r="G2300" i="32"/>
  <c r="G2301" i="32"/>
  <c r="G2302" i="32"/>
  <c r="G2303" i="32"/>
  <c r="G2304" i="32"/>
  <c r="G2305" i="32"/>
  <c r="G2306" i="32"/>
  <c r="G2307" i="32"/>
  <c r="G2308" i="32"/>
  <c r="G2309" i="32"/>
  <c r="G2310" i="32"/>
  <c r="G2311" i="32"/>
  <c r="G2312" i="32"/>
  <c r="G2313" i="32"/>
  <c r="G2314" i="32"/>
  <c r="G2315" i="32"/>
  <c r="G2316" i="32"/>
  <c r="G2317" i="32"/>
  <c r="G2318" i="32"/>
  <c r="G2319" i="32"/>
  <c r="G2320" i="32"/>
  <c r="G2321" i="32"/>
  <c r="G2322" i="32"/>
  <c r="G2323" i="32"/>
  <c r="G2324" i="32"/>
  <c r="G2325" i="32"/>
  <c r="G2326" i="32"/>
  <c r="G2327" i="32"/>
  <c r="G2328" i="32"/>
  <c r="G2329" i="32"/>
  <c r="G2330" i="32"/>
  <c r="G2331" i="32"/>
  <c r="G2332" i="32"/>
  <c r="G2333" i="32"/>
  <c r="G2334" i="32"/>
  <c r="G2335" i="32"/>
  <c r="G2336" i="32"/>
  <c r="G2337" i="32"/>
  <c r="G2338" i="32"/>
  <c r="G2339" i="32"/>
  <c r="G2340" i="32"/>
  <c r="G2341" i="32"/>
  <c r="G2342" i="32"/>
  <c r="G2343" i="32"/>
  <c r="G2344" i="32"/>
  <c r="G2345" i="32"/>
  <c r="G2346" i="32"/>
  <c r="G2347" i="32"/>
  <c r="G2348" i="32"/>
  <c r="G2349" i="32"/>
  <c r="G2350" i="32"/>
  <c r="G2351" i="32"/>
  <c r="G2352" i="32"/>
  <c r="G2353" i="32"/>
  <c r="G2354" i="32"/>
  <c r="G2355" i="32"/>
  <c r="G2356" i="32"/>
  <c r="G2357" i="32"/>
  <c r="G2358" i="32"/>
  <c r="G2359" i="32"/>
  <c r="G2360" i="32"/>
  <c r="G2361" i="32"/>
  <c r="G2362" i="32"/>
  <c r="G2363" i="32"/>
  <c r="G2364" i="32"/>
  <c r="G2365" i="32"/>
  <c r="G2366" i="32"/>
  <c r="G2367" i="32"/>
  <c r="G2368" i="32"/>
  <c r="G2369" i="32"/>
  <c r="G2370" i="32"/>
  <c r="G2371" i="32"/>
  <c r="G2372" i="32"/>
  <c r="G2373" i="32"/>
  <c r="G2374" i="32"/>
  <c r="G2375" i="32"/>
  <c r="G2376" i="32"/>
  <c r="G2377" i="32"/>
  <c r="G2378" i="32"/>
  <c r="G2379" i="32"/>
  <c r="G2380" i="32"/>
  <c r="G2381" i="32"/>
  <c r="G2382" i="32"/>
  <c r="G2383" i="32"/>
  <c r="G2384" i="32"/>
  <c r="G2385" i="32"/>
  <c r="G2386" i="32"/>
  <c r="G2387" i="32"/>
  <c r="G2388" i="32"/>
  <c r="G2389" i="32"/>
  <c r="G2390" i="32"/>
  <c r="G2391" i="32"/>
  <c r="G2392" i="32"/>
  <c r="G2393" i="32"/>
  <c r="G2394" i="32"/>
  <c r="G2395" i="32"/>
  <c r="G2396" i="32"/>
  <c r="G2397" i="32"/>
  <c r="G2398" i="32"/>
  <c r="G2399" i="32"/>
  <c r="G2400" i="32"/>
  <c r="G2401" i="32"/>
  <c r="G2402" i="32"/>
  <c r="G2403" i="32"/>
  <c r="G2404" i="32"/>
  <c r="G2405" i="32"/>
  <c r="G2406" i="32"/>
  <c r="G2407" i="32"/>
  <c r="G2408" i="32"/>
  <c r="G2409" i="32"/>
  <c r="G2410" i="32"/>
  <c r="G2411" i="32"/>
  <c r="G2412" i="32"/>
  <c r="G2413" i="32"/>
  <c r="G2414" i="32"/>
  <c r="G2415" i="32"/>
  <c r="G2416" i="32"/>
  <c r="G2417" i="32"/>
  <c r="G2418" i="32"/>
  <c r="G2419" i="32"/>
  <c r="G2420" i="32"/>
  <c r="G2421" i="32"/>
  <c r="G2422" i="32"/>
  <c r="G2423" i="32"/>
  <c r="G2424" i="32"/>
  <c r="G2425" i="32"/>
  <c r="G2426" i="32"/>
  <c r="G2427" i="32"/>
  <c r="G2428" i="32"/>
  <c r="G2429" i="32"/>
  <c r="G2430" i="32"/>
  <c r="G2431" i="32"/>
  <c r="G2432" i="32"/>
  <c r="G2433" i="32"/>
  <c r="G2434" i="32"/>
  <c r="G2435" i="32"/>
  <c r="G2436" i="32"/>
  <c r="G2437" i="32"/>
  <c r="G2438" i="32"/>
  <c r="G2439" i="32"/>
  <c r="G2440" i="32"/>
  <c r="G2441" i="32"/>
  <c r="G2442" i="32"/>
  <c r="G2443" i="32"/>
  <c r="G2444" i="32"/>
  <c r="G2445" i="32"/>
  <c r="G2446" i="32"/>
  <c r="G2447" i="32"/>
  <c r="G2448" i="32"/>
  <c r="G2449" i="32"/>
  <c r="G2450" i="32"/>
  <c r="G2451" i="32"/>
  <c r="G2452" i="32"/>
  <c r="G2453" i="32"/>
  <c r="G2454" i="32"/>
  <c r="G2455" i="32"/>
  <c r="G2456" i="32"/>
  <c r="G2457" i="32"/>
  <c r="G2458" i="32"/>
  <c r="G2459" i="32"/>
  <c r="G2460" i="32"/>
  <c r="G2461" i="32"/>
  <c r="G2462" i="32"/>
  <c r="G2463" i="32"/>
  <c r="G2464" i="32"/>
  <c r="G2465" i="32"/>
  <c r="G2466" i="32"/>
  <c r="G2467" i="32"/>
  <c r="G2468" i="32"/>
  <c r="G2469" i="32"/>
  <c r="G2470" i="32"/>
  <c r="G2471" i="32"/>
  <c r="G2472" i="32"/>
  <c r="G2473" i="32"/>
  <c r="G2474" i="32"/>
  <c r="G2475" i="32"/>
  <c r="G2476" i="32"/>
  <c r="G2477" i="32"/>
  <c r="G2478" i="32"/>
  <c r="G2479" i="32"/>
  <c r="G2480" i="32"/>
  <c r="G2481" i="32"/>
  <c r="G2482" i="32"/>
  <c r="G2483" i="32"/>
  <c r="G2484" i="32"/>
  <c r="G2485" i="32"/>
  <c r="G2486" i="32"/>
  <c r="G2487" i="32"/>
  <c r="G2488" i="32"/>
  <c r="G2489" i="32"/>
  <c r="G2490" i="32"/>
  <c r="G2491" i="32"/>
  <c r="G2492" i="32"/>
  <c r="G2493" i="32"/>
  <c r="G2494" i="32"/>
  <c r="G2495" i="32"/>
  <c r="G2496" i="32"/>
  <c r="G2497" i="32"/>
  <c r="G2498" i="32"/>
  <c r="G2499" i="32"/>
  <c r="G2500" i="32"/>
  <c r="G2501" i="32"/>
  <c r="G2502" i="32"/>
  <c r="G2503" i="32"/>
  <c r="G2504" i="32"/>
  <c r="G2505" i="32"/>
  <c r="G2506" i="32"/>
  <c r="G2507" i="32"/>
  <c r="G2508" i="32"/>
  <c r="G2509" i="32"/>
  <c r="G2510" i="32"/>
  <c r="G2511" i="32"/>
  <c r="G2512" i="32"/>
  <c r="G2513" i="32"/>
  <c r="G2514" i="32"/>
  <c r="G2515" i="32"/>
  <c r="G2516" i="32"/>
  <c r="G2517" i="32"/>
  <c r="G2518" i="32"/>
  <c r="G2519" i="32"/>
  <c r="G2520" i="32"/>
  <c r="G2521" i="32"/>
  <c r="G2522" i="32"/>
  <c r="G2523" i="32"/>
  <c r="G2524" i="32"/>
  <c r="G2525" i="32"/>
  <c r="G2526" i="32"/>
  <c r="G2527" i="32"/>
  <c r="G2528" i="32"/>
  <c r="G2529" i="32"/>
  <c r="G2530" i="32"/>
  <c r="G2531" i="32"/>
  <c r="G2532" i="32"/>
  <c r="G2533" i="32"/>
  <c r="G2534" i="32"/>
  <c r="G2535" i="32"/>
  <c r="G2536" i="32"/>
  <c r="G2537" i="32"/>
  <c r="G2538" i="32"/>
  <c r="G2539" i="32"/>
  <c r="G2540" i="32"/>
  <c r="G2541" i="32"/>
  <c r="G2542" i="32"/>
  <c r="G2543" i="32"/>
  <c r="G2544" i="32"/>
  <c r="G2545" i="32"/>
  <c r="G2546" i="32"/>
  <c r="G2547" i="32"/>
  <c r="G2548" i="32"/>
  <c r="G2549" i="32"/>
  <c r="G2550" i="32"/>
  <c r="G2551" i="32"/>
  <c r="G2552" i="32"/>
  <c r="G2553" i="32"/>
  <c r="G2554" i="32"/>
  <c r="G2555" i="32"/>
  <c r="G2556" i="32"/>
  <c r="G2557" i="32"/>
  <c r="G2558" i="32"/>
  <c r="G2559" i="32"/>
  <c r="G2560" i="32"/>
  <c r="G2561" i="32"/>
  <c r="G2562" i="32"/>
  <c r="G2563" i="32"/>
  <c r="G2564" i="32"/>
  <c r="G2565" i="32"/>
  <c r="G2566" i="32"/>
  <c r="G2567" i="32"/>
  <c r="G2568" i="32"/>
  <c r="G2569" i="32"/>
  <c r="G2570" i="32"/>
  <c r="G2571" i="32"/>
  <c r="G2572" i="32"/>
  <c r="G2573" i="32"/>
  <c r="G2574" i="32"/>
  <c r="G2575" i="32"/>
  <c r="G2576" i="32"/>
  <c r="G2577" i="32"/>
  <c r="G2578" i="32"/>
  <c r="G2579" i="32"/>
  <c r="G2580" i="32"/>
  <c r="G2581" i="32"/>
  <c r="G2582" i="32"/>
  <c r="G2583" i="32"/>
  <c r="G2584" i="32"/>
  <c r="G2585" i="32"/>
  <c r="G2586" i="32"/>
  <c r="G2587" i="32"/>
  <c r="G2588" i="32"/>
  <c r="G2589" i="32"/>
  <c r="G2590" i="32"/>
  <c r="G2591" i="32"/>
  <c r="G2592" i="32"/>
  <c r="G2593" i="32"/>
  <c r="G2594" i="32"/>
  <c r="G2595" i="32"/>
  <c r="G2596" i="32"/>
  <c r="G2597" i="32"/>
  <c r="G2598" i="32"/>
  <c r="G2599" i="32"/>
  <c r="G2600" i="32"/>
  <c r="G2601" i="32"/>
  <c r="G2602" i="32"/>
  <c r="G2603" i="32"/>
  <c r="G2604" i="32"/>
  <c r="G2605" i="32"/>
  <c r="G2606" i="32"/>
  <c r="G2607" i="32"/>
  <c r="G2608" i="32"/>
  <c r="G2609" i="32"/>
  <c r="G2610" i="32"/>
  <c r="G2611" i="32"/>
  <c r="G2612" i="32"/>
  <c r="G2613" i="32"/>
  <c r="G2614" i="32"/>
  <c r="G2615" i="32"/>
  <c r="G2616" i="32"/>
  <c r="G2617" i="32"/>
  <c r="G2618" i="32"/>
  <c r="G2619" i="32"/>
  <c r="G2620" i="32"/>
  <c r="G2621" i="32"/>
  <c r="G2622" i="32"/>
  <c r="G2623" i="32"/>
  <c r="G2624" i="32"/>
  <c r="G2625" i="32"/>
  <c r="G2626" i="32"/>
  <c r="G2627" i="32"/>
  <c r="G2628" i="32"/>
  <c r="G2629" i="32"/>
  <c r="G2630" i="32"/>
  <c r="G2631" i="32"/>
  <c r="G2632" i="32"/>
  <c r="G2633" i="32"/>
  <c r="G2634" i="32"/>
  <c r="G2635" i="32"/>
  <c r="G2636" i="32"/>
  <c r="G2637" i="32"/>
  <c r="G2638" i="32"/>
  <c r="G2639" i="32"/>
  <c r="G2640" i="32"/>
  <c r="G2641" i="32"/>
  <c r="G2642" i="32"/>
  <c r="G2643" i="32"/>
  <c r="G2644" i="32"/>
  <c r="G2645" i="32"/>
  <c r="G2646" i="32"/>
  <c r="G2647" i="32"/>
  <c r="G2648" i="32"/>
  <c r="G2649" i="32"/>
  <c r="G2650" i="32"/>
  <c r="G2651" i="32"/>
  <c r="G2652" i="32"/>
  <c r="G2653" i="32"/>
  <c r="G2654" i="32"/>
  <c r="G2655" i="32"/>
  <c r="G2656" i="32"/>
  <c r="G2657" i="32"/>
  <c r="G2658" i="32"/>
  <c r="G2659" i="32"/>
  <c r="G2660" i="32"/>
  <c r="G2661" i="32"/>
  <c r="G2662" i="32"/>
  <c r="G2663" i="32"/>
  <c r="G2664" i="32"/>
  <c r="G2665" i="32"/>
  <c r="G2666" i="32"/>
  <c r="G2667" i="32"/>
  <c r="G2668" i="32"/>
  <c r="G2669" i="32"/>
  <c r="G2670" i="32"/>
  <c r="G2671" i="32"/>
  <c r="G2672" i="32"/>
  <c r="G2673" i="32"/>
  <c r="G2674" i="32"/>
  <c r="G2675" i="32"/>
  <c r="G2676" i="32"/>
  <c r="G2677" i="32"/>
  <c r="G2678" i="32"/>
  <c r="G2679" i="32"/>
  <c r="G2680" i="32"/>
  <c r="G2681" i="32"/>
  <c r="G2682" i="32"/>
  <c r="G2683" i="32"/>
  <c r="G2684" i="32"/>
  <c r="G2685" i="32"/>
  <c r="G2686" i="32"/>
  <c r="G2687" i="32"/>
  <c r="G2688" i="32"/>
  <c r="G2689" i="32"/>
  <c r="G2690" i="32"/>
  <c r="G2691" i="32"/>
  <c r="G2692" i="32"/>
  <c r="G2693" i="32"/>
  <c r="G2694" i="32"/>
  <c r="G2695" i="32"/>
  <c r="G2696" i="32"/>
  <c r="G2697" i="32"/>
  <c r="G2698" i="32"/>
  <c r="G2699" i="32"/>
  <c r="G2700" i="32"/>
  <c r="G2701" i="32"/>
  <c r="G2702" i="32"/>
  <c r="G2703" i="32"/>
  <c r="G2704" i="32"/>
  <c r="G2705" i="32"/>
  <c r="G2706" i="32"/>
  <c r="G2707" i="32"/>
  <c r="G2708" i="32"/>
  <c r="G2709" i="32"/>
  <c r="G2710" i="32"/>
  <c r="G2711" i="32"/>
  <c r="G2712" i="32"/>
  <c r="G2713" i="32"/>
  <c r="G2714" i="32"/>
  <c r="G2715" i="32"/>
  <c r="G2716" i="32"/>
  <c r="G2717" i="32"/>
  <c r="G2718" i="32"/>
  <c r="G2719" i="32"/>
  <c r="G2720" i="32"/>
  <c r="G2721" i="32"/>
  <c r="G2722" i="32"/>
  <c r="G2723" i="32"/>
  <c r="G2724" i="32"/>
  <c r="G2725" i="32"/>
  <c r="G2726" i="32"/>
  <c r="G2727" i="32"/>
  <c r="G2728" i="32"/>
  <c r="G2729" i="32"/>
  <c r="G2730" i="32"/>
  <c r="G2731" i="32"/>
  <c r="G2732" i="32"/>
  <c r="G2733" i="32"/>
  <c r="G2734" i="32"/>
  <c r="G2735" i="32"/>
  <c r="G2736" i="32"/>
  <c r="G2737" i="32"/>
  <c r="G2738" i="32"/>
  <c r="G2739" i="32"/>
  <c r="G2740" i="32"/>
  <c r="G2741" i="32"/>
  <c r="G2742" i="32"/>
  <c r="G2743" i="32"/>
  <c r="G2744" i="32"/>
  <c r="G2745" i="32"/>
  <c r="G2746" i="32"/>
  <c r="G2747" i="32"/>
  <c r="G2748" i="32"/>
  <c r="G2749" i="32"/>
  <c r="G2750" i="32"/>
  <c r="G2751" i="32"/>
  <c r="G2752" i="32"/>
  <c r="G2753" i="32"/>
  <c r="G2754" i="32"/>
  <c r="G2755" i="32"/>
  <c r="G2756" i="32"/>
  <c r="G2757" i="32"/>
  <c r="G2758" i="32"/>
  <c r="G2759" i="32"/>
  <c r="G2760" i="32"/>
  <c r="G2761" i="32"/>
  <c r="G2762" i="32"/>
  <c r="G2763" i="32"/>
  <c r="G2764" i="32"/>
  <c r="G2765" i="32"/>
  <c r="G2766" i="32"/>
  <c r="G2767" i="32"/>
  <c r="G2768" i="32"/>
  <c r="G2769" i="32"/>
  <c r="G2770" i="32"/>
  <c r="G2771" i="32"/>
  <c r="G2772" i="32"/>
  <c r="G2773" i="32"/>
  <c r="G2774" i="32"/>
  <c r="G2775" i="32"/>
  <c r="G2776" i="32"/>
  <c r="G2777" i="32"/>
  <c r="G2778" i="32"/>
  <c r="G2779" i="32"/>
  <c r="G2780" i="32"/>
  <c r="G2781" i="32"/>
  <c r="G2782" i="32"/>
  <c r="G2783" i="32"/>
  <c r="G2784" i="32"/>
  <c r="G2785" i="32"/>
  <c r="G2786" i="32"/>
  <c r="G2787" i="32"/>
  <c r="G2788" i="32"/>
  <c r="G2789" i="32"/>
  <c r="G2790" i="32"/>
  <c r="G2791" i="32"/>
  <c r="G2792" i="32"/>
  <c r="G2793" i="32"/>
  <c r="G2794" i="32"/>
  <c r="G2795" i="32"/>
  <c r="G2796" i="32"/>
  <c r="G2797" i="32"/>
  <c r="G2798" i="32"/>
  <c r="G2799" i="32"/>
  <c r="G2800" i="32"/>
  <c r="G2801" i="32"/>
  <c r="G2802" i="32"/>
  <c r="G2803" i="32"/>
  <c r="G2804" i="32"/>
  <c r="G2805" i="32"/>
  <c r="G2806" i="32"/>
  <c r="G2807" i="32"/>
  <c r="G2808" i="32"/>
  <c r="G2809" i="32"/>
  <c r="G2810" i="32"/>
  <c r="G2811" i="32"/>
  <c r="G2812" i="32"/>
  <c r="G2813" i="32"/>
  <c r="G2814" i="32"/>
  <c r="G2815" i="32"/>
  <c r="G2816" i="32"/>
  <c r="G2817" i="32"/>
  <c r="G2818" i="32"/>
  <c r="G2819" i="32"/>
  <c r="G2820" i="32"/>
  <c r="G2821" i="32"/>
  <c r="G2822" i="32"/>
  <c r="G2823" i="32"/>
  <c r="G2824" i="32"/>
  <c r="G2825" i="32"/>
  <c r="G2826" i="32"/>
  <c r="G2827" i="32"/>
  <c r="G2828" i="32"/>
  <c r="G2829" i="32"/>
  <c r="G2830" i="32"/>
  <c r="G2831" i="32"/>
  <c r="G2832" i="32"/>
  <c r="G2833" i="32"/>
  <c r="G2834" i="32"/>
  <c r="G2835" i="32"/>
  <c r="G2836" i="32"/>
  <c r="G2837" i="32"/>
  <c r="G2838" i="32"/>
  <c r="G2839" i="32"/>
  <c r="G2840" i="32"/>
  <c r="G2841" i="32"/>
  <c r="G2842" i="32"/>
  <c r="G2843" i="32"/>
  <c r="G2844" i="32"/>
  <c r="G2845" i="32"/>
  <c r="G2846" i="32"/>
  <c r="G2847" i="32"/>
  <c r="G2848" i="32"/>
  <c r="G2849" i="32"/>
  <c r="G2850" i="32"/>
  <c r="G2851" i="32"/>
  <c r="G2852" i="32"/>
  <c r="G2853" i="32"/>
  <c r="G2854" i="32"/>
  <c r="G2855" i="32"/>
  <c r="G2856" i="32"/>
  <c r="G2857" i="32"/>
  <c r="G2858" i="32"/>
  <c r="G2859" i="32"/>
  <c r="G2860" i="32"/>
  <c r="G2861" i="32"/>
  <c r="G2862" i="32"/>
  <c r="G2863" i="32"/>
  <c r="G2864" i="32"/>
  <c r="G2865" i="32"/>
  <c r="G2866" i="32"/>
  <c r="G2867" i="32"/>
  <c r="G2868" i="32"/>
  <c r="G2869" i="32"/>
  <c r="G2870" i="32"/>
  <c r="G2871" i="32"/>
  <c r="G2872" i="32"/>
  <c r="G2873" i="32"/>
  <c r="G2874" i="32"/>
  <c r="G2875" i="32"/>
  <c r="G2876" i="32"/>
  <c r="G2877" i="32"/>
  <c r="G2878" i="32"/>
  <c r="G2879" i="32"/>
  <c r="G2880" i="32"/>
  <c r="G2881" i="32"/>
  <c r="G2882" i="32"/>
  <c r="G2883" i="32"/>
  <c r="G2884" i="32"/>
  <c r="G2885" i="32"/>
  <c r="G2886" i="32"/>
  <c r="G2887" i="32"/>
  <c r="G2888" i="32"/>
  <c r="G2889" i="32"/>
  <c r="G2890" i="32"/>
  <c r="G2891" i="32"/>
  <c r="G2892" i="32"/>
  <c r="G2893" i="32"/>
  <c r="G2894" i="32"/>
  <c r="G2895" i="32"/>
  <c r="G2896" i="32"/>
  <c r="G2897" i="32"/>
  <c r="G2898" i="32"/>
  <c r="G2899" i="32"/>
  <c r="G2900" i="32"/>
  <c r="G2901" i="32"/>
  <c r="G2902" i="32"/>
  <c r="G2903" i="32"/>
  <c r="G2904" i="32"/>
  <c r="G2905" i="32"/>
  <c r="G2906" i="32"/>
  <c r="G2907" i="32"/>
  <c r="G2908" i="32"/>
  <c r="G2909" i="32"/>
  <c r="G2910" i="32"/>
  <c r="G2911" i="32"/>
  <c r="G2912" i="32"/>
  <c r="G2913" i="32"/>
  <c r="G2914" i="32"/>
  <c r="G2915" i="32"/>
  <c r="G2916" i="32"/>
  <c r="G2917" i="32"/>
  <c r="G2918" i="32"/>
  <c r="G2919" i="32"/>
  <c r="G2920" i="32"/>
  <c r="G2921" i="32"/>
  <c r="G2922" i="32"/>
  <c r="G2923" i="32"/>
  <c r="G2924" i="32"/>
  <c r="G2925" i="32"/>
  <c r="G2926" i="32"/>
  <c r="G2927" i="32"/>
  <c r="G2928" i="32"/>
  <c r="G2929" i="32"/>
  <c r="G2930" i="32"/>
  <c r="G2931" i="32"/>
  <c r="G2932" i="32"/>
  <c r="G2933" i="32"/>
  <c r="G2934" i="32"/>
  <c r="G2935" i="32"/>
  <c r="G2936" i="32"/>
  <c r="G2937" i="32"/>
  <c r="G2938" i="32"/>
  <c r="G2939" i="32"/>
  <c r="G2940" i="32"/>
  <c r="G2941" i="32"/>
  <c r="G2942" i="32"/>
  <c r="G2943" i="32"/>
  <c r="G2944" i="32"/>
  <c r="G2945" i="32"/>
  <c r="G2946" i="32"/>
  <c r="G2947" i="32"/>
  <c r="G2948" i="32"/>
  <c r="G2949" i="32"/>
  <c r="G2950" i="32"/>
  <c r="G2951" i="32"/>
  <c r="G2952" i="32"/>
  <c r="G2953" i="32"/>
  <c r="G2954" i="32"/>
  <c r="G2955" i="32"/>
  <c r="G2956" i="32"/>
  <c r="G2957" i="32"/>
  <c r="G2958" i="32"/>
  <c r="G2959" i="32"/>
  <c r="G2960" i="32"/>
  <c r="G2961" i="32"/>
  <c r="G2962" i="32"/>
  <c r="G2963" i="32"/>
  <c r="G2964" i="32"/>
  <c r="G2965" i="32"/>
  <c r="G2966" i="32"/>
  <c r="G2967" i="32"/>
  <c r="G2968" i="32"/>
  <c r="G2969" i="32"/>
  <c r="G2970" i="32"/>
  <c r="G2971" i="32"/>
  <c r="G2972" i="32"/>
  <c r="G2973" i="32"/>
  <c r="G2974" i="32"/>
  <c r="G2975" i="32"/>
  <c r="G2976" i="32"/>
  <c r="G2977" i="32"/>
  <c r="G2978" i="32"/>
  <c r="G2979" i="32"/>
  <c r="G2980" i="32"/>
  <c r="G2981" i="32"/>
  <c r="G2982" i="32"/>
  <c r="G2983" i="32"/>
  <c r="G2984" i="32"/>
  <c r="G2985" i="32"/>
  <c r="G2986" i="32"/>
  <c r="G2987" i="32"/>
  <c r="G2988" i="32"/>
  <c r="G2989" i="32"/>
  <c r="G2990" i="32"/>
  <c r="G2991" i="32"/>
  <c r="G2992" i="32"/>
  <c r="G2993" i="32"/>
  <c r="G2994" i="32"/>
  <c r="G2995" i="32"/>
  <c r="G2996" i="32"/>
  <c r="G2997" i="32"/>
  <c r="G2998" i="32"/>
  <c r="G2999" i="32"/>
  <c r="G3000" i="32"/>
  <c r="G3001" i="32"/>
  <c r="G3002" i="32"/>
  <c r="G3003" i="32"/>
  <c r="G3004" i="32"/>
  <c r="G3005" i="32"/>
  <c r="G3006" i="32"/>
  <c r="G3007" i="32"/>
  <c r="G3008" i="32"/>
  <c r="G3009" i="32"/>
  <c r="G3010" i="32"/>
  <c r="G3011" i="32"/>
  <c r="G3012" i="32"/>
  <c r="G3013" i="32"/>
  <c r="G3014" i="32"/>
  <c r="G3015" i="32"/>
  <c r="G3016" i="32"/>
  <c r="G3017" i="32"/>
  <c r="G3018" i="32"/>
  <c r="G3019" i="32"/>
  <c r="G3020" i="32"/>
  <c r="G3021" i="32"/>
  <c r="G3022" i="32"/>
  <c r="G3023" i="32"/>
  <c r="G3024" i="32"/>
  <c r="G3025" i="32"/>
  <c r="G3026" i="32"/>
  <c r="G3027" i="32"/>
  <c r="G3028" i="32"/>
  <c r="G3029" i="32"/>
  <c r="G3030" i="32"/>
  <c r="G3031" i="32"/>
  <c r="G3032" i="32"/>
  <c r="G3033" i="32"/>
  <c r="G3034" i="32"/>
  <c r="G3035" i="32"/>
  <c r="G3036" i="32"/>
  <c r="G3037" i="32"/>
  <c r="G3038" i="32"/>
  <c r="G3039" i="32"/>
  <c r="G3040" i="32"/>
  <c r="G3041" i="32"/>
  <c r="G3042" i="32"/>
  <c r="G3043" i="32"/>
  <c r="G3044" i="32"/>
  <c r="G3045" i="32"/>
  <c r="G3046" i="32"/>
  <c r="G3047" i="32"/>
  <c r="G3048" i="32"/>
  <c r="G3049" i="32"/>
  <c r="G3050" i="32"/>
  <c r="G3051" i="32"/>
  <c r="G3052" i="32"/>
  <c r="G3053" i="32"/>
  <c r="G3054" i="32"/>
  <c r="G3055" i="32"/>
  <c r="G3056" i="32"/>
  <c r="G3057" i="32"/>
  <c r="G3058" i="32"/>
  <c r="G3059" i="32"/>
  <c r="G3060" i="32"/>
  <c r="G3061" i="32"/>
  <c r="G3062" i="32"/>
  <c r="G3063" i="32"/>
  <c r="G3064" i="32"/>
  <c r="G3065" i="32"/>
  <c r="G3066" i="32"/>
  <c r="G3067" i="32"/>
  <c r="G3068" i="32"/>
  <c r="G3069" i="32"/>
  <c r="G3070" i="32"/>
  <c r="G3071" i="32"/>
  <c r="G3072" i="32"/>
  <c r="G3073" i="32"/>
  <c r="G3074" i="32"/>
  <c r="G3075" i="32"/>
  <c r="G3076" i="32"/>
  <c r="G3077" i="32"/>
  <c r="G3078" i="32"/>
  <c r="G3079" i="32"/>
  <c r="G3080" i="32"/>
  <c r="G3081" i="32"/>
  <c r="G3082" i="32"/>
  <c r="G3083" i="32"/>
  <c r="G3084" i="32"/>
  <c r="G3085" i="32"/>
  <c r="G3086" i="32"/>
  <c r="G3087" i="32"/>
  <c r="G3088" i="32"/>
  <c r="G3089" i="32"/>
  <c r="G3090" i="32"/>
  <c r="G3091" i="32"/>
  <c r="G3092" i="32"/>
  <c r="G3093" i="32"/>
  <c r="G3094" i="32"/>
  <c r="G3095" i="32"/>
  <c r="G3096" i="32"/>
  <c r="G3097" i="32"/>
  <c r="G3098" i="32"/>
  <c r="G3099" i="32"/>
  <c r="G3100" i="32"/>
  <c r="G3101" i="32"/>
  <c r="G3102" i="32"/>
  <c r="G3103" i="32"/>
  <c r="G3104" i="32"/>
  <c r="G3105" i="32"/>
  <c r="G3106" i="32"/>
  <c r="G3107" i="32"/>
  <c r="G3108" i="32"/>
  <c r="G3109" i="32"/>
  <c r="G3110" i="32"/>
  <c r="G3111" i="32"/>
  <c r="G3112" i="32"/>
  <c r="G3113" i="32"/>
  <c r="G3114" i="32"/>
  <c r="G3115" i="32"/>
  <c r="G3116" i="32"/>
  <c r="G3117" i="32"/>
  <c r="G3118" i="32"/>
  <c r="G3119" i="32"/>
  <c r="G3120" i="32"/>
  <c r="G3121" i="32"/>
  <c r="G3122" i="32"/>
  <c r="G3123" i="32"/>
  <c r="G3124" i="32"/>
  <c r="G3125" i="32"/>
  <c r="G3126" i="32"/>
  <c r="G3127" i="32"/>
  <c r="G3128" i="32"/>
  <c r="G3129" i="32"/>
  <c r="G3130" i="32"/>
  <c r="G3131" i="32"/>
  <c r="G3132" i="32"/>
  <c r="G3133" i="32"/>
  <c r="G3134" i="32"/>
  <c r="G3135" i="32"/>
  <c r="G3136" i="32"/>
  <c r="G3137" i="32"/>
  <c r="G3138" i="32"/>
  <c r="G3139" i="32"/>
  <c r="G3140" i="32"/>
  <c r="G3141" i="32"/>
  <c r="G3142" i="32"/>
  <c r="G3143" i="32"/>
  <c r="G3144" i="32"/>
  <c r="G3145" i="32"/>
  <c r="G3146" i="32"/>
  <c r="G3147" i="32"/>
  <c r="G3148" i="32"/>
  <c r="G3149" i="32"/>
  <c r="G3150" i="32"/>
  <c r="G3151" i="32"/>
  <c r="G3152" i="32"/>
  <c r="G3153" i="32"/>
  <c r="G3154" i="32"/>
  <c r="G3155" i="32"/>
  <c r="G3156" i="32"/>
  <c r="G3157" i="32"/>
  <c r="G3158" i="32"/>
  <c r="G3159" i="32"/>
  <c r="G3160" i="32"/>
  <c r="G3161" i="32"/>
  <c r="G3162" i="32"/>
  <c r="G3163" i="32"/>
  <c r="G3164" i="32"/>
  <c r="G3165" i="32"/>
  <c r="G3166" i="32"/>
  <c r="G3167" i="32"/>
  <c r="G3168" i="32"/>
  <c r="G3169" i="32"/>
  <c r="G3170" i="32"/>
  <c r="G3171" i="32"/>
  <c r="G3172" i="32"/>
  <c r="G3173" i="32"/>
  <c r="G3174" i="32"/>
  <c r="G3175" i="32"/>
  <c r="G3176" i="32"/>
  <c r="G3177" i="32"/>
  <c r="G3178" i="32"/>
  <c r="G3179" i="32"/>
  <c r="G3180" i="32"/>
  <c r="G3181" i="32"/>
  <c r="G3182" i="32"/>
  <c r="G3183" i="32"/>
  <c r="G3184" i="32"/>
  <c r="G3185" i="32"/>
  <c r="G3186" i="32"/>
  <c r="G3187" i="32"/>
  <c r="G3188" i="32"/>
  <c r="G3189" i="32"/>
  <c r="G3190" i="32"/>
  <c r="G3191" i="32"/>
  <c r="G3192" i="32"/>
  <c r="G3193" i="32"/>
  <c r="G3194" i="32"/>
  <c r="G3195" i="32"/>
  <c r="G3196" i="32"/>
  <c r="G3197" i="32"/>
  <c r="G3198" i="32"/>
  <c r="G3199" i="32"/>
  <c r="G3200" i="32"/>
  <c r="G3201" i="32"/>
  <c r="G3202" i="32"/>
  <c r="G3203" i="32"/>
  <c r="G3204" i="32"/>
  <c r="G3205" i="32"/>
  <c r="G3206" i="32"/>
  <c r="G3207" i="32"/>
  <c r="G3208" i="32"/>
  <c r="G3209" i="32"/>
  <c r="G3210" i="32"/>
  <c r="G3211" i="32"/>
  <c r="G3212" i="32"/>
  <c r="G3213" i="32"/>
  <c r="G3214" i="32"/>
  <c r="G3215" i="32"/>
  <c r="G3216" i="32"/>
  <c r="G3217" i="32"/>
  <c r="G3218" i="32"/>
  <c r="G3219" i="32"/>
  <c r="G3220" i="32"/>
  <c r="G3221" i="32"/>
  <c r="G3222" i="32"/>
  <c r="G3223" i="32"/>
  <c r="G3224" i="32"/>
  <c r="G3225" i="32"/>
  <c r="G3226" i="32"/>
  <c r="G3227" i="32"/>
  <c r="G3228" i="32"/>
  <c r="G3229" i="32"/>
  <c r="G3230" i="32"/>
  <c r="G3231" i="32"/>
  <c r="G3232" i="32"/>
  <c r="G3233" i="32"/>
  <c r="G3234" i="32"/>
  <c r="G3235" i="32"/>
  <c r="G3236" i="32"/>
  <c r="G3237" i="32"/>
  <c r="G3238" i="32"/>
  <c r="G3239" i="32"/>
  <c r="G3240" i="32"/>
  <c r="G3241" i="32"/>
  <c r="G3242" i="32"/>
  <c r="G3243" i="32"/>
  <c r="G3244" i="32"/>
  <c r="G3245" i="32"/>
  <c r="G3246" i="32"/>
  <c r="G3247" i="32"/>
  <c r="G3248" i="32"/>
  <c r="G3249" i="32"/>
  <c r="G3250" i="32"/>
  <c r="G3251" i="32"/>
  <c r="G3252" i="32"/>
  <c r="G3253" i="32"/>
  <c r="G3254" i="32"/>
  <c r="G3255" i="32"/>
  <c r="G3256" i="32"/>
  <c r="G3257" i="32"/>
  <c r="G3258" i="32"/>
  <c r="G3259" i="32"/>
  <c r="G3260" i="32"/>
  <c r="G3261" i="32"/>
  <c r="G3262" i="32"/>
  <c r="G3263" i="32"/>
  <c r="G3264" i="32"/>
  <c r="G3265" i="32"/>
  <c r="G3266" i="32"/>
  <c r="G3267" i="32"/>
  <c r="G3268" i="32"/>
  <c r="G3269" i="32"/>
  <c r="G3270" i="32"/>
  <c r="G3271" i="32"/>
  <c r="G3272" i="32"/>
  <c r="G3273" i="32"/>
  <c r="G3274" i="32"/>
  <c r="G3275" i="32"/>
  <c r="G3276" i="32"/>
  <c r="G3277" i="32"/>
  <c r="G3278" i="32"/>
  <c r="G3279" i="32"/>
  <c r="G3280" i="32"/>
  <c r="G3281" i="32"/>
  <c r="G3282" i="32"/>
  <c r="G3283" i="32"/>
  <c r="G3284" i="32"/>
  <c r="G3285" i="32"/>
  <c r="G3286" i="32"/>
  <c r="G3287" i="32"/>
  <c r="G3288" i="32"/>
  <c r="G3289" i="32"/>
  <c r="G3290" i="32"/>
  <c r="G3291" i="32"/>
  <c r="G3292" i="32"/>
  <c r="G3293" i="32"/>
  <c r="G3294" i="32"/>
  <c r="G3295" i="32"/>
  <c r="G3296" i="32"/>
  <c r="G3297" i="32"/>
  <c r="G3298" i="32"/>
  <c r="G3299" i="32"/>
  <c r="G3300" i="32"/>
  <c r="G3301" i="32"/>
  <c r="G3302" i="32"/>
  <c r="G3303" i="32"/>
  <c r="G3304" i="32"/>
  <c r="G3305" i="32"/>
  <c r="G3306" i="32"/>
  <c r="G3307" i="32"/>
  <c r="G3308" i="32"/>
  <c r="G3309" i="32"/>
  <c r="G3310" i="32"/>
  <c r="G3311" i="32"/>
  <c r="G3312" i="32"/>
  <c r="G3313" i="32"/>
  <c r="G3314" i="32"/>
  <c r="G3315" i="32"/>
  <c r="G3316" i="32"/>
  <c r="G3317" i="32"/>
  <c r="G3318" i="32"/>
  <c r="G3319" i="32"/>
  <c r="G3320" i="32"/>
  <c r="G3321" i="32"/>
  <c r="G3322" i="32"/>
  <c r="G3323" i="32"/>
  <c r="G3324" i="32"/>
  <c r="G3325" i="32"/>
  <c r="G3326" i="32"/>
  <c r="G3327" i="32"/>
  <c r="G3328" i="32"/>
  <c r="G3329" i="32"/>
  <c r="G3330" i="32"/>
  <c r="G3331" i="32"/>
  <c r="G3332" i="32"/>
  <c r="G3333" i="32"/>
  <c r="G3334" i="32"/>
  <c r="G3335" i="32"/>
  <c r="G3336" i="32"/>
  <c r="G3337" i="32"/>
  <c r="G3338" i="32"/>
  <c r="G3339" i="32"/>
  <c r="G3340" i="32"/>
  <c r="G3341" i="32"/>
  <c r="G3342" i="32"/>
  <c r="G3343" i="32"/>
  <c r="G3344" i="32"/>
  <c r="G3345" i="32"/>
  <c r="G3346" i="32"/>
  <c r="G3347" i="32"/>
  <c r="G3348" i="32"/>
  <c r="G3349" i="32"/>
  <c r="G3350" i="32"/>
  <c r="G3351" i="32"/>
  <c r="G3352" i="32"/>
  <c r="G3353" i="32"/>
  <c r="G3354" i="32"/>
  <c r="G3355" i="32"/>
  <c r="G3356" i="32"/>
  <c r="G3357" i="32"/>
  <c r="G3358" i="32"/>
  <c r="G3359" i="32"/>
  <c r="G3360" i="32"/>
  <c r="G3361" i="32"/>
  <c r="G3362" i="32"/>
  <c r="G3363" i="32"/>
  <c r="G3364" i="32"/>
  <c r="G3365" i="32"/>
  <c r="G3366" i="32"/>
  <c r="G3367" i="32"/>
  <c r="G3368" i="32"/>
  <c r="G3369" i="32"/>
  <c r="G3370" i="32"/>
  <c r="G3371" i="32"/>
  <c r="G3372" i="32"/>
  <c r="G3373" i="32"/>
  <c r="G3374" i="32"/>
  <c r="G3375" i="32"/>
  <c r="G3376" i="32"/>
  <c r="G3377" i="32"/>
  <c r="G3378" i="32"/>
  <c r="G3379" i="32"/>
  <c r="G3380" i="32"/>
  <c r="G3381" i="32"/>
  <c r="G3382" i="32"/>
  <c r="G3383" i="32"/>
  <c r="G3384" i="32"/>
  <c r="G3385" i="32"/>
  <c r="G3386" i="32"/>
  <c r="G3387" i="32"/>
  <c r="G3388" i="32"/>
  <c r="G3389" i="32"/>
  <c r="G3390" i="32"/>
  <c r="G3391" i="32"/>
  <c r="G3392" i="32"/>
  <c r="G3393" i="32"/>
  <c r="G3394" i="32"/>
  <c r="G3395" i="32"/>
  <c r="G3396" i="32"/>
  <c r="G3397" i="32"/>
  <c r="G3398" i="32"/>
  <c r="G3399" i="32"/>
  <c r="G3400" i="32"/>
  <c r="G3401" i="32"/>
  <c r="G3402" i="32"/>
  <c r="G3403" i="32"/>
  <c r="G3404" i="32"/>
  <c r="G3405" i="32"/>
  <c r="G3406" i="32"/>
  <c r="G3407" i="32"/>
  <c r="G3408" i="32"/>
  <c r="G3409" i="32"/>
  <c r="G3410" i="32"/>
  <c r="G3411" i="32"/>
  <c r="G3412" i="32"/>
  <c r="G3413" i="32"/>
  <c r="G3414" i="32"/>
  <c r="G3415" i="32"/>
  <c r="G3416" i="32"/>
  <c r="G3417" i="32"/>
  <c r="G3418" i="32"/>
  <c r="G3419" i="32"/>
  <c r="G3420" i="32"/>
  <c r="G3421" i="32"/>
  <c r="G3422" i="32"/>
  <c r="G3423" i="32"/>
  <c r="G3424" i="32"/>
  <c r="G3425" i="32"/>
  <c r="G3426" i="32"/>
  <c r="G3427" i="32"/>
  <c r="G3428" i="32"/>
  <c r="G3429" i="32"/>
  <c r="G3430" i="32"/>
  <c r="G3431" i="32"/>
  <c r="G3432" i="32"/>
  <c r="G3433" i="32"/>
  <c r="G3434" i="32"/>
  <c r="G3435" i="32"/>
  <c r="G3436" i="32"/>
  <c r="G3437" i="32"/>
  <c r="G3438" i="32"/>
  <c r="G3439" i="32"/>
  <c r="G3440" i="32"/>
  <c r="G3441" i="32"/>
  <c r="G3442" i="32"/>
  <c r="G3443" i="32"/>
  <c r="G3444" i="32"/>
  <c r="G3445" i="32"/>
  <c r="G3446" i="32"/>
  <c r="G3447" i="32"/>
  <c r="G3448" i="32"/>
  <c r="G3449" i="32"/>
  <c r="G3450" i="32"/>
  <c r="G3451" i="32"/>
  <c r="G3452" i="32"/>
  <c r="G3453" i="32"/>
  <c r="G3454" i="32"/>
  <c r="G3455" i="32"/>
  <c r="G3456" i="32"/>
  <c r="G3457" i="32"/>
  <c r="G3458" i="32"/>
  <c r="G3459" i="32"/>
  <c r="G3460" i="32"/>
  <c r="G3461" i="32"/>
  <c r="G3462" i="32"/>
  <c r="G3463" i="32"/>
  <c r="G3464" i="32"/>
  <c r="G3465" i="32"/>
  <c r="G3466" i="32"/>
  <c r="G3467" i="32"/>
  <c r="G3468" i="32"/>
  <c r="G3469" i="32"/>
  <c r="G3470" i="32"/>
  <c r="G3471" i="32"/>
  <c r="G3472" i="32"/>
  <c r="G3473" i="32"/>
  <c r="G3474" i="32"/>
  <c r="G3475" i="32"/>
  <c r="G3476" i="32"/>
  <c r="G3477" i="32"/>
  <c r="G3478" i="32"/>
  <c r="G3479" i="32"/>
  <c r="G3480" i="32"/>
  <c r="G3481" i="32"/>
  <c r="G3482" i="32"/>
  <c r="G3483" i="32"/>
  <c r="G3484" i="32"/>
  <c r="G3485" i="32"/>
  <c r="G3486" i="32"/>
  <c r="G3487" i="32"/>
  <c r="G3488" i="32"/>
  <c r="G3489" i="32"/>
  <c r="G3490" i="32"/>
  <c r="G3491" i="32"/>
  <c r="G3492" i="32"/>
  <c r="G3493" i="32"/>
  <c r="G3494" i="32"/>
  <c r="G3495" i="32"/>
  <c r="G3496" i="32"/>
  <c r="G3497" i="32"/>
  <c r="G3498" i="32"/>
  <c r="G3499" i="32"/>
  <c r="G3500" i="32"/>
  <c r="G3501" i="32"/>
  <c r="G3502" i="32"/>
  <c r="G3503" i="32"/>
  <c r="G3504" i="32"/>
  <c r="G3505" i="32"/>
  <c r="G3506" i="32"/>
  <c r="G3507" i="32"/>
  <c r="G3508" i="32"/>
  <c r="G3509" i="32"/>
  <c r="G3510" i="32"/>
  <c r="G3511" i="32"/>
  <c r="G3512" i="32"/>
  <c r="G3513" i="32"/>
  <c r="G3514" i="32"/>
  <c r="G3515" i="32"/>
  <c r="G3516" i="32"/>
  <c r="G3517" i="32"/>
  <c r="G3518" i="32"/>
  <c r="G3519" i="32"/>
  <c r="G3520" i="32"/>
  <c r="G3521" i="32"/>
  <c r="G3522" i="32"/>
  <c r="G3523" i="32"/>
  <c r="G3524" i="32"/>
  <c r="G3525" i="32"/>
  <c r="G3526" i="32"/>
  <c r="G3527" i="32"/>
  <c r="G3528" i="32"/>
  <c r="G3529" i="32"/>
  <c r="G3530" i="32"/>
  <c r="G3531" i="32"/>
  <c r="G3532" i="32"/>
  <c r="G3533" i="32"/>
  <c r="G3534" i="32"/>
  <c r="G3535" i="32"/>
  <c r="G3536" i="32"/>
  <c r="G3537" i="32"/>
  <c r="G3538" i="32"/>
  <c r="G3539" i="32"/>
  <c r="G3540" i="32"/>
  <c r="G3541" i="32"/>
  <c r="G3542" i="32"/>
  <c r="G3543" i="32"/>
  <c r="G3544" i="32"/>
  <c r="G3545" i="32"/>
  <c r="G3546" i="32"/>
  <c r="G3547" i="32"/>
  <c r="G3548" i="32"/>
  <c r="G3549" i="32"/>
  <c r="G3550" i="32"/>
  <c r="G3551" i="32"/>
  <c r="G3552" i="32"/>
  <c r="G3553" i="32"/>
  <c r="G3554" i="32"/>
  <c r="G3555" i="32"/>
  <c r="G3556" i="32"/>
  <c r="G3557" i="32"/>
  <c r="G3558" i="32"/>
  <c r="G3559" i="32"/>
  <c r="G3560" i="32"/>
  <c r="G3561" i="32"/>
  <c r="G3562" i="32"/>
  <c r="G3563" i="32"/>
  <c r="G3564" i="32"/>
  <c r="G3565" i="32"/>
  <c r="G3566" i="32"/>
  <c r="G3567" i="32"/>
  <c r="G3568" i="32"/>
  <c r="G3569" i="32"/>
  <c r="G3570" i="32"/>
  <c r="G3571" i="32"/>
  <c r="G3572" i="32"/>
  <c r="G3573" i="32"/>
  <c r="G3574" i="32"/>
  <c r="G3575" i="32"/>
  <c r="G3576" i="32"/>
  <c r="G3577" i="32"/>
  <c r="G3578" i="32"/>
  <c r="G3579" i="32"/>
  <c r="G3580" i="32"/>
  <c r="G3581" i="32"/>
  <c r="G3582" i="32"/>
  <c r="G3583" i="32"/>
  <c r="G3584" i="32"/>
  <c r="G3585" i="32"/>
  <c r="G3586" i="32"/>
  <c r="G3587" i="32"/>
  <c r="G3588" i="32"/>
  <c r="G3589" i="32"/>
  <c r="G3590" i="32"/>
  <c r="G3591" i="32"/>
  <c r="G3592" i="32"/>
  <c r="G3593" i="32"/>
  <c r="G3594" i="32"/>
  <c r="G3595" i="32"/>
  <c r="G3596" i="32"/>
  <c r="G3597" i="32"/>
  <c r="G3598" i="32"/>
  <c r="G3599" i="32"/>
  <c r="G3600" i="32"/>
  <c r="G3601" i="32"/>
  <c r="G3602" i="32"/>
  <c r="G3603" i="32"/>
  <c r="G3604" i="32"/>
  <c r="G3605" i="32"/>
  <c r="G3606" i="32"/>
  <c r="G3607" i="32"/>
  <c r="G3608" i="32"/>
  <c r="G3609" i="32"/>
  <c r="G3610" i="32"/>
  <c r="G3611" i="32"/>
  <c r="G3612" i="32"/>
  <c r="G3613" i="32"/>
  <c r="G3614" i="32"/>
  <c r="G3615" i="32"/>
  <c r="G3616" i="32"/>
  <c r="G3617" i="32"/>
  <c r="G3618" i="32"/>
  <c r="G3619" i="32"/>
  <c r="G3620" i="32"/>
  <c r="G3621" i="32"/>
  <c r="G3622" i="32"/>
  <c r="G3623" i="32"/>
  <c r="G3624" i="32"/>
  <c r="G3625" i="32"/>
  <c r="G3626" i="32"/>
  <c r="G3627" i="32"/>
  <c r="G3628" i="32"/>
  <c r="G3629" i="32"/>
  <c r="G3630" i="32"/>
  <c r="G3631" i="32"/>
  <c r="G3632" i="32"/>
  <c r="G3633" i="32"/>
  <c r="G3634" i="32"/>
  <c r="G3635" i="32"/>
  <c r="G3636" i="32"/>
  <c r="G3637" i="32"/>
  <c r="G3638" i="32"/>
  <c r="G3639" i="32"/>
  <c r="G3640" i="32"/>
  <c r="G3641" i="32"/>
  <c r="G3642" i="32"/>
  <c r="G3643" i="32"/>
  <c r="G3644" i="32"/>
  <c r="G3645" i="32"/>
  <c r="G3646" i="32"/>
  <c r="G3647" i="32"/>
  <c r="G3648" i="32"/>
  <c r="G3649" i="32"/>
  <c r="G3650" i="32"/>
  <c r="G3651" i="32"/>
  <c r="G3652" i="32"/>
  <c r="G3653" i="32"/>
  <c r="G3654" i="32"/>
  <c r="G3655" i="32"/>
  <c r="G3656" i="32"/>
  <c r="G3657" i="32"/>
  <c r="G3658" i="32"/>
  <c r="G3659" i="32"/>
  <c r="G3660" i="32"/>
  <c r="G3661" i="32"/>
  <c r="G3662" i="32"/>
  <c r="G3663" i="32"/>
  <c r="G3664" i="32"/>
  <c r="G3665" i="32"/>
  <c r="G3666" i="32"/>
  <c r="G3667" i="32"/>
  <c r="G3668" i="32"/>
  <c r="G3669" i="32"/>
  <c r="G3670" i="32"/>
  <c r="G3671" i="32"/>
  <c r="G3672" i="32"/>
  <c r="G3673" i="32"/>
  <c r="G3674" i="32"/>
  <c r="G3675" i="32"/>
  <c r="G3676" i="32"/>
  <c r="G3677" i="32"/>
  <c r="G3678" i="32"/>
  <c r="G3679" i="32"/>
  <c r="G3680" i="32"/>
  <c r="G3681" i="32"/>
  <c r="G3682" i="32"/>
  <c r="G3683" i="32"/>
  <c r="G3684" i="32"/>
  <c r="G3685" i="32"/>
  <c r="G3686" i="32"/>
  <c r="G3687" i="32"/>
  <c r="G3688" i="32"/>
  <c r="G3689" i="32"/>
  <c r="G3690" i="32"/>
  <c r="G3691" i="32"/>
  <c r="G3692" i="32"/>
  <c r="G3693" i="32"/>
  <c r="G3694" i="32"/>
  <c r="G3695" i="32"/>
  <c r="G3696" i="32"/>
  <c r="G3697" i="32"/>
  <c r="G3698" i="32"/>
  <c r="G3699" i="32"/>
  <c r="G3700" i="32"/>
  <c r="G3701" i="32"/>
  <c r="G3702" i="32"/>
  <c r="G3703" i="32"/>
  <c r="G3704" i="32"/>
  <c r="G3705" i="32"/>
  <c r="G3706" i="32"/>
  <c r="G3707" i="32"/>
  <c r="G3708" i="32"/>
  <c r="G3709" i="32"/>
  <c r="G3710" i="32"/>
  <c r="G3711" i="32"/>
  <c r="G3712" i="32"/>
  <c r="G3713" i="32"/>
  <c r="G3714" i="32"/>
  <c r="G3715" i="32"/>
  <c r="G3716" i="32"/>
  <c r="G3717" i="32"/>
  <c r="G3718" i="32"/>
  <c r="G3719" i="32"/>
  <c r="G3720" i="32"/>
  <c r="G3721" i="32"/>
  <c r="G3722" i="32"/>
  <c r="G3723" i="32"/>
  <c r="G3724" i="32"/>
  <c r="G3725" i="32"/>
  <c r="G3726" i="32"/>
  <c r="G3727" i="32"/>
  <c r="G3728" i="32"/>
  <c r="G3729" i="32"/>
  <c r="G3730" i="32"/>
  <c r="G3731" i="32"/>
  <c r="G3732" i="32"/>
  <c r="G3733" i="32"/>
  <c r="G3734" i="32"/>
  <c r="G3735" i="32"/>
  <c r="G3736" i="32"/>
  <c r="G3737" i="32"/>
  <c r="G3738" i="32"/>
  <c r="G3739" i="32"/>
  <c r="G3740" i="32"/>
  <c r="G3741" i="32"/>
  <c r="G3742" i="32"/>
  <c r="G3743" i="32"/>
  <c r="G3744" i="32"/>
  <c r="G3745" i="32"/>
  <c r="G3746" i="32"/>
  <c r="G3747" i="32"/>
  <c r="G3748" i="32"/>
  <c r="G3749" i="32"/>
  <c r="G3750" i="32"/>
  <c r="G3751" i="32"/>
  <c r="G3752" i="32"/>
  <c r="G3753" i="32"/>
  <c r="G3754" i="32"/>
  <c r="G3755" i="32"/>
  <c r="G3756" i="32"/>
  <c r="G3757" i="32"/>
  <c r="G3758" i="32"/>
  <c r="G3759" i="32"/>
  <c r="G3760" i="32"/>
  <c r="G3761" i="32"/>
  <c r="G3762" i="32"/>
  <c r="G3763" i="32"/>
  <c r="G3764" i="32"/>
  <c r="G3765" i="32"/>
  <c r="G3766" i="32"/>
  <c r="G3767" i="32"/>
  <c r="G3768" i="32"/>
  <c r="G3769" i="32"/>
  <c r="G3770" i="32"/>
  <c r="G3771" i="32"/>
  <c r="G3772" i="32"/>
  <c r="G3773" i="32"/>
  <c r="G3774" i="32"/>
  <c r="G3775" i="32"/>
  <c r="G3776" i="32"/>
  <c r="G3777" i="32"/>
  <c r="G3778" i="32"/>
  <c r="G3779" i="32"/>
  <c r="G3780" i="32"/>
  <c r="G3781" i="32"/>
  <c r="G3782" i="32"/>
  <c r="G3783" i="32"/>
  <c r="G3784" i="32"/>
  <c r="G3785" i="32"/>
  <c r="G3786" i="32"/>
  <c r="G3787" i="32"/>
  <c r="G3788" i="32"/>
  <c r="G3789" i="32"/>
  <c r="G3790" i="32"/>
  <c r="G3791" i="32"/>
  <c r="G3792" i="32"/>
  <c r="G3793" i="32"/>
  <c r="G3794" i="32"/>
  <c r="G3795" i="32"/>
  <c r="G3796" i="32"/>
  <c r="G3797" i="32"/>
  <c r="G3798" i="32"/>
  <c r="G3799" i="32"/>
  <c r="G3800" i="32"/>
  <c r="G3801" i="32"/>
  <c r="G3802" i="32"/>
  <c r="G3803" i="32"/>
  <c r="G3804" i="32"/>
  <c r="G3805" i="32"/>
  <c r="G3806" i="32"/>
  <c r="G3807" i="32"/>
  <c r="G3808" i="32"/>
  <c r="G3809" i="32"/>
  <c r="G3810" i="32"/>
  <c r="G3811" i="32"/>
  <c r="G3812" i="32"/>
  <c r="G3813" i="32"/>
  <c r="G3814" i="32"/>
  <c r="G3815" i="32"/>
  <c r="G3816" i="32"/>
  <c r="G3817" i="32"/>
  <c r="G3818" i="32"/>
  <c r="G3819" i="32"/>
  <c r="G3820" i="32"/>
  <c r="G3821" i="32"/>
  <c r="G3822" i="32"/>
  <c r="G3823" i="32"/>
  <c r="G3824" i="32"/>
  <c r="G3825" i="32"/>
  <c r="G3826" i="32"/>
  <c r="G3827" i="32"/>
  <c r="G3828" i="32"/>
  <c r="G3829" i="32"/>
  <c r="G3830" i="32"/>
  <c r="G3831" i="32"/>
  <c r="G3832" i="32"/>
  <c r="G3833" i="32"/>
  <c r="G3834" i="32"/>
  <c r="G3835" i="32"/>
  <c r="G3836" i="32"/>
  <c r="G3837" i="32"/>
  <c r="G3838" i="32"/>
  <c r="G3839" i="32"/>
  <c r="G3840" i="32"/>
  <c r="G3841" i="32"/>
  <c r="G3842" i="32"/>
  <c r="G3843" i="32"/>
  <c r="G3844" i="32"/>
  <c r="G3845" i="32"/>
  <c r="G3846" i="32"/>
  <c r="G3847" i="32"/>
  <c r="G3848" i="32"/>
  <c r="G3849" i="32"/>
  <c r="G3850" i="32"/>
  <c r="G3851" i="32"/>
  <c r="G3852" i="32"/>
  <c r="G3853" i="32"/>
  <c r="G3854" i="32"/>
  <c r="G3855" i="32"/>
  <c r="G3856" i="32"/>
  <c r="G3857" i="32"/>
  <c r="G3858" i="32"/>
  <c r="G3859" i="32"/>
  <c r="G3860" i="32"/>
  <c r="G3861" i="32"/>
  <c r="G3862" i="32"/>
  <c r="G3863" i="32"/>
  <c r="G3864" i="32"/>
  <c r="G3865" i="32"/>
  <c r="G3866" i="32"/>
  <c r="G3867" i="32"/>
  <c r="G3868" i="32"/>
  <c r="G3869" i="32"/>
  <c r="G3870" i="32"/>
  <c r="G3871" i="32"/>
  <c r="G3872" i="32"/>
  <c r="G3873" i="32"/>
  <c r="G3874" i="32"/>
  <c r="G3875" i="32"/>
  <c r="G3876" i="32"/>
  <c r="G3877" i="32"/>
  <c r="G3878" i="32"/>
  <c r="G3879" i="32"/>
  <c r="G3880" i="32"/>
  <c r="G3881" i="32"/>
  <c r="G3882" i="32"/>
  <c r="G3883" i="32"/>
  <c r="G3884" i="32"/>
  <c r="G3885" i="32"/>
  <c r="G3886" i="32"/>
  <c r="G3887" i="32"/>
  <c r="G3888" i="32"/>
  <c r="G3889" i="32"/>
  <c r="G3890" i="32"/>
  <c r="G3891" i="32"/>
  <c r="G3892" i="32"/>
  <c r="G3893" i="32"/>
  <c r="G3894" i="32"/>
  <c r="G3895" i="32"/>
  <c r="G3896" i="32"/>
  <c r="G3897" i="32"/>
  <c r="G3898" i="32"/>
  <c r="G3899" i="32"/>
  <c r="G3900" i="32"/>
  <c r="G3901" i="32"/>
  <c r="G3902" i="32"/>
  <c r="G3903" i="32"/>
  <c r="G3904" i="32"/>
  <c r="G3905" i="32"/>
  <c r="G3906" i="32"/>
  <c r="G3907" i="32"/>
  <c r="G3908" i="32"/>
  <c r="G3909" i="32"/>
  <c r="G3910" i="32"/>
  <c r="G3911" i="32"/>
  <c r="G3912" i="32"/>
  <c r="G3913" i="32"/>
  <c r="G3914" i="32"/>
  <c r="G3915" i="32"/>
  <c r="G3916" i="32"/>
  <c r="G3917" i="32"/>
  <c r="G3918" i="32"/>
  <c r="G3919" i="32"/>
  <c r="G3920" i="32"/>
  <c r="G3921" i="32"/>
  <c r="G3922" i="32"/>
  <c r="G3923" i="32"/>
  <c r="G3924" i="32"/>
  <c r="G3925" i="32"/>
  <c r="G3926" i="32"/>
  <c r="G3927" i="32"/>
  <c r="G3928" i="32"/>
  <c r="G3929" i="32"/>
  <c r="G3930" i="32"/>
  <c r="G3931" i="32"/>
  <c r="G3932" i="32"/>
  <c r="G3933" i="32"/>
  <c r="G3934" i="32"/>
  <c r="G3935" i="32"/>
  <c r="G3936" i="32"/>
  <c r="G3937" i="32"/>
  <c r="G3938" i="32"/>
  <c r="G3939" i="32"/>
  <c r="G3940" i="32"/>
  <c r="G3941" i="32"/>
  <c r="G3942" i="32"/>
  <c r="G3943" i="32"/>
  <c r="G3944" i="32"/>
  <c r="G3945" i="32"/>
  <c r="G3946" i="32"/>
  <c r="G3947" i="32"/>
  <c r="G3948" i="32"/>
  <c r="G3949" i="32"/>
  <c r="G3950" i="32"/>
  <c r="G3951" i="32"/>
  <c r="G3952" i="32"/>
  <c r="G3953" i="32"/>
  <c r="G3954" i="32"/>
  <c r="G3955" i="32"/>
  <c r="G3956" i="32"/>
  <c r="G3957" i="32"/>
  <c r="G3958" i="32"/>
  <c r="G3959" i="32"/>
  <c r="G3960" i="32"/>
  <c r="G3961" i="32"/>
  <c r="G3962" i="32"/>
  <c r="G3963" i="32"/>
  <c r="G3964" i="32"/>
  <c r="G3965" i="32"/>
  <c r="G3966" i="32"/>
  <c r="G3967" i="32"/>
  <c r="G3968" i="32"/>
  <c r="G3969" i="32"/>
  <c r="G3970" i="32"/>
  <c r="G3971" i="32"/>
  <c r="G3972" i="32"/>
  <c r="G3973" i="32"/>
  <c r="G3974" i="32"/>
  <c r="G3975" i="32"/>
  <c r="G3976" i="32"/>
  <c r="G3977" i="32"/>
  <c r="G3978" i="32"/>
  <c r="G3979" i="32"/>
  <c r="G3980" i="32"/>
  <c r="G3981" i="32"/>
  <c r="G3982" i="32"/>
  <c r="G3983" i="32"/>
  <c r="G3984" i="32"/>
  <c r="G3985" i="32"/>
  <c r="G3986" i="32"/>
  <c r="G3987" i="32"/>
  <c r="G3988" i="32"/>
  <c r="G3989" i="32"/>
  <c r="G3990" i="32"/>
  <c r="G3991" i="32"/>
  <c r="G3992" i="32"/>
  <c r="G3993" i="32"/>
  <c r="G3994" i="32"/>
  <c r="G3995" i="32"/>
  <c r="G3996" i="32"/>
  <c r="G3997" i="32"/>
  <c r="G3998" i="32"/>
  <c r="G3999" i="32"/>
  <c r="G4000" i="32"/>
  <c r="G4001" i="32"/>
  <c r="G4002" i="32"/>
  <c r="G4003" i="32"/>
  <c r="G4004" i="32"/>
  <c r="G4005" i="32"/>
  <c r="G4006" i="32"/>
  <c r="G4007" i="32"/>
  <c r="G4008" i="32"/>
  <c r="G4009" i="32"/>
  <c r="G4010" i="32"/>
  <c r="G4011" i="32"/>
  <c r="G4012" i="32"/>
  <c r="G4013" i="32"/>
  <c r="G4014" i="32"/>
  <c r="G4015" i="32"/>
  <c r="G4016" i="32"/>
  <c r="G4017" i="32"/>
  <c r="G4018" i="32"/>
  <c r="G4019" i="32"/>
  <c r="G4020" i="32"/>
  <c r="G4021" i="32"/>
  <c r="G4022" i="32"/>
  <c r="G4023" i="32"/>
  <c r="G4024" i="32"/>
  <c r="G4025" i="32"/>
  <c r="G4026" i="32"/>
  <c r="G4027" i="32"/>
  <c r="G4028" i="32"/>
  <c r="G4029" i="32"/>
  <c r="G4030" i="32"/>
  <c r="G4031" i="32"/>
  <c r="G4032" i="32"/>
  <c r="G4033" i="32"/>
  <c r="G4034" i="32"/>
  <c r="G4035" i="32"/>
  <c r="G4036" i="32"/>
  <c r="G4037" i="32"/>
  <c r="G4038" i="32"/>
  <c r="G4039" i="32"/>
  <c r="G4040" i="32"/>
  <c r="G4041" i="32"/>
  <c r="G4042" i="32"/>
  <c r="G4043" i="32"/>
  <c r="G4044" i="32"/>
  <c r="G4045" i="32"/>
  <c r="G4046" i="32"/>
  <c r="G4047" i="32"/>
  <c r="G4048" i="32"/>
  <c r="G4049" i="32"/>
  <c r="G4050" i="32"/>
  <c r="G4051" i="32"/>
  <c r="G4052" i="32"/>
  <c r="G4053" i="32"/>
  <c r="G4054" i="32"/>
  <c r="G4055" i="32"/>
  <c r="G4056" i="32"/>
  <c r="G4057" i="32"/>
  <c r="G4058" i="32"/>
  <c r="G4059" i="32"/>
  <c r="G4060" i="32"/>
  <c r="G4061" i="32"/>
  <c r="G4062" i="32"/>
  <c r="G4063" i="32"/>
  <c r="G4064" i="32"/>
  <c r="G4065" i="32"/>
  <c r="G4066" i="32"/>
  <c r="G4067" i="32"/>
  <c r="G4068" i="32"/>
  <c r="G4069" i="32"/>
  <c r="G4070" i="32"/>
  <c r="G4071" i="32"/>
  <c r="G4072" i="32"/>
  <c r="G4073" i="32"/>
  <c r="G4074" i="32"/>
  <c r="G4075" i="32"/>
  <c r="G4076" i="32"/>
  <c r="G4077" i="32"/>
  <c r="G4078" i="32"/>
  <c r="G4079" i="32"/>
  <c r="G4080" i="32"/>
  <c r="G4081" i="32"/>
  <c r="G4082" i="32"/>
  <c r="G4083" i="32"/>
  <c r="G4084" i="32"/>
  <c r="G4085" i="32"/>
  <c r="G4086" i="32"/>
  <c r="G4087" i="32"/>
  <c r="G4088" i="32"/>
  <c r="G4089" i="32"/>
  <c r="G4090" i="32"/>
  <c r="G4091" i="32"/>
  <c r="G4092" i="32"/>
  <c r="G4093" i="32"/>
  <c r="G4094" i="32"/>
  <c r="G4095" i="32"/>
  <c r="G4096" i="32"/>
  <c r="G4097" i="32"/>
  <c r="G4098" i="32"/>
  <c r="G4099" i="32"/>
  <c r="G4100" i="32"/>
  <c r="G4101" i="32"/>
  <c r="G4102" i="32"/>
  <c r="G4103" i="32"/>
  <c r="G4104" i="32"/>
  <c r="G4105" i="32"/>
  <c r="G4106" i="32"/>
  <c r="G4107" i="32"/>
  <c r="G4108" i="32"/>
  <c r="G4109" i="32"/>
  <c r="G4110" i="32"/>
  <c r="G4111" i="32"/>
  <c r="G4112" i="32"/>
  <c r="G4113" i="32"/>
  <c r="G4114" i="32"/>
  <c r="G4115" i="32"/>
  <c r="G4116" i="32"/>
  <c r="G4117" i="32"/>
  <c r="G4118" i="32"/>
  <c r="G4119" i="32"/>
  <c r="G4120" i="32"/>
  <c r="G4121" i="32"/>
  <c r="G4122" i="32"/>
  <c r="G4123" i="32"/>
  <c r="G4124" i="32"/>
  <c r="G4125" i="32"/>
  <c r="G4126" i="32"/>
  <c r="G4127" i="32"/>
  <c r="G4128" i="32"/>
  <c r="G4129" i="32"/>
  <c r="G4130" i="32"/>
  <c r="G4131" i="32"/>
  <c r="G4132" i="32"/>
  <c r="G4133" i="32"/>
  <c r="G4134" i="32"/>
  <c r="G4135" i="32"/>
  <c r="G4136" i="32"/>
  <c r="G4137" i="32"/>
  <c r="G4138" i="32"/>
  <c r="G4139" i="32"/>
  <c r="G4140" i="32"/>
  <c r="G4141" i="32"/>
  <c r="G4142" i="32"/>
  <c r="G4143" i="32"/>
  <c r="G4144" i="32"/>
  <c r="G4145" i="32"/>
  <c r="G4146" i="32"/>
  <c r="G4147" i="32"/>
  <c r="G4148" i="32"/>
  <c r="G4149" i="32"/>
  <c r="G4150" i="32"/>
  <c r="G4151" i="32"/>
  <c r="G4152" i="32"/>
  <c r="G4153" i="32"/>
  <c r="G4154" i="32"/>
  <c r="G4155" i="32"/>
  <c r="G4156" i="32"/>
  <c r="G4157" i="32"/>
  <c r="G4158" i="32"/>
  <c r="G4159" i="32"/>
  <c r="G4160" i="32"/>
  <c r="G4161" i="32"/>
  <c r="G4162" i="32"/>
  <c r="G4163" i="32"/>
  <c r="G4164" i="32"/>
  <c r="G4165" i="32"/>
  <c r="G4166" i="32"/>
  <c r="G4167" i="32"/>
  <c r="G4168" i="32"/>
  <c r="G4169" i="32"/>
  <c r="G4170" i="32"/>
  <c r="G4171" i="32"/>
  <c r="G4172" i="32"/>
  <c r="G4173" i="32"/>
  <c r="G4174" i="32"/>
  <c r="G4175" i="32"/>
  <c r="G4176" i="32"/>
  <c r="G4177" i="32"/>
  <c r="G4178" i="32"/>
  <c r="G4179" i="32"/>
  <c r="G4180" i="32"/>
  <c r="G4181" i="32"/>
  <c r="G4182" i="32"/>
  <c r="G4183" i="32"/>
  <c r="G4184" i="32"/>
  <c r="G4185" i="32"/>
  <c r="G4186" i="32"/>
  <c r="G4187" i="32"/>
  <c r="G4188" i="32"/>
  <c r="G4189" i="32"/>
  <c r="G4190" i="32"/>
  <c r="G4191" i="32"/>
  <c r="G4192" i="32"/>
  <c r="G4193" i="32"/>
  <c r="G4194" i="32"/>
  <c r="G4195" i="32"/>
  <c r="G4196" i="32"/>
  <c r="G4197" i="32"/>
  <c r="G4198" i="32"/>
  <c r="G4199" i="32"/>
  <c r="G4200" i="32"/>
  <c r="G4201" i="32"/>
  <c r="G4202" i="32"/>
  <c r="G4203" i="32"/>
  <c r="G4204" i="32"/>
  <c r="G4205" i="32"/>
  <c r="G4206" i="32"/>
  <c r="G4207" i="32"/>
  <c r="G4208" i="32"/>
  <c r="G4209" i="32"/>
  <c r="G4210" i="32"/>
  <c r="G4211" i="32"/>
  <c r="G4212" i="32"/>
  <c r="G4213" i="32"/>
  <c r="G4214" i="32"/>
  <c r="G4215" i="32"/>
  <c r="G4216" i="32"/>
  <c r="G4217" i="32"/>
  <c r="G4218" i="32"/>
  <c r="G4219" i="32"/>
  <c r="G4220" i="32"/>
  <c r="G4221" i="32"/>
  <c r="G4222" i="32"/>
  <c r="G4223" i="32"/>
  <c r="G4224" i="32"/>
  <c r="G4225" i="32"/>
  <c r="G4226" i="32"/>
  <c r="G4227" i="32"/>
  <c r="G4228" i="32"/>
  <c r="G4229" i="32"/>
  <c r="G4230" i="32"/>
  <c r="G4231" i="32"/>
  <c r="G4232" i="32"/>
  <c r="G4233" i="32"/>
  <c r="G4234" i="32"/>
  <c r="G4235" i="32"/>
  <c r="G4236" i="32"/>
  <c r="G4237" i="32"/>
  <c r="G4238" i="32"/>
  <c r="G4239" i="32"/>
  <c r="G4240" i="32"/>
  <c r="G4241" i="32"/>
  <c r="G4242" i="32"/>
  <c r="G4243" i="32"/>
  <c r="G4244" i="32"/>
  <c r="G4245" i="32"/>
  <c r="G4246" i="32"/>
  <c r="G4247" i="32"/>
  <c r="G4248" i="32"/>
  <c r="G4249" i="32"/>
  <c r="G4250" i="32"/>
  <c r="G4251" i="32"/>
  <c r="G4252" i="32"/>
  <c r="G4253" i="32"/>
  <c r="G4254" i="32"/>
  <c r="G4255" i="32"/>
  <c r="G4256" i="32"/>
  <c r="G4257" i="32"/>
  <c r="G4258" i="32"/>
  <c r="G4259" i="32"/>
  <c r="G4260" i="32"/>
  <c r="G4261" i="32"/>
  <c r="G4262" i="32"/>
  <c r="G4263" i="32"/>
  <c r="G4264" i="32"/>
  <c r="G4265" i="32"/>
  <c r="G4266" i="32"/>
  <c r="G4267" i="32"/>
  <c r="G4268" i="32"/>
  <c r="G4269" i="32"/>
  <c r="G4270" i="32"/>
  <c r="G4271" i="32"/>
  <c r="G4272" i="32"/>
  <c r="G4273" i="32"/>
  <c r="G4274" i="32"/>
  <c r="G4275" i="32"/>
  <c r="G4276" i="32"/>
  <c r="G4277" i="32"/>
  <c r="G4278" i="32"/>
  <c r="G4279" i="32"/>
  <c r="G4280" i="32"/>
  <c r="G4281" i="32"/>
  <c r="G4282" i="32"/>
  <c r="G4283" i="32"/>
  <c r="G4284" i="32"/>
  <c r="G4285" i="32"/>
  <c r="G4286" i="32"/>
  <c r="G4287" i="32"/>
  <c r="G4288" i="32"/>
  <c r="G4289" i="32"/>
  <c r="G4290" i="32"/>
  <c r="G4291" i="32"/>
  <c r="G4292" i="32"/>
  <c r="G4293" i="32"/>
  <c r="G4294" i="32"/>
  <c r="G4295" i="32"/>
  <c r="G4296" i="32"/>
  <c r="G4297" i="32"/>
  <c r="G4298" i="32"/>
  <c r="G4299" i="32"/>
  <c r="G4300" i="32"/>
  <c r="G4301" i="32"/>
  <c r="G4302" i="32"/>
  <c r="G4303" i="32"/>
  <c r="G4304" i="32"/>
  <c r="G4305" i="32"/>
  <c r="G4306" i="32"/>
  <c r="G4307" i="32"/>
  <c r="G4308" i="32"/>
  <c r="G4309" i="32"/>
  <c r="G4310" i="32"/>
  <c r="G4311" i="32"/>
  <c r="G4312" i="32"/>
  <c r="G4313" i="32"/>
  <c r="G4314" i="32"/>
  <c r="G4315" i="32"/>
  <c r="G4316" i="32"/>
  <c r="G4317" i="32"/>
  <c r="G4318" i="32"/>
  <c r="G4319" i="32"/>
  <c r="G4320" i="32"/>
  <c r="G4321" i="32"/>
  <c r="G4322" i="32"/>
  <c r="G4323" i="32"/>
  <c r="G4324" i="32"/>
  <c r="G4325" i="32"/>
  <c r="G4326" i="32"/>
  <c r="G4327" i="32"/>
  <c r="G4328" i="32"/>
  <c r="G4329" i="32"/>
  <c r="G4330" i="32"/>
  <c r="G4331" i="32"/>
  <c r="G4332" i="32"/>
  <c r="G4333" i="32"/>
  <c r="G4334" i="32"/>
  <c r="G4335" i="32"/>
  <c r="G4336" i="32"/>
  <c r="G4337" i="32"/>
  <c r="G4338" i="32"/>
  <c r="G4339" i="32"/>
  <c r="G4340" i="32"/>
  <c r="G4341" i="32"/>
  <c r="G4342" i="32"/>
  <c r="G4343" i="32"/>
  <c r="G4344" i="32"/>
  <c r="G4345" i="32"/>
  <c r="G4346" i="32"/>
  <c r="G4347" i="32"/>
  <c r="G4348" i="32"/>
  <c r="G4349" i="32"/>
  <c r="G4350" i="32"/>
  <c r="G4351" i="32"/>
  <c r="G4352" i="32"/>
  <c r="G4353" i="32"/>
  <c r="G4354" i="32"/>
  <c r="G4355" i="32"/>
  <c r="G4356" i="32"/>
  <c r="G4357" i="32"/>
  <c r="G4358" i="32"/>
  <c r="G4359" i="32"/>
  <c r="G4360" i="32"/>
  <c r="G4361" i="32"/>
  <c r="G4362" i="32"/>
  <c r="G4363" i="32"/>
  <c r="G4364" i="32"/>
  <c r="G4365" i="32"/>
  <c r="G4366" i="32"/>
  <c r="G4367" i="32"/>
  <c r="G4368" i="32"/>
  <c r="G4369" i="32"/>
  <c r="G4370" i="32"/>
  <c r="G4371" i="32"/>
  <c r="G4372" i="32"/>
  <c r="G4373" i="32"/>
  <c r="G4374" i="32"/>
  <c r="G4375" i="32"/>
  <c r="G4376" i="32"/>
  <c r="G4377" i="32"/>
  <c r="G4378" i="32"/>
  <c r="G4379" i="32"/>
  <c r="G4380" i="32"/>
  <c r="G4381" i="32"/>
  <c r="G4382" i="32"/>
  <c r="G4383" i="32"/>
  <c r="G4384" i="32"/>
  <c r="G4385" i="32"/>
  <c r="G4386" i="32"/>
  <c r="G4387" i="32"/>
  <c r="G4388" i="32"/>
  <c r="G4389" i="32"/>
  <c r="G4390" i="32"/>
  <c r="G4391" i="32"/>
  <c r="G4392" i="32"/>
  <c r="G4393" i="32"/>
  <c r="G4394" i="32"/>
  <c r="G4395" i="32"/>
  <c r="G4396" i="32"/>
  <c r="G4397" i="32"/>
  <c r="G4398" i="32"/>
  <c r="G4399" i="32"/>
  <c r="G4400" i="32"/>
  <c r="G4401" i="32"/>
  <c r="G4402" i="32"/>
  <c r="G4403" i="32"/>
  <c r="G4404" i="32"/>
  <c r="G4405" i="32"/>
  <c r="G4406" i="32"/>
  <c r="G4407" i="32"/>
  <c r="G4408" i="32"/>
  <c r="G4409" i="32"/>
  <c r="G4410" i="32"/>
  <c r="G4411" i="32"/>
  <c r="G4412" i="32"/>
  <c r="G4413" i="32"/>
  <c r="G4414" i="32"/>
  <c r="G4415" i="32"/>
  <c r="G4416" i="32"/>
  <c r="G4417" i="32"/>
  <c r="G4418" i="32"/>
  <c r="G4419" i="32"/>
  <c r="G4420" i="32"/>
  <c r="G4421" i="32"/>
  <c r="G4422" i="32"/>
  <c r="G4423" i="32"/>
  <c r="G4424" i="32"/>
  <c r="G4425" i="32"/>
  <c r="G4426" i="32"/>
  <c r="G4427" i="32"/>
  <c r="G4428" i="32"/>
  <c r="G4429" i="32"/>
  <c r="G4430" i="32"/>
  <c r="G4431" i="32"/>
  <c r="G4432" i="32"/>
  <c r="G4433" i="32"/>
  <c r="G4434" i="32"/>
  <c r="G4435" i="32"/>
  <c r="G4436" i="32"/>
  <c r="G4437" i="32"/>
  <c r="G4438" i="32"/>
  <c r="G4439" i="32"/>
  <c r="G4440" i="32"/>
  <c r="G4441" i="32"/>
  <c r="G4442" i="32"/>
  <c r="G4443" i="32"/>
  <c r="G4444" i="32"/>
  <c r="G4445" i="32"/>
  <c r="G4446" i="32"/>
  <c r="G4447" i="32"/>
  <c r="G4448" i="32"/>
  <c r="G4449" i="32"/>
  <c r="G4450" i="32"/>
  <c r="G4451" i="32"/>
  <c r="G4452" i="32"/>
  <c r="G4453" i="32"/>
  <c r="G4454" i="32"/>
  <c r="G4455" i="32"/>
  <c r="G4456" i="32"/>
  <c r="G4457" i="32"/>
  <c r="G4458" i="32"/>
  <c r="G4459" i="32"/>
  <c r="G4460" i="32"/>
  <c r="G4461" i="32"/>
  <c r="G4462" i="32"/>
  <c r="G4463" i="32"/>
  <c r="G4464" i="32"/>
  <c r="G4465" i="32"/>
  <c r="G4466" i="32"/>
  <c r="G4467" i="32"/>
  <c r="G4468" i="32"/>
  <c r="G4469" i="32"/>
  <c r="G4470" i="32"/>
  <c r="G4471" i="32"/>
  <c r="G4472" i="32"/>
  <c r="G4473" i="32"/>
  <c r="G4474" i="32"/>
  <c r="G4475" i="32"/>
  <c r="G4476" i="32"/>
  <c r="G4477" i="32"/>
  <c r="G4478" i="32"/>
  <c r="G4479" i="32"/>
  <c r="G4480" i="32"/>
  <c r="G4481" i="32"/>
  <c r="G4482" i="32"/>
  <c r="G4483" i="32"/>
  <c r="G4484" i="32"/>
  <c r="G4485" i="32"/>
  <c r="G4486" i="32"/>
  <c r="G4487" i="32"/>
  <c r="G4488" i="32"/>
  <c r="G4489" i="32"/>
  <c r="G4490" i="32"/>
  <c r="G4491" i="32"/>
  <c r="G4492" i="32"/>
  <c r="G4493" i="32"/>
  <c r="G4494" i="32"/>
  <c r="G4495" i="32"/>
  <c r="G4496" i="32"/>
  <c r="G4497" i="32"/>
  <c r="G4498" i="32"/>
  <c r="G4499" i="32"/>
  <c r="G4500" i="32"/>
  <c r="G4501" i="32"/>
  <c r="G4502" i="32"/>
  <c r="G4503" i="32"/>
  <c r="G4504" i="32"/>
  <c r="G4505" i="32"/>
  <c r="G4506" i="32"/>
  <c r="G4507" i="32"/>
  <c r="G4508" i="32"/>
  <c r="G4509" i="32"/>
  <c r="G4510" i="32"/>
  <c r="G4511" i="32"/>
  <c r="G4512" i="32"/>
  <c r="G4513" i="32"/>
  <c r="G4514" i="32"/>
  <c r="G4515" i="32"/>
  <c r="G4516" i="32"/>
  <c r="G4517" i="32"/>
  <c r="G4518" i="32"/>
  <c r="G4519" i="32"/>
  <c r="G4520" i="32"/>
  <c r="G4521" i="32"/>
  <c r="G4522" i="32"/>
  <c r="G4523" i="32"/>
  <c r="G4524" i="32"/>
  <c r="G4525" i="32"/>
  <c r="G4526" i="32"/>
  <c r="G4527" i="32"/>
  <c r="G4528" i="32"/>
  <c r="G4529" i="32"/>
  <c r="G4530" i="32"/>
  <c r="G4531" i="32"/>
  <c r="G4532" i="32"/>
  <c r="G4533" i="32"/>
  <c r="G4534" i="32"/>
  <c r="G4535" i="32"/>
  <c r="G4536" i="32"/>
  <c r="G4537" i="32"/>
  <c r="G4538" i="32"/>
  <c r="G4539" i="32"/>
  <c r="G4540" i="32"/>
  <c r="G4541" i="32"/>
  <c r="G4542" i="32"/>
  <c r="G4543" i="32"/>
  <c r="G4544" i="32"/>
  <c r="G4545" i="32"/>
  <c r="G4546" i="32"/>
  <c r="G4547" i="32"/>
  <c r="G4548" i="32"/>
  <c r="G4549" i="32"/>
  <c r="G4550" i="32"/>
  <c r="G4551" i="32"/>
  <c r="G4552" i="32"/>
  <c r="G4553" i="32"/>
  <c r="G4554" i="32"/>
  <c r="G4555" i="32"/>
  <c r="G4556" i="32"/>
  <c r="G4557" i="32"/>
  <c r="G4558" i="32"/>
  <c r="G4559" i="32"/>
  <c r="G4560" i="32"/>
  <c r="G4561" i="32"/>
  <c r="G4562" i="32"/>
  <c r="G4563" i="32"/>
  <c r="G4564" i="32"/>
  <c r="G4565" i="32"/>
  <c r="G4566" i="32"/>
  <c r="G4567" i="32"/>
  <c r="G4568" i="32"/>
  <c r="G4569" i="32"/>
  <c r="G4570" i="32"/>
  <c r="G4571" i="32"/>
  <c r="G4572" i="32"/>
  <c r="G4573" i="32"/>
  <c r="G4574" i="32"/>
  <c r="G4575" i="32"/>
  <c r="G4576" i="32"/>
  <c r="G4577" i="32"/>
  <c r="G4578" i="32"/>
  <c r="G4579" i="32"/>
  <c r="G4580" i="32"/>
  <c r="G4581" i="32"/>
  <c r="G4582" i="32"/>
  <c r="G4583" i="32"/>
  <c r="G4584" i="32"/>
  <c r="G4585" i="32"/>
  <c r="G4586" i="32"/>
  <c r="G4587" i="32"/>
  <c r="G4588" i="32"/>
  <c r="G4589" i="32"/>
  <c r="G4590" i="32"/>
  <c r="G4591" i="32"/>
  <c r="G4592" i="32"/>
  <c r="G4593" i="32"/>
  <c r="G4594" i="32"/>
  <c r="G4595" i="32"/>
  <c r="G4596" i="32"/>
  <c r="G4597" i="32"/>
  <c r="G4598" i="32"/>
  <c r="G4599" i="32"/>
  <c r="G4600" i="32"/>
  <c r="G4601" i="32"/>
  <c r="G4602" i="32"/>
  <c r="G4603" i="32"/>
  <c r="G4604" i="32"/>
  <c r="G4605" i="32"/>
  <c r="G4606" i="32"/>
  <c r="G4607" i="32"/>
  <c r="G4608" i="32"/>
  <c r="G4609" i="32"/>
  <c r="G4610" i="32"/>
  <c r="G4611" i="32"/>
  <c r="G4612" i="32"/>
  <c r="G4613" i="32"/>
  <c r="G4614" i="32"/>
  <c r="G4615" i="32"/>
  <c r="G4616" i="32"/>
  <c r="G4617" i="32"/>
  <c r="G4618" i="32"/>
  <c r="G4619" i="32"/>
  <c r="G4620" i="32"/>
  <c r="G4621" i="32"/>
  <c r="G4622" i="32"/>
  <c r="G4623" i="32"/>
  <c r="G4624" i="32"/>
  <c r="G4625" i="32"/>
  <c r="G4626" i="32"/>
  <c r="G4627" i="32"/>
  <c r="G4628" i="32"/>
  <c r="G4629" i="32"/>
  <c r="G4630" i="32"/>
  <c r="G4631" i="32"/>
  <c r="G4632" i="32"/>
  <c r="G4633" i="32"/>
  <c r="G4634" i="32"/>
  <c r="G4635" i="32"/>
  <c r="G4636" i="32"/>
  <c r="G4637" i="32"/>
  <c r="G4638" i="32"/>
  <c r="G4639" i="32"/>
  <c r="G4640" i="32"/>
  <c r="G4641" i="32"/>
  <c r="G4642" i="32"/>
  <c r="G4643" i="32"/>
  <c r="G4644" i="32"/>
  <c r="G4645" i="32"/>
  <c r="G4646" i="32"/>
  <c r="G4647" i="32"/>
  <c r="G4648" i="32"/>
  <c r="G4649" i="32"/>
  <c r="G4650" i="32"/>
  <c r="G4651" i="32"/>
  <c r="G4652" i="32"/>
  <c r="G4653" i="32"/>
  <c r="G4654" i="32"/>
  <c r="G4655" i="32"/>
  <c r="G4656" i="32"/>
  <c r="G4657" i="32"/>
  <c r="G4658" i="32"/>
  <c r="G4659" i="32"/>
  <c r="G4660" i="32"/>
  <c r="G4661" i="32"/>
  <c r="G4662" i="32"/>
  <c r="G4663" i="32"/>
  <c r="G4664" i="32"/>
  <c r="G4665" i="32"/>
  <c r="G4666" i="32"/>
  <c r="G4667" i="32"/>
  <c r="G4668" i="32"/>
  <c r="G4669" i="32"/>
  <c r="G4670" i="32"/>
  <c r="G4671" i="32"/>
  <c r="G4672" i="32"/>
  <c r="G4673" i="32"/>
  <c r="G4674" i="32"/>
  <c r="G4675" i="32"/>
  <c r="G4676" i="32"/>
  <c r="G4677" i="32"/>
  <c r="G4678" i="32"/>
  <c r="G4679" i="32"/>
  <c r="G4680" i="32"/>
  <c r="G4681" i="32"/>
  <c r="G4682" i="32"/>
  <c r="G4683" i="32"/>
  <c r="G4684" i="32"/>
  <c r="G4685" i="32"/>
  <c r="G4686" i="32"/>
  <c r="G4687" i="32"/>
  <c r="G4688" i="32"/>
  <c r="G4689" i="32"/>
  <c r="G4690" i="32"/>
  <c r="G4691" i="32"/>
  <c r="G4692" i="32"/>
  <c r="G4693" i="32"/>
  <c r="G4694" i="32"/>
  <c r="G4695" i="32"/>
  <c r="G4696" i="32"/>
  <c r="G4697" i="32"/>
  <c r="G4698" i="32"/>
  <c r="G4699" i="32"/>
  <c r="G4700" i="32"/>
  <c r="G4701" i="32"/>
  <c r="G4702" i="32"/>
  <c r="G4703" i="32"/>
  <c r="G4704" i="32"/>
  <c r="G4705" i="32"/>
  <c r="G4706" i="32"/>
  <c r="G4707" i="32"/>
  <c r="G4708" i="32"/>
  <c r="G4709" i="32"/>
  <c r="G4710" i="32"/>
  <c r="G4711" i="32"/>
  <c r="G4712" i="32"/>
  <c r="G4713" i="32"/>
  <c r="G4714" i="32"/>
  <c r="G4715" i="32"/>
  <c r="G4716" i="32"/>
  <c r="G4717" i="32"/>
  <c r="G4718" i="32"/>
  <c r="G4719" i="32"/>
  <c r="G4720" i="32"/>
  <c r="G4721" i="32"/>
  <c r="G4722" i="32"/>
  <c r="G4723" i="32"/>
  <c r="G4724" i="32"/>
  <c r="G4725" i="32"/>
  <c r="G4726" i="32"/>
  <c r="G4727" i="32"/>
  <c r="G4728" i="32"/>
  <c r="G4729" i="32"/>
  <c r="G4730" i="32"/>
  <c r="G4731" i="32"/>
  <c r="G4732" i="32"/>
  <c r="G4733" i="32"/>
  <c r="G4734" i="32"/>
  <c r="G4735" i="32"/>
  <c r="G4736" i="32"/>
  <c r="G4737" i="32"/>
  <c r="G4738" i="32"/>
  <c r="G4739" i="32"/>
  <c r="G4740" i="32"/>
  <c r="G4741" i="32"/>
  <c r="G4742" i="32"/>
  <c r="G4743" i="32"/>
  <c r="G4744" i="32"/>
  <c r="G4745" i="32"/>
  <c r="G4746" i="32"/>
  <c r="G4747" i="32"/>
  <c r="G4748" i="32"/>
  <c r="G4749" i="32"/>
  <c r="G4750" i="32"/>
  <c r="G4751" i="32"/>
  <c r="G4752" i="32"/>
  <c r="G4753" i="32"/>
  <c r="G4754" i="32"/>
  <c r="G4755" i="32"/>
  <c r="G4756" i="32"/>
  <c r="G4757" i="32"/>
  <c r="G4758" i="32"/>
  <c r="G4759" i="32"/>
  <c r="G4760" i="32"/>
  <c r="G4761" i="32"/>
  <c r="G4762" i="32"/>
  <c r="G4763" i="32"/>
  <c r="G4764" i="32"/>
  <c r="G4765" i="32"/>
  <c r="G4766" i="32"/>
  <c r="G4767" i="32"/>
  <c r="G4768" i="32"/>
  <c r="G4769" i="32"/>
  <c r="G4770" i="32"/>
  <c r="G4771" i="32"/>
  <c r="G4772" i="32"/>
  <c r="G4773" i="32"/>
  <c r="G4774" i="32"/>
  <c r="G4775" i="32"/>
  <c r="G4776" i="32"/>
  <c r="G4777" i="32"/>
  <c r="G4778" i="32"/>
  <c r="G4779" i="32"/>
  <c r="G4780" i="32"/>
  <c r="G4781" i="32"/>
  <c r="G4782" i="32"/>
  <c r="G4783" i="32"/>
  <c r="G4784" i="32"/>
  <c r="G4785" i="32"/>
  <c r="G4786" i="32"/>
  <c r="G4787" i="32"/>
  <c r="G4788" i="32"/>
  <c r="G4789" i="32"/>
  <c r="G4790" i="32"/>
  <c r="G4791" i="32"/>
  <c r="G4792" i="32"/>
  <c r="G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364" i="32"/>
  <c r="F365" i="32"/>
  <c r="F366" i="32"/>
  <c r="F367" i="32"/>
  <c r="F368" i="32"/>
  <c r="F369" i="32"/>
  <c r="F370" i="32"/>
  <c r="F371" i="32"/>
  <c r="F372" i="32"/>
  <c r="F373" i="32"/>
  <c r="F374" i="32"/>
  <c r="F375" i="32"/>
  <c r="F376" i="32"/>
  <c r="F377" i="32"/>
  <c r="F378" i="32"/>
  <c r="F379" i="32"/>
  <c r="F380" i="32"/>
  <c r="F381" i="32"/>
  <c r="F382" i="32"/>
  <c r="F383" i="32"/>
  <c r="F384" i="32"/>
  <c r="F385" i="32"/>
  <c r="F386" i="32"/>
  <c r="F387" i="32"/>
  <c r="F388" i="32"/>
  <c r="F389" i="32"/>
  <c r="F390" i="32"/>
  <c r="F391" i="32"/>
  <c r="F392" i="32"/>
  <c r="F393" i="32"/>
  <c r="F394" i="32"/>
  <c r="F395" i="32"/>
  <c r="F396" i="32"/>
  <c r="F397" i="32"/>
  <c r="F398" i="32"/>
  <c r="F399" i="32"/>
  <c r="F400" i="32"/>
  <c r="F401" i="32"/>
  <c r="F402" i="32"/>
  <c r="F403" i="32"/>
  <c r="F404" i="32"/>
  <c r="F405" i="32"/>
  <c r="F406" i="32"/>
  <c r="F407" i="32"/>
  <c r="F408" i="32"/>
  <c r="F409" i="32"/>
  <c r="F410" i="32"/>
  <c r="F411" i="32"/>
  <c r="F412" i="32"/>
  <c r="F413" i="32"/>
  <c r="F414" i="32"/>
  <c r="F415" i="32"/>
  <c r="F416" i="32"/>
  <c r="F417" i="32"/>
  <c r="F418" i="32"/>
  <c r="F419" i="32"/>
  <c r="F420" i="32"/>
  <c r="F421" i="32"/>
  <c r="F422" i="32"/>
  <c r="F423" i="32"/>
  <c r="F424" i="32"/>
  <c r="F425" i="32"/>
  <c r="F426" i="32"/>
  <c r="F427" i="32"/>
  <c r="F428" i="32"/>
  <c r="F429" i="32"/>
  <c r="F430" i="32"/>
  <c r="F431" i="32"/>
  <c r="F432" i="32"/>
  <c r="F433" i="32"/>
  <c r="F434" i="32"/>
  <c r="F435" i="32"/>
  <c r="F436" i="32"/>
  <c r="F437" i="32"/>
  <c r="F438" i="32"/>
  <c r="F439" i="32"/>
  <c r="F440" i="32"/>
  <c r="F441" i="32"/>
  <c r="F442" i="32"/>
  <c r="F443" i="32"/>
  <c r="F444" i="32"/>
  <c r="F445" i="32"/>
  <c r="F446" i="32"/>
  <c r="F447" i="32"/>
  <c r="F448" i="32"/>
  <c r="F449" i="32"/>
  <c r="F450" i="32"/>
  <c r="F451" i="32"/>
  <c r="F452" i="32"/>
  <c r="F453" i="32"/>
  <c r="F454" i="32"/>
  <c r="F455" i="32"/>
  <c r="F456" i="32"/>
  <c r="F457" i="32"/>
  <c r="F458" i="32"/>
  <c r="F459" i="32"/>
  <c r="F460" i="32"/>
  <c r="F461" i="32"/>
  <c r="F462" i="32"/>
  <c r="F463" i="32"/>
  <c r="F464" i="32"/>
  <c r="F465" i="32"/>
  <c r="F466" i="32"/>
  <c r="F467" i="32"/>
  <c r="F468" i="32"/>
  <c r="F469" i="32"/>
  <c r="F470" i="32"/>
  <c r="F471" i="32"/>
  <c r="F472" i="32"/>
  <c r="F473" i="32"/>
  <c r="F474" i="32"/>
  <c r="F475" i="32"/>
  <c r="F476" i="32"/>
  <c r="F477" i="32"/>
  <c r="F478" i="32"/>
  <c r="F479" i="32"/>
  <c r="F480" i="32"/>
  <c r="F481" i="32"/>
  <c r="F482" i="32"/>
  <c r="F483" i="32"/>
  <c r="F484" i="32"/>
  <c r="F485" i="32"/>
  <c r="F486" i="32"/>
  <c r="F487" i="32"/>
  <c r="F488" i="32"/>
  <c r="F489" i="32"/>
  <c r="F490" i="32"/>
  <c r="F491" i="32"/>
  <c r="F492" i="32"/>
  <c r="F493" i="32"/>
  <c r="F494" i="32"/>
  <c r="F495" i="32"/>
  <c r="F496" i="32"/>
  <c r="F497" i="32"/>
  <c r="F498" i="32"/>
  <c r="F499" i="32"/>
  <c r="F500" i="32"/>
  <c r="F501" i="32"/>
  <c r="F502" i="32"/>
  <c r="F503" i="32"/>
  <c r="F504" i="32"/>
  <c r="F505" i="32"/>
  <c r="F506" i="32"/>
  <c r="F507" i="32"/>
  <c r="F508" i="32"/>
  <c r="F509" i="32"/>
  <c r="F510" i="32"/>
  <c r="F511" i="32"/>
  <c r="F512" i="32"/>
  <c r="F513" i="32"/>
  <c r="F514" i="32"/>
  <c r="F515" i="32"/>
  <c r="F516" i="32"/>
  <c r="F517" i="32"/>
  <c r="F518" i="32"/>
  <c r="F519" i="32"/>
  <c r="F520" i="32"/>
  <c r="F521" i="32"/>
  <c r="F522" i="32"/>
  <c r="F523" i="32"/>
  <c r="F524" i="32"/>
  <c r="F525" i="32"/>
  <c r="F526" i="32"/>
  <c r="F527" i="32"/>
  <c r="F528" i="32"/>
  <c r="F529" i="32"/>
  <c r="F530" i="32"/>
  <c r="F531" i="32"/>
  <c r="F532" i="32"/>
  <c r="F533" i="32"/>
  <c r="F534" i="32"/>
  <c r="F535" i="32"/>
  <c r="F536" i="32"/>
  <c r="F537" i="32"/>
  <c r="F538" i="32"/>
  <c r="F539" i="32"/>
  <c r="F540" i="32"/>
  <c r="F541" i="32"/>
  <c r="F542" i="32"/>
  <c r="F543" i="32"/>
  <c r="F544" i="32"/>
  <c r="F545" i="32"/>
  <c r="F546" i="32"/>
  <c r="F547" i="32"/>
  <c r="F548" i="32"/>
  <c r="F549" i="32"/>
  <c r="F550" i="32"/>
  <c r="F551" i="32"/>
  <c r="F552" i="32"/>
  <c r="F553" i="32"/>
  <c r="F554" i="32"/>
  <c r="F555" i="32"/>
  <c r="F556" i="32"/>
  <c r="F557" i="32"/>
  <c r="F558" i="32"/>
  <c r="F559" i="32"/>
  <c r="F560" i="32"/>
  <c r="F561" i="32"/>
  <c r="F562" i="32"/>
  <c r="F563" i="32"/>
  <c r="F564" i="32"/>
  <c r="F565" i="32"/>
  <c r="F566" i="32"/>
  <c r="F567" i="32"/>
  <c r="F568" i="32"/>
  <c r="F569" i="32"/>
  <c r="F570" i="32"/>
  <c r="F571" i="32"/>
  <c r="F572" i="32"/>
  <c r="F573" i="32"/>
  <c r="F574" i="32"/>
  <c r="F575" i="32"/>
  <c r="F576" i="32"/>
  <c r="F577" i="32"/>
  <c r="F578" i="32"/>
  <c r="F579" i="32"/>
  <c r="F580" i="32"/>
  <c r="F581" i="32"/>
  <c r="F582" i="32"/>
  <c r="F583" i="32"/>
  <c r="F584" i="32"/>
  <c r="F585" i="32"/>
  <c r="F586" i="32"/>
  <c r="F587" i="32"/>
  <c r="F588" i="32"/>
  <c r="F589" i="32"/>
  <c r="F590" i="32"/>
  <c r="F591" i="32"/>
  <c r="F592" i="32"/>
  <c r="F593" i="32"/>
  <c r="F594" i="32"/>
  <c r="F595" i="32"/>
  <c r="F596" i="32"/>
  <c r="F597" i="32"/>
  <c r="F598" i="32"/>
  <c r="F599" i="32"/>
  <c r="F600" i="32"/>
  <c r="F601" i="32"/>
  <c r="F602" i="32"/>
  <c r="F603" i="32"/>
  <c r="F604" i="32"/>
  <c r="F605" i="32"/>
  <c r="F606" i="32"/>
  <c r="F607" i="32"/>
  <c r="F608" i="32"/>
  <c r="F609" i="32"/>
  <c r="F610" i="32"/>
  <c r="F611" i="32"/>
  <c r="F612" i="32"/>
  <c r="F613" i="32"/>
  <c r="F614" i="32"/>
  <c r="F615" i="32"/>
  <c r="F616" i="32"/>
  <c r="F617" i="32"/>
  <c r="F618" i="32"/>
  <c r="F619" i="32"/>
  <c r="F620" i="32"/>
  <c r="F621" i="32"/>
  <c r="F622" i="32"/>
  <c r="F623" i="32"/>
  <c r="F624" i="32"/>
  <c r="F625" i="32"/>
  <c r="F626" i="32"/>
  <c r="F627" i="32"/>
  <c r="F628" i="32"/>
  <c r="F629" i="32"/>
  <c r="F630" i="32"/>
  <c r="F631" i="32"/>
  <c r="F632" i="32"/>
  <c r="F633" i="32"/>
  <c r="F634" i="32"/>
  <c r="F635" i="32"/>
  <c r="F636" i="32"/>
  <c r="F637" i="32"/>
  <c r="F638" i="32"/>
  <c r="F639" i="32"/>
  <c r="F640" i="32"/>
  <c r="F641" i="32"/>
  <c r="F642" i="32"/>
  <c r="F643" i="32"/>
  <c r="F644" i="32"/>
  <c r="F645" i="32"/>
  <c r="F646" i="32"/>
  <c r="F647" i="32"/>
  <c r="F648" i="32"/>
  <c r="F649" i="32"/>
  <c r="F650" i="32"/>
  <c r="F651" i="32"/>
  <c r="F652" i="32"/>
  <c r="F653" i="32"/>
  <c r="F654" i="32"/>
  <c r="F655" i="32"/>
  <c r="F656" i="32"/>
  <c r="F657" i="32"/>
  <c r="F658" i="32"/>
  <c r="F659" i="32"/>
  <c r="F660" i="32"/>
  <c r="F661" i="32"/>
  <c r="F662" i="32"/>
  <c r="F663" i="32"/>
  <c r="F664" i="32"/>
  <c r="F665" i="32"/>
  <c r="F666" i="32"/>
  <c r="F667" i="32"/>
  <c r="F668" i="32"/>
  <c r="F669" i="32"/>
  <c r="F670" i="32"/>
  <c r="F671" i="32"/>
  <c r="F672" i="32"/>
  <c r="F673" i="32"/>
  <c r="F674" i="32"/>
  <c r="F675" i="32"/>
  <c r="F676" i="32"/>
  <c r="F677" i="32"/>
  <c r="F678" i="32"/>
  <c r="F679" i="32"/>
  <c r="F680" i="32"/>
  <c r="F681" i="32"/>
  <c r="F682" i="32"/>
  <c r="F683" i="32"/>
  <c r="F684" i="32"/>
  <c r="F685" i="32"/>
  <c r="F686" i="32"/>
  <c r="F687" i="32"/>
  <c r="F688" i="32"/>
  <c r="F689" i="32"/>
  <c r="F690" i="32"/>
  <c r="F691" i="32"/>
  <c r="F692" i="32"/>
  <c r="F693" i="32"/>
  <c r="F694" i="32"/>
  <c r="F695" i="32"/>
  <c r="F696" i="32"/>
  <c r="F697" i="32"/>
  <c r="F698" i="32"/>
  <c r="F699" i="32"/>
  <c r="F700" i="32"/>
  <c r="F701" i="32"/>
  <c r="F702" i="32"/>
  <c r="F703" i="32"/>
  <c r="F704" i="32"/>
  <c r="F705" i="32"/>
  <c r="F706" i="32"/>
  <c r="F707" i="32"/>
  <c r="F708" i="32"/>
  <c r="F709" i="32"/>
  <c r="F710" i="32"/>
  <c r="F711" i="32"/>
  <c r="F712" i="32"/>
  <c r="F713" i="32"/>
  <c r="F714" i="32"/>
  <c r="F715" i="32"/>
  <c r="F716" i="32"/>
  <c r="F717" i="32"/>
  <c r="F718" i="32"/>
  <c r="F719" i="32"/>
  <c r="F720" i="32"/>
  <c r="F721" i="32"/>
  <c r="F722" i="32"/>
  <c r="F723" i="32"/>
  <c r="F724" i="32"/>
  <c r="F725" i="32"/>
  <c r="F726" i="32"/>
  <c r="F727" i="32"/>
  <c r="F728" i="32"/>
  <c r="F729" i="32"/>
  <c r="F730" i="32"/>
  <c r="F731" i="32"/>
  <c r="F732" i="32"/>
  <c r="F733" i="32"/>
  <c r="F734" i="32"/>
  <c r="F735" i="32"/>
  <c r="F736" i="32"/>
  <c r="F737" i="32"/>
  <c r="F738" i="32"/>
  <c r="F739" i="32"/>
  <c r="F740" i="32"/>
  <c r="F741" i="32"/>
  <c r="F742" i="32"/>
  <c r="F743" i="32"/>
  <c r="F744" i="32"/>
  <c r="F745" i="32"/>
  <c r="F746" i="32"/>
  <c r="F747" i="32"/>
  <c r="F748" i="32"/>
  <c r="F749" i="32"/>
  <c r="F750" i="32"/>
  <c r="F751" i="32"/>
  <c r="F752" i="32"/>
  <c r="F753" i="32"/>
  <c r="F754" i="32"/>
  <c r="F755" i="32"/>
  <c r="F756" i="32"/>
  <c r="F757" i="32"/>
  <c r="F758" i="32"/>
  <c r="F759" i="32"/>
  <c r="F760" i="32"/>
  <c r="F761" i="32"/>
  <c r="F762" i="32"/>
  <c r="F763" i="32"/>
  <c r="F764" i="32"/>
  <c r="F765" i="32"/>
  <c r="F766" i="32"/>
  <c r="F767" i="32"/>
  <c r="F768" i="32"/>
  <c r="F769" i="32"/>
  <c r="F770" i="32"/>
  <c r="F771" i="32"/>
  <c r="F772" i="32"/>
  <c r="F773" i="32"/>
  <c r="F774" i="32"/>
  <c r="F775" i="32"/>
  <c r="F776" i="32"/>
  <c r="F777" i="32"/>
  <c r="F778" i="32"/>
  <c r="F779" i="32"/>
  <c r="F780" i="32"/>
  <c r="F781" i="32"/>
  <c r="F782" i="32"/>
  <c r="F783" i="32"/>
  <c r="F784" i="32"/>
  <c r="F785" i="32"/>
  <c r="F786" i="32"/>
  <c r="F787" i="32"/>
  <c r="F788" i="32"/>
  <c r="F789" i="32"/>
  <c r="F790" i="32"/>
  <c r="F791" i="32"/>
  <c r="F792" i="32"/>
  <c r="F793" i="32"/>
  <c r="F794" i="32"/>
  <c r="F795" i="32"/>
  <c r="F796" i="32"/>
  <c r="F797" i="32"/>
  <c r="F798" i="32"/>
  <c r="F799" i="32"/>
  <c r="F800" i="32"/>
  <c r="F801" i="32"/>
  <c r="F802" i="32"/>
  <c r="F803" i="32"/>
  <c r="F804" i="32"/>
  <c r="F805" i="32"/>
  <c r="F806" i="32"/>
  <c r="F807" i="32"/>
  <c r="F808" i="32"/>
  <c r="F809" i="32"/>
  <c r="F810" i="32"/>
  <c r="F811" i="32"/>
  <c r="F812" i="32"/>
  <c r="F813" i="32"/>
  <c r="F814" i="32"/>
  <c r="F815" i="32"/>
  <c r="F816" i="32"/>
  <c r="F817" i="32"/>
  <c r="F818" i="32"/>
  <c r="F819" i="32"/>
  <c r="F820" i="32"/>
  <c r="F821" i="32"/>
  <c r="F822" i="32"/>
  <c r="F823" i="32"/>
  <c r="F824" i="32"/>
  <c r="F825" i="32"/>
  <c r="F826" i="32"/>
  <c r="F827" i="32"/>
  <c r="F828" i="32"/>
  <c r="F829" i="32"/>
  <c r="F830" i="32"/>
  <c r="F831" i="32"/>
  <c r="F832" i="32"/>
  <c r="F833" i="32"/>
  <c r="F834" i="32"/>
  <c r="F835" i="32"/>
  <c r="F836" i="32"/>
  <c r="F837" i="32"/>
  <c r="F838" i="32"/>
  <c r="F839" i="32"/>
  <c r="F840" i="32"/>
  <c r="F841" i="32"/>
  <c r="F842" i="32"/>
  <c r="F843" i="32"/>
  <c r="F844" i="32"/>
  <c r="F845" i="32"/>
  <c r="F846" i="32"/>
  <c r="F847" i="32"/>
  <c r="F848" i="32"/>
  <c r="F849" i="32"/>
  <c r="F850" i="32"/>
  <c r="F851" i="32"/>
  <c r="F852" i="32"/>
  <c r="F853" i="32"/>
  <c r="F854" i="32"/>
  <c r="F855" i="32"/>
  <c r="F856" i="32"/>
  <c r="F857" i="32"/>
  <c r="F858" i="32"/>
  <c r="F859" i="32"/>
  <c r="F860" i="32"/>
  <c r="F861" i="32"/>
  <c r="F862" i="32"/>
  <c r="F863" i="32"/>
  <c r="F864" i="32"/>
  <c r="F865" i="32"/>
  <c r="F866" i="32"/>
  <c r="F867" i="32"/>
  <c r="F868" i="32"/>
  <c r="F869" i="32"/>
  <c r="F870" i="32"/>
  <c r="F871" i="32"/>
  <c r="F872" i="32"/>
  <c r="F873" i="32"/>
  <c r="F874" i="32"/>
  <c r="F875" i="32"/>
  <c r="F876" i="32"/>
  <c r="F877" i="32"/>
  <c r="F878" i="32"/>
  <c r="F879" i="32"/>
  <c r="F880" i="32"/>
  <c r="F881" i="32"/>
  <c r="F882" i="32"/>
  <c r="F883" i="32"/>
  <c r="F884" i="32"/>
  <c r="F885" i="32"/>
  <c r="F886" i="32"/>
  <c r="F887" i="32"/>
  <c r="F888" i="32"/>
  <c r="F889" i="32"/>
  <c r="F890" i="32"/>
  <c r="F891" i="32"/>
  <c r="F892" i="32"/>
  <c r="F893" i="32"/>
  <c r="F894" i="32"/>
  <c r="F895" i="32"/>
  <c r="F896" i="32"/>
  <c r="F897" i="32"/>
  <c r="F898" i="32"/>
  <c r="F899" i="32"/>
  <c r="F900" i="32"/>
  <c r="F901" i="32"/>
  <c r="F902" i="32"/>
  <c r="F903" i="32"/>
  <c r="F904" i="32"/>
  <c r="F905" i="32"/>
  <c r="F906" i="32"/>
  <c r="F907" i="32"/>
  <c r="F908" i="32"/>
  <c r="F909" i="32"/>
  <c r="F910" i="32"/>
  <c r="F911" i="32"/>
  <c r="F912" i="32"/>
  <c r="F913" i="32"/>
  <c r="F914" i="32"/>
  <c r="F915" i="32"/>
  <c r="F916" i="32"/>
  <c r="F917" i="32"/>
  <c r="F918" i="32"/>
  <c r="F919" i="32"/>
  <c r="F920" i="32"/>
  <c r="F921" i="32"/>
  <c r="F922" i="32"/>
  <c r="F923" i="32"/>
  <c r="F924" i="32"/>
  <c r="F925" i="32"/>
  <c r="F926" i="32"/>
  <c r="F927" i="32"/>
  <c r="F928" i="32"/>
  <c r="F929" i="32"/>
  <c r="F930" i="32"/>
  <c r="F931" i="32"/>
  <c r="F932" i="32"/>
  <c r="F933" i="32"/>
  <c r="F934" i="32"/>
  <c r="F935" i="32"/>
  <c r="F936" i="32"/>
  <c r="F937" i="32"/>
  <c r="F938" i="32"/>
  <c r="F939" i="32"/>
  <c r="F940" i="32"/>
  <c r="F941" i="32"/>
  <c r="F942" i="32"/>
  <c r="F943" i="32"/>
  <c r="F944" i="32"/>
  <c r="F945" i="32"/>
  <c r="F946" i="32"/>
  <c r="F947" i="32"/>
  <c r="F948" i="32"/>
  <c r="F949" i="32"/>
  <c r="F950" i="32"/>
  <c r="F951" i="32"/>
  <c r="F952" i="32"/>
  <c r="F953" i="32"/>
  <c r="F954" i="32"/>
  <c r="F955" i="32"/>
  <c r="F956" i="32"/>
  <c r="F957" i="32"/>
  <c r="F958" i="32"/>
  <c r="F959" i="32"/>
  <c r="F960" i="32"/>
  <c r="F961" i="32"/>
  <c r="F962" i="32"/>
  <c r="F963" i="32"/>
  <c r="F964" i="32"/>
  <c r="F965" i="32"/>
  <c r="F966" i="32"/>
  <c r="F967" i="32"/>
  <c r="F968" i="32"/>
  <c r="F969" i="32"/>
  <c r="F970" i="32"/>
  <c r="F971" i="32"/>
  <c r="F972" i="32"/>
  <c r="F973" i="32"/>
  <c r="F974" i="32"/>
  <c r="F975" i="32"/>
  <c r="F976" i="32"/>
  <c r="F977" i="32"/>
  <c r="F978" i="32"/>
  <c r="F979" i="32"/>
  <c r="F980" i="32"/>
  <c r="F981" i="32"/>
  <c r="F982" i="32"/>
  <c r="F983" i="32"/>
  <c r="F984" i="32"/>
  <c r="F985" i="32"/>
  <c r="F986" i="32"/>
  <c r="F987" i="32"/>
  <c r="F988" i="32"/>
  <c r="F989" i="32"/>
  <c r="F990" i="32"/>
  <c r="F991" i="32"/>
  <c r="F992" i="32"/>
  <c r="F993" i="32"/>
  <c r="F994" i="32"/>
  <c r="F995" i="32"/>
  <c r="F996" i="32"/>
  <c r="F997" i="32"/>
  <c r="F998" i="32"/>
  <c r="F999" i="32"/>
  <c r="F1000" i="32"/>
  <c r="F1001" i="32"/>
  <c r="F1002" i="32"/>
  <c r="F1003" i="32"/>
  <c r="F1004" i="32"/>
  <c r="F1005" i="32"/>
  <c r="F1006" i="32"/>
  <c r="F1007" i="32"/>
  <c r="F1008" i="32"/>
  <c r="F1009" i="32"/>
  <c r="F1010" i="32"/>
  <c r="F1011" i="32"/>
  <c r="F1012" i="32"/>
  <c r="F1013" i="32"/>
  <c r="F1014" i="32"/>
  <c r="F1015" i="32"/>
  <c r="F1016" i="32"/>
  <c r="F1017" i="32"/>
  <c r="F1018" i="32"/>
  <c r="F1019" i="32"/>
  <c r="F1020" i="32"/>
  <c r="F1021" i="32"/>
  <c r="F1022" i="32"/>
  <c r="F1023" i="32"/>
  <c r="F1024" i="32"/>
  <c r="F1025" i="32"/>
  <c r="F1026" i="32"/>
  <c r="F1027" i="32"/>
  <c r="F1028" i="32"/>
  <c r="F1029" i="32"/>
  <c r="F1030" i="32"/>
  <c r="F1031" i="32"/>
  <c r="F1032" i="32"/>
  <c r="F1033" i="32"/>
  <c r="F1034" i="32"/>
  <c r="F1035" i="32"/>
  <c r="F1036" i="32"/>
  <c r="F1037" i="32"/>
  <c r="F1038" i="32"/>
  <c r="F1039" i="32"/>
  <c r="F1040" i="32"/>
  <c r="F1041" i="32"/>
  <c r="F1042" i="32"/>
  <c r="F1043" i="32"/>
  <c r="F1044" i="32"/>
  <c r="F1045" i="32"/>
  <c r="F1046" i="32"/>
  <c r="F1047" i="32"/>
  <c r="F1048" i="32"/>
  <c r="F1049" i="32"/>
  <c r="F1050" i="32"/>
  <c r="F1051" i="32"/>
  <c r="F1052" i="32"/>
  <c r="F1053" i="32"/>
  <c r="F1054" i="32"/>
  <c r="F1055" i="32"/>
  <c r="F1056" i="32"/>
  <c r="F1057" i="32"/>
  <c r="F1058" i="32"/>
  <c r="F1059" i="32"/>
  <c r="F1060" i="32"/>
  <c r="F1061" i="32"/>
  <c r="F1062" i="32"/>
  <c r="F1063" i="32"/>
  <c r="F1064" i="32"/>
  <c r="F1065" i="32"/>
  <c r="F1066" i="32"/>
  <c r="F1067" i="32"/>
  <c r="F1068" i="32"/>
  <c r="F1069" i="32"/>
  <c r="F1070" i="32"/>
  <c r="F1071" i="32"/>
  <c r="F1072" i="32"/>
  <c r="F1073" i="32"/>
  <c r="F1074" i="32"/>
  <c r="F1075" i="32"/>
  <c r="F1076" i="32"/>
  <c r="F1077" i="32"/>
  <c r="F1078" i="32"/>
  <c r="F1079" i="32"/>
  <c r="F1080" i="32"/>
  <c r="F1081" i="32"/>
  <c r="F1082" i="32"/>
  <c r="F1083" i="32"/>
  <c r="F1084" i="32"/>
  <c r="F1085" i="32"/>
  <c r="F1086" i="32"/>
  <c r="F1087" i="32"/>
  <c r="F1088" i="32"/>
  <c r="F1089" i="32"/>
  <c r="F1090" i="32"/>
  <c r="F1091" i="32"/>
  <c r="F1092" i="32"/>
  <c r="F1093" i="32"/>
  <c r="F1094" i="32"/>
  <c r="F1095" i="32"/>
  <c r="F1096" i="32"/>
  <c r="F1097" i="32"/>
  <c r="F1098" i="32"/>
  <c r="F1099" i="32"/>
  <c r="F1100" i="32"/>
  <c r="F1101" i="32"/>
  <c r="F1102" i="32"/>
  <c r="F1103" i="32"/>
  <c r="F1104" i="32"/>
  <c r="F1105" i="32"/>
  <c r="F1106" i="32"/>
  <c r="F1107" i="32"/>
  <c r="F1108" i="32"/>
  <c r="F1109" i="32"/>
  <c r="F1110" i="32"/>
  <c r="F1111" i="32"/>
  <c r="F1112" i="32"/>
  <c r="F1113" i="32"/>
  <c r="F1114" i="32"/>
  <c r="F1115" i="32"/>
  <c r="F1116" i="32"/>
  <c r="F1117" i="32"/>
  <c r="F1118" i="32"/>
  <c r="F1119" i="32"/>
  <c r="F1120" i="32"/>
  <c r="F1121" i="32"/>
  <c r="F1122" i="32"/>
  <c r="F1123" i="32"/>
  <c r="F1124" i="32"/>
  <c r="F1125" i="32"/>
  <c r="F1126" i="32"/>
  <c r="F1127" i="32"/>
  <c r="F1128" i="32"/>
  <c r="F1129" i="32"/>
  <c r="F1130" i="32"/>
  <c r="F1131" i="32"/>
  <c r="F1132" i="32"/>
  <c r="F1133" i="32"/>
  <c r="F1134" i="32"/>
  <c r="F1135" i="32"/>
  <c r="F1136" i="32"/>
  <c r="F1137" i="32"/>
  <c r="F1138" i="32"/>
  <c r="F1139" i="32"/>
  <c r="F1140" i="32"/>
  <c r="F1141" i="32"/>
  <c r="F1142" i="32"/>
  <c r="F1143" i="32"/>
  <c r="F1144" i="32"/>
  <c r="F1145" i="32"/>
  <c r="F1146" i="32"/>
  <c r="F1147" i="32"/>
  <c r="F1148" i="32"/>
  <c r="F1149" i="32"/>
  <c r="F1150" i="32"/>
  <c r="F1151" i="32"/>
  <c r="F1152" i="32"/>
  <c r="F1153" i="32"/>
  <c r="F1154" i="32"/>
  <c r="F1155" i="32"/>
  <c r="F1156" i="32"/>
  <c r="F1157" i="32"/>
  <c r="F1158" i="32"/>
  <c r="F1159" i="32"/>
  <c r="F1160" i="32"/>
  <c r="F1161" i="32"/>
  <c r="F1162" i="32"/>
  <c r="F1163" i="32"/>
  <c r="F1164" i="32"/>
  <c r="F1165" i="32"/>
  <c r="F1166" i="32"/>
  <c r="F1167" i="32"/>
  <c r="F1168" i="32"/>
  <c r="F1169" i="32"/>
  <c r="F1170" i="32"/>
  <c r="F1171" i="32"/>
  <c r="F1172" i="32"/>
  <c r="F1173" i="32"/>
  <c r="F1174" i="32"/>
  <c r="F1175" i="32"/>
  <c r="F1176" i="32"/>
  <c r="F1177" i="32"/>
  <c r="F1178" i="32"/>
  <c r="F1179" i="32"/>
  <c r="F1180" i="32"/>
  <c r="F1181" i="32"/>
  <c r="F1182" i="32"/>
  <c r="F1183" i="32"/>
  <c r="F1184" i="32"/>
  <c r="F1185" i="32"/>
  <c r="F1186" i="32"/>
  <c r="F1187" i="32"/>
  <c r="F1188" i="32"/>
  <c r="F1189" i="32"/>
  <c r="F1190" i="32"/>
  <c r="F1191" i="32"/>
  <c r="F1192" i="32"/>
  <c r="F1193" i="32"/>
  <c r="F1194" i="32"/>
  <c r="F1195" i="32"/>
  <c r="F1196" i="32"/>
  <c r="F1197" i="32"/>
  <c r="F1198" i="32"/>
  <c r="F1199" i="32"/>
  <c r="F1200" i="32"/>
  <c r="F1201" i="32"/>
  <c r="F1202" i="32"/>
  <c r="F1203" i="32"/>
  <c r="F1204" i="32"/>
  <c r="F1205" i="32"/>
  <c r="F1206" i="32"/>
  <c r="F1207" i="32"/>
  <c r="F1208" i="32"/>
  <c r="F1209" i="32"/>
  <c r="F1210" i="32"/>
  <c r="F1211" i="32"/>
  <c r="F1212" i="32"/>
  <c r="F1213" i="32"/>
  <c r="F1214" i="32"/>
  <c r="F1215" i="32"/>
  <c r="F1216" i="32"/>
  <c r="F1217" i="32"/>
  <c r="F1218" i="32"/>
  <c r="F1219" i="32"/>
  <c r="F1220" i="32"/>
  <c r="F1221" i="32"/>
  <c r="F1222" i="32"/>
  <c r="F1223" i="32"/>
  <c r="F1224" i="32"/>
  <c r="F1225" i="32"/>
  <c r="F1226" i="32"/>
  <c r="F1227" i="32"/>
  <c r="F1228" i="32"/>
  <c r="F1229" i="32"/>
  <c r="F1230" i="32"/>
  <c r="F1231" i="32"/>
  <c r="F1232" i="32"/>
  <c r="F1233" i="32"/>
  <c r="F1234" i="32"/>
  <c r="F1235" i="32"/>
  <c r="F1236" i="32"/>
  <c r="F1237" i="32"/>
  <c r="F1238" i="32"/>
  <c r="F1239" i="32"/>
  <c r="F1240" i="32"/>
  <c r="F1241" i="32"/>
  <c r="F1242" i="32"/>
  <c r="F1243" i="32"/>
  <c r="F1244" i="32"/>
  <c r="F1245" i="32"/>
  <c r="F1246" i="32"/>
  <c r="F1247" i="32"/>
  <c r="F1248" i="32"/>
  <c r="F1249" i="32"/>
  <c r="F1250" i="32"/>
  <c r="F1251" i="32"/>
  <c r="F1252" i="32"/>
  <c r="F1253" i="32"/>
  <c r="F1254" i="32"/>
  <c r="F1255" i="32"/>
  <c r="F1256" i="32"/>
  <c r="F1257" i="32"/>
  <c r="F1258" i="32"/>
  <c r="F1259" i="32"/>
  <c r="F1260" i="32"/>
  <c r="F1261" i="32"/>
  <c r="F1262" i="32"/>
  <c r="F1263" i="32"/>
  <c r="F1264" i="32"/>
  <c r="F1265" i="32"/>
  <c r="F1266" i="32"/>
  <c r="F1267" i="32"/>
  <c r="F1268" i="32"/>
  <c r="F1269" i="32"/>
  <c r="F1270" i="32"/>
  <c r="F1271" i="32"/>
  <c r="F1272" i="32"/>
  <c r="F1273" i="32"/>
  <c r="F1274" i="32"/>
  <c r="F1275" i="32"/>
  <c r="F1276" i="32"/>
  <c r="F1277" i="32"/>
  <c r="F1278" i="32"/>
  <c r="F1279" i="32"/>
  <c r="F1280" i="32"/>
  <c r="F1281" i="32"/>
  <c r="F1282" i="32"/>
  <c r="F1283" i="32"/>
  <c r="F1284" i="32"/>
  <c r="F1285" i="32"/>
  <c r="F1286" i="32"/>
  <c r="F1287" i="32"/>
  <c r="F1288" i="32"/>
  <c r="F1289" i="32"/>
  <c r="F1290" i="32"/>
  <c r="F1291" i="32"/>
  <c r="F1292" i="32"/>
  <c r="F1293" i="32"/>
  <c r="F1294" i="32"/>
  <c r="F1295" i="32"/>
  <c r="F1296" i="32"/>
  <c r="F1297" i="32"/>
  <c r="F1298" i="32"/>
  <c r="F1299" i="32"/>
  <c r="F1300" i="32"/>
  <c r="F1301" i="32"/>
  <c r="F1302" i="32"/>
  <c r="F1303" i="32"/>
  <c r="F1304" i="32"/>
  <c r="F1305" i="32"/>
  <c r="F1306" i="32"/>
  <c r="F1307" i="32"/>
  <c r="F1308" i="32"/>
  <c r="F1309" i="32"/>
  <c r="F1310" i="32"/>
  <c r="F1311" i="32"/>
  <c r="F1312" i="32"/>
  <c r="F1313" i="32"/>
  <c r="F1314" i="32"/>
  <c r="F1315" i="32"/>
  <c r="F1316" i="32"/>
  <c r="F1317" i="32"/>
  <c r="F1318" i="32"/>
  <c r="F1319" i="32"/>
  <c r="F1320" i="32"/>
  <c r="F1321" i="32"/>
  <c r="F1322" i="32"/>
  <c r="F1323" i="32"/>
  <c r="F1324" i="32"/>
  <c r="F1325" i="32"/>
  <c r="F1326" i="32"/>
  <c r="F1327" i="32"/>
  <c r="F1328" i="32"/>
  <c r="F1329" i="32"/>
  <c r="F1330" i="32"/>
  <c r="F1331" i="32"/>
  <c r="F1332" i="32"/>
  <c r="F1333" i="32"/>
  <c r="F1334" i="32"/>
  <c r="F1335" i="32"/>
  <c r="F1336" i="32"/>
  <c r="F1337" i="32"/>
  <c r="F1338" i="32"/>
  <c r="F1339" i="32"/>
  <c r="F1340" i="32"/>
  <c r="F1341" i="32"/>
  <c r="F1342" i="32"/>
  <c r="F1343" i="32"/>
  <c r="F1344" i="32"/>
  <c r="F1345" i="32"/>
  <c r="F1346" i="32"/>
  <c r="F1347" i="32"/>
  <c r="F1348" i="32"/>
  <c r="F1349" i="32"/>
  <c r="F1350" i="32"/>
  <c r="F1351" i="32"/>
  <c r="F1352" i="32"/>
  <c r="F1353" i="32"/>
  <c r="F1354" i="32"/>
  <c r="F1355" i="32"/>
  <c r="F1356" i="32"/>
  <c r="F1357" i="32"/>
  <c r="F1358" i="32"/>
  <c r="F1359" i="32"/>
  <c r="F1360" i="32"/>
  <c r="F1361" i="32"/>
  <c r="F1362" i="32"/>
  <c r="F1363" i="32"/>
  <c r="F1364" i="32"/>
  <c r="F1365" i="32"/>
  <c r="F1366" i="32"/>
  <c r="F1367" i="32"/>
  <c r="F1368" i="32"/>
  <c r="F1369" i="32"/>
  <c r="F1370" i="32"/>
  <c r="F1371" i="32"/>
  <c r="F1372" i="32"/>
  <c r="F1373" i="32"/>
  <c r="F1374" i="32"/>
  <c r="F1375" i="32"/>
  <c r="F1376" i="32"/>
  <c r="F1377" i="32"/>
  <c r="F1378" i="32"/>
  <c r="F1379" i="32"/>
  <c r="F1380" i="32"/>
  <c r="F1381" i="32"/>
  <c r="F1382" i="32"/>
  <c r="F1383" i="32"/>
  <c r="F1384" i="32"/>
  <c r="F1385" i="32"/>
  <c r="F1386" i="32"/>
  <c r="F1387" i="32"/>
  <c r="F1388" i="32"/>
  <c r="F1389" i="32"/>
  <c r="F1390" i="32"/>
  <c r="F1391" i="32"/>
  <c r="F1392" i="32"/>
  <c r="F1393" i="32"/>
  <c r="F1394" i="32"/>
  <c r="F1395" i="32"/>
  <c r="F1396" i="32"/>
  <c r="F1397" i="32"/>
  <c r="F1398" i="32"/>
  <c r="F1399" i="32"/>
  <c r="F1400" i="32"/>
  <c r="F1401" i="32"/>
  <c r="F1402" i="32"/>
  <c r="F1403" i="32"/>
  <c r="F1404" i="32"/>
  <c r="F1405" i="32"/>
  <c r="F1406" i="32"/>
  <c r="F1407" i="32"/>
  <c r="F1408" i="32"/>
  <c r="F1409" i="32"/>
  <c r="F1410" i="32"/>
  <c r="F1411" i="32"/>
  <c r="F1412" i="32"/>
  <c r="F1413" i="32"/>
  <c r="F1414" i="32"/>
  <c r="F1415" i="32"/>
  <c r="F1416" i="32"/>
  <c r="F1417" i="32"/>
  <c r="F1418" i="32"/>
  <c r="F1419" i="32"/>
  <c r="F1420" i="32"/>
  <c r="F1421" i="32"/>
  <c r="F1422" i="32"/>
  <c r="F1423" i="32"/>
  <c r="F1424" i="32"/>
  <c r="F1425" i="32"/>
  <c r="F1426" i="32"/>
  <c r="F1427" i="32"/>
  <c r="F1428" i="32"/>
  <c r="F1429" i="32"/>
  <c r="F1430" i="32"/>
  <c r="F1431" i="32"/>
  <c r="F1432" i="32"/>
  <c r="F1433" i="32"/>
  <c r="F1434" i="32"/>
  <c r="F1435" i="32"/>
  <c r="F1436" i="32"/>
  <c r="F1437" i="32"/>
  <c r="F1438" i="32"/>
  <c r="F1439" i="32"/>
  <c r="F1440" i="32"/>
  <c r="F1441" i="32"/>
  <c r="F1442" i="32"/>
  <c r="F1443" i="32"/>
  <c r="F1444" i="32"/>
  <c r="F1445" i="32"/>
  <c r="F1446" i="32"/>
  <c r="F1447" i="32"/>
  <c r="F1448" i="32"/>
  <c r="F1449" i="32"/>
  <c r="F1450" i="32"/>
  <c r="F1451" i="32"/>
  <c r="F1452" i="32"/>
  <c r="F1453" i="32"/>
  <c r="F1454" i="32"/>
  <c r="F1455" i="32"/>
  <c r="F1456" i="32"/>
  <c r="F1457" i="32"/>
  <c r="F1458" i="32"/>
  <c r="F1459" i="32"/>
  <c r="F1460" i="32"/>
  <c r="F1461" i="32"/>
  <c r="F1462" i="32"/>
  <c r="F1463" i="32"/>
  <c r="F1464" i="32"/>
  <c r="F1465" i="32"/>
  <c r="F1466" i="32"/>
  <c r="F1467" i="32"/>
  <c r="F1468" i="32"/>
  <c r="F1469" i="32"/>
  <c r="F1470" i="32"/>
  <c r="F1471" i="32"/>
  <c r="F1472" i="32"/>
  <c r="F1473" i="32"/>
  <c r="F1474" i="32"/>
  <c r="F1475" i="32"/>
  <c r="F1476" i="32"/>
  <c r="F1477" i="32"/>
  <c r="F1478" i="32"/>
  <c r="F1479" i="32"/>
  <c r="F1480" i="32"/>
  <c r="F1481" i="32"/>
  <c r="F1482" i="32"/>
  <c r="F1483" i="32"/>
  <c r="F1484" i="32"/>
  <c r="F1485" i="32"/>
  <c r="F1486" i="32"/>
  <c r="F1487" i="32"/>
  <c r="F1488" i="32"/>
  <c r="F1489" i="32"/>
  <c r="F1490" i="32"/>
  <c r="F1491" i="32"/>
  <c r="F1492" i="32"/>
  <c r="F1493" i="32"/>
  <c r="F1494" i="32"/>
  <c r="F1495" i="32"/>
  <c r="F1496" i="32"/>
  <c r="F1497" i="32"/>
  <c r="F1498" i="32"/>
  <c r="F1499" i="32"/>
  <c r="F1500" i="32"/>
  <c r="F1501" i="32"/>
  <c r="F1502" i="32"/>
  <c r="F1503" i="32"/>
  <c r="F1504" i="32"/>
  <c r="F1505" i="32"/>
  <c r="F1506" i="32"/>
  <c r="F1507" i="32"/>
  <c r="F1508" i="32"/>
  <c r="F1509" i="32"/>
  <c r="F1510" i="32"/>
  <c r="F1511" i="32"/>
  <c r="F1512" i="32"/>
  <c r="F1513" i="32"/>
  <c r="F1514" i="32"/>
  <c r="F1515" i="32"/>
  <c r="F1516" i="32"/>
  <c r="F1517" i="32"/>
  <c r="F1518" i="32"/>
  <c r="F1519" i="32"/>
  <c r="F1520" i="32"/>
  <c r="F1521" i="32"/>
  <c r="F1522" i="32"/>
  <c r="F1523" i="32"/>
  <c r="F1524" i="32"/>
  <c r="F1525" i="32"/>
  <c r="F1526" i="32"/>
  <c r="F1527" i="32"/>
  <c r="F1528" i="32"/>
  <c r="F1529" i="32"/>
  <c r="F1530" i="32"/>
  <c r="F1531" i="32"/>
  <c r="F1532" i="32"/>
  <c r="F1533" i="32"/>
  <c r="F1534" i="32"/>
  <c r="F1535" i="32"/>
  <c r="F1536" i="32"/>
  <c r="F1537" i="32"/>
  <c r="F1538" i="32"/>
  <c r="F1539" i="32"/>
  <c r="F1540" i="32"/>
  <c r="F1541" i="32"/>
  <c r="F1542" i="32"/>
  <c r="F1543" i="32"/>
  <c r="F1544" i="32"/>
  <c r="F1545" i="32"/>
  <c r="F1546" i="32"/>
  <c r="F1547" i="32"/>
  <c r="F1548" i="32"/>
  <c r="F1549" i="32"/>
  <c r="F1550" i="32"/>
  <c r="F1551" i="32"/>
  <c r="F1552" i="32"/>
  <c r="F1553" i="32"/>
  <c r="F1554" i="32"/>
  <c r="F1555" i="32"/>
  <c r="F1556" i="32"/>
  <c r="F1557" i="32"/>
  <c r="F1558" i="32"/>
  <c r="F1559" i="32"/>
  <c r="F1560" i="32"/>
  <c r="F1561" i="32"/>
  <c r="F1562" i="32"/>
  <c r="F1563" i="32"/>
  <c r="F1564" i="32"/>
  <c r="F1565" i="32"/>
  <c r="F1566" i="32"/>
  <c r="F1567" i="32"/>
  <c r="F1568" i="32"/>
  <c r="F1569" i="32"/>
  <c r="F1570" i="32"/>
  <c r="F1571" i="32"/>
  <c r="F1572" i="32"/>
  <c r="F1573" i="32"/>
  <c r="F1574" i="32"/>
  <c r="F1575" i="32"/>
  <c r="F1576" i="32"/>
  <c r="F1577" i="32"/>
  <c r="F1578" i="32"/>
  <c r="F1579" i="32"/>
  <c r="F1580" i="32"/>
  <c r="F1581" i="32"/>
  <c r="F1582" i="32"/>
  <c r="F1583" i="32"/>
  <c r="F1584" i="32"/>
  <c r="F1585" i="32"/>
  <c r="F1586" i="32"/>
  <c r="F1587" i="32"/>
  <c r="F1588" i="32"/>
  <c r="F1589" i="32"/>
  <c r="F1590" i="32"/>
  <c r="F1591" i="32"/>
  <c r="F1592" i="32"/>
  <c r="F1593" i="32"/>
  <c r="F1594" i="32"/>
  <c r="F1595" i="32"/>
  <c r="F1596" i="32"/>
  <c r="F1597" i="32"/>
  <c r="F1598" i="32"/>
  <c r="F1599" i="32"/>
  <c r="F1600" i="32"/>
  <c r="F1601" i="32"/>
  <c r="F1602" i="32"/>
  <c r="F1603" i="32"/>
  <c r="F1604" i="32"/>
  <c r="F1605" i="32"/>
  <c r="F1606" i="32"/>
  <c r="F1607" i="32"/>
  <c r="F1608" i="32"/>
  <c r="F1609" i="32"/>
  <c r="F1610" i="32"/>
  <c r="F1611" i="32"/>
  <c r="F1612" i="32"/>
  <c r="F1613" i="32"/>
  <c r="F1614" i="32"/>
  <c r="F1615" i="32"/>
  <c r="F1616" i="32"/>
  <c r="F1617" i="32"/>
  <c r="F1618" i="32"/>
  <c r="F1619" i="32"/>
  <c r="F1620" i="32"/>
  <c r="F1621" i="32"/>
  <c r="F1622" i="32"/>
  <c r="F1623" i="32"/>
  <c r="F1624" i="32"/>
  <c r="F1625" i="32"/>
  <c r="F1626" i="32"/>
  <c r="F1627" i="32"/>
  <c r="F1628" i="32"/>
  <c r="F1629" i="32"/>
  <c r="F1630" i="32"/>
  <c r="F1631" i="32"/>
  <c r="F1632" i="32"/>
  <c r="F1633" i="32"/>
  <c r="F1634" i="32"/>
  <c r="F1635" i="32"/>
  <c r="F1636" i="32"/>
  <c r="F1637" i="32"/>
  <c r="F1638" i="32"/>
  <c r="F1639" i="32"/>
  <c r="F1640" i="32"/>
  <c r="F1641" i="32"/>
  <c r="F1642" i="32"/>
  <c r="F1643" i="32"/>
  <c r="F1644" i="32"/>
  <c r="F1645" i="32"/>
  <c r="F1646" i="32"/>
  <c r="F1647" i="32"/>
  <c r="F1648" i="32"/>
  <c r="F1649" i="32"/>
  <c r="F1650" i="32"/>
  <c r="F1651" i="32"/>
  <c r="F1652" i="32"/>
  <c r="F1653" i="32"/>
  <c r="F1654" i="32"/>
  <c r="F1655" i="32"/>
  <c r="F1656" i="32"/>
  <c r="F1657" i="32"/>
  <c r="F1658" i="32"/>
  <c r="F1659" i="32"/>
  <c r="F1660" i="32"/>
  <c r="F1661" i="32"/>
  <c r="F1662" i="32"/>
  <c r="F1663" i="32"/>
  <c r="F1664" i="32"/>
  <c r="F1665" i="32"/>
  <c r="F1666" i="32"/>
  <c r="F1667" i="32"/>
  <c r="F1668" i="32"/>
  <c r="F1669" i="32"/>
  <c r="F1670" i="32"/>
  <c r="F1671" i="32"/>
  <c r="F1672" i="32"/>
  <c r="F1673" i="32"/>
  <c r="F1674" i="32"/>
  <c r="F1675" i="32"/>
  <c r="F1676" i="32"/>
  <c r="F1677" i="32"/>
  <c r="F1678" i="32"/>
  <c r="F1679" i="32"/>
  <c r="F1680" i="32"/>
  <c r="F1681" i="32"/>
  <c r="F1682" i="32"/>
  <c r="F1683" i="32"/>
  <c r="F1684" i="32"/>
  <c r="F1685" i="32"/>
  <c r="F1686" i="32"/>
  <c r="F1687" i="32"/>
  <c r="F1688" i="32"/>
  <c r="F1689" i="32"/>
  <c r="F1690" i="32"/>
  <c r="F1691" i="32"/>
  <c r="F1692" i="32"/>
  <c r="F1693" i="32"/>
  <c r="F1694" i="32"/>
  <c r="F1695" i="32"/>
  <c r="F1696" i="32"/>
  <c r="F1697" i="32"/>
  <c r="F1698" i="32"/>
  <c r="F1699" i="32"/>
  <c r="F1700" i="32"/>
  <c r="F1701" i="32"/>
  <c r="F1702" i="32"/>
  <c r="F1703" i="32"/>
  <c r="F1704" i="32"/>
  <c r="F1705" i="32"/>
  <c r="F1706" i="32"/>
  <c r="F1707" i="32"/>
  <c r="F1708" i="32"/>
  <c r="F1709" i="32"/>
  <c r="F1710" i="32"/>
  <c r="F1711" i="32"/>
  <c r="F1712" i="32"/>
  <c r="F1713" i="32"/>
  <c r="F1714" i="32"/>
  <c r="F1715" i="32"/>
  <c r="F1716" i="32"/>
  <c r="F1717" i="32"/>
  <c r="F1718" i="32"/>
  <c r="F1719" i="32"/>
  <c r="F1720" i="32"/>
  <c r="F1721" i="32"/>
  <c r="F1722" i="32"/>
  <c r="F1723" i="32"/>
  <c r="F1724" i="32"/>
  <c r="F1725" i="32"/>
  <c r="F1726" i="32"/>
  <c r="F1727" i="32"/>
  <c r="F1728" i="32"/>
  <c r="F1729" i="32"/>
  <c r="F1730" i="32"/>
  <c r="F1731" i="32"/>
  <c r="F1732" i="32"/>
  <c r="F1733" i="32"/>
  <c r="F1734" i="32"/>
  <c r="F1735" i="32"/>
  <c r="F1736" i="32"/>
  <c r="F1737" i="32"/>
  <c r="F1738" i="32"/>
  <c r="F1739" i="32"/>
  <c r="F1740" i="32"/>
  <c r="F1741" i="32"/>
  <c r="F1742" i="32"/>
  <c r="F1743" i="32"/>
  <c r="F1744" i="32"/>
  <c r="F1745" i="32"/>
  <c r="F1746" i="32"/>
  <c r="F1747" i="32"/>
  <c r="F1748" i="32"/>
  <c r="F1749" i="32"/>
  <c r="F1750" i="32"/>
  <c r="F1751" i="32"/>
  <c r="F1752" i="32"/>
  <c r="F1753" i="32"/>
  <c r="F1754" i="32"/>
  <c r="F1755" i="32"/>
  <c r="F1756" i="32"/>
  <c r="F1757" i="32"/>
  <c r="F1758" i="32"/>
  <c r="F1759" i="32"/>
  <c r="F1760" i="32"/>
  <c r="F1761" i="32"/>
  <c r="F1762" i="32"/>
  <c r="F1763" i="32"/>
  <c r="F1764" i="32"/>
  <c r="F1765" i="32"/>
  <c r="F1766" i="32"/>
  <c r="F1767" i="32"/>
  <c r="F1768" i="32"/>
  <c r="F1769" i="32"/>
  <c r="F1770" i="32"/>
  <c r="F1771" i="32"/>
  <c r="F1772" i="32"/>
  <c r="F1773" i="32"/>
  <c r="F1774" i="32"/>
  <c r="F1775" i="32"/>
  <c r="F1776" i="32"/>
  <c r="F1777" i="32"/>
  <c r="F1778" i="32"/>
  <c r="F1779" i="32"/>
  <c r="F1780" i="32"/>
  <c r="F1781" i="32"/>
  <c r="F1782" i="32"/>
  <c r="F1783" i="32"/>
  <c r="F1784" i="32"/>
  <c r="F1785" i="32"/>
  <c r="F1786" i="32"/>
  <c r="F1787" i="32"/>
  <c r="F1788" i="32"/>
  <c r="F1789" i="32"/>
  <c r="F1790" i="32"/>
  <c r="F1791" i="32"/>
  <c r="F1792" i="32"/>
  <c r="F1793" i="32"/>
  <c r="F1794" i="32"/>
  <c r="F1795" i="32"/>
  <c r="F1796" i="32"/>
  <c r="F1797" i="32"/>
  <c r="F1798" i="32"/>
  <c r="F1799" i="32"/>
  <c r="F1800" i="32"/>
  <c r="F1801" i="32"/>
  <c r="F1802" i="32"/>
  <c r="F1803" i="32"/>
  <c r="F1804" i="32"/>
  <c r="F1805" i="32"/>
  <c r="F1806" i="32"/>
  <c r="F1807" i="32"/>
  <c r="F1808" i="32"/>
  <c r="F1809" i="32"/>
  <c r="F1810" i="32"/>
  <c r="F1811" i="32"/>
  <c r="F1812" i="32"/>
  <c r="F1813" i="32"/>
  <c r="F1814" i="32"/>
  <c r="F1815" i="32"/>
  <c r="F1816" i="32"/>
  <c r="F1817" i="32"/>
  <c r="F1818" i="32"/>
  <c r="F1819" i="32"/>
  <c r="F1820" i="32"/>
  <c r="F1821" i="32"/>
  <c r="F1822" i="32"/>
  <c r="F1823" i="32"/>
  <c r="F1824" i="32"/>
  <c r="F1825" i="32"/>
  <c r="F1826" i="32"/>
  <c r="F1827" i="32"/>
  <c r="F1828" i="32"/>
  <c r="F1829" i="32"/>
  <c r="F1830" i="32"/>
  <c r="F1831" i="32"/>
  <c r="F1832" i="32"/>
  <c r="F1833" i="32"/>
  <c r="F1834" i="32"/>
  <c r="F1835" i="32"/>
  <c r="F1836" i="32"/>
  <c r="F1837" i="32"/>
  <c r="F1838" i="32"/>
  <c r="F1839" i="32"/>
  <c r="F1840" i="32"/>
  <c r="F1841" i="32"/>
  <c r="F1842" i="32"/>
  <c r="F1843" i="32"/>
  <c r="F1844" i="32"/>
  <c r="F1845" i="32"/>
  <c r="F1846" i="32"/>
  <c r="F1847" i="32"/>
  <c r="F1848" i="32"/>
  <c r="F1849" i="32"/>
  <c r="F1850" i="32"/>
  <c r="F1851" i="32"/>
  <c r="F1852" i="32"/>
  <c r="F1853" i="32"/>
  <c r="F1854" i="32"/>
  <c r="F1855" i="32"/>
  <c r="F1856" i="32"/>
  <c r="F1857" i="32"/>
  <c r="F1858" i="32"/>
  <c r="F1859" i="32"/>
  <c r="F1860" i="32"/>
  <c r="F1861" i="32"/>
  <c r="F1862" i="32"/>
  <c r="F1863" i="32"/>
  <c r="F1864" i="32"/>
  <c r="F1865" i="32"/>
  <c r="F1866" i="32"/>
  <c r="F1867" i="32"/>
  <c r="F1868" i="32"/>
  <c r="F1869" i="32"/>
  <c r="F1870" i="32"/>
  <c r="F1871" i="32"/>
  <c r="F1872" i="32"/>
  <c r="F1873" i="32"/>
  <c r="F1874" i="32"/>
  <c r="F1875" i="32"/>
  <c r="F1876" i="32"/>
  <c r="F1877" i="32"/>
  <c r="F1878" i="32"/>
  <c r="F1879" i="32"/>
  <c r="F1880" i="32"/>
  <c r="F1881" i="32"/>
  <c r="F1882" i="32"/>
  <c r="F1883" i="32"/>
  <c r="F1884" i="32"/>
  <c r="F1885" i="32"/>
  <c r="F1886" i="32"/>
  <c r="F1887" i="32"/>
  <c r="F1888" i="32"/>
  <c r="F1889" i="32"/>
  <c r="F1890" i="32"/>
  <c r="F1891" i="32"/>
  <c r="F1892" i="32"/>
  <c r="F1893" i="32"/>
  <c r="F1894" i="32"/>
  <c r="F1895" i="32"/>
  <c r="F1896" i="32"/>
  <c r="F1897" i="32"/>
  <c r="F1898" i="32"/>
  <c r="F1899" i="32"/>
  <c r="F1900" i="32"/>
  <c r="F1901" i="32"/>
  <c r="F1902" i="32"/>
  <c r="F1903" i="32"/>
  <c r="F1904" i="32"/>
  <c r="F1905" i="32"/>
  <c r="F1906" i="32"/>
  <c r="F1907" i="32"/>
  <c r="F1908" i="32"/>
  <c r="F1909" i="32"/>
  <c r="F1910" i="32"/>
  <c r="F1911" i="32"/>
  <c r="F1912" i="32"/>
  <c r="F1913" i="32"/>
  <c r="F1914" i="32"/>
  <c r="F1915" i="32"/>
  <c r="F1916" i="32"/>
  <c r="F1917" i="32"/>
  <c r="F1918" i="32"/>
  <c r="F1919" i="32"/>
  <c r="F1920" i="32"/>
  <c r="F1921" i="32"/>
  <c r="F1922" i="32"/>
  <c r="F1923" i="32"/>
  <c r="F1924" i="32"/>
  <c r="F1925" i="32"/>
  <c r="F1926" i="32"/>
  <c r="F1927" i="32"/>
  <c r="F1928" i="32"/>
  <c r="F1929" i="32"/>
  <c r="F1930" i="32"/>
  <c r="F1931" i="32"/>
  <c r="F1932" i="32"/>
  <c r="F1933" i="32"/>
  <c r="F1934" i="32"/>
  <c r="F1935" i="32"/>
  <c r="F1936" i="32"/>
  <c r="F1937" i="32"/>
  <c r="F1938" i="32"/>
  <c r="F1939" i="32"/>
  <c r="F1940" i="32"/>
  <c r="F1941" i="32"/>
  <c r="F1942" i="32"/>
  <c r="F1943" i="32"/>
  <c r="F1944" i="32"/>
  <c r="F1945" i="32"/>
  <c r="F1946" i="32"/>
  <c r="F1947" i="32"/>
  <c r="F1948" i="32"/>
  <c r="F1949" i="32"/>
  <c r="F1950" i="32"/>
  <c r="F1951" i="32"/>
  <c r="F1952" i="32"/>
  <c r="F1953" i="32"/>
  <c r="F1954" i="32"/>
  <c r="F1955" i="32"/>
  <c r="F1956" i="32"/>
  <c r="F1957" i="32"/>
  <c r="F1958" i="32"/>
  <c r="F1959" i="32"/>
  <c r="F1960" i="32"/>
  <c r="F1961" i="32"/>
  <c r="F1962" i="32"/>
  <c r="F1963" i="32"/>
  <c r="F1964" i="32"/>
  <c r="F1965" i="32"/>
  <c r="F1966" i="32"/>
  <c r="F1967" i="32"/>
  <c r="F1968" i="32"/>
  <c r="F1969" i="32"/>
  <c r="F1970" i="32"/>
  <c r="F1971" i="32"/>
  <c r="F1972" i="32"/>
  <c r="F1973" i="32"/>
  <c r="F1974" i="32"/>
  <c r="F1975" i="32"/>
  <c r="F1976" i="32"/>
  <c r="F1977" i="32"/>
  <c r="F1978" i="32"/>
  <c r="F1979" i="32"/>
  <c r="F1980" i="32"/>
  <c r="F1981" i="32"/>
  <c r="F1982" i="32"/>
  <c r="F1983" i="32"/>
  <c r="F1984" i="32"/>
  <c r="F1985" i="32"/>
  <c r="F1986" i="32"/>
  <c r="F1987" i="32"/>
  <c r="F1988" i="32"/>
  <c r="F1989" i="32"/>
  <c r="F1990" i="32"/>
  <c r="F1991" i="32"/>
  <c r="F1992" i="32"/>
  <c r="F1993" i="32"/>
  <c r="F1994" i="32"/>
  <c r="F1995" i="32"/>
  <c r="F1996" i="32"/>
  <c r="F1997" i="32"/>
  <c r="F1998" i="32"/>
  <c r="F1999" i="32"/>
  <c r="F2000" i="32"/>
  <c r="F2001" i="32"/>
  <c r="F2002" i="32"/>
  <c r="F2003" i="32"/>
  <c r="F2004" i="32"/>
  <c r="F2005" i="32"/>
  <c r="F2006" i="32"/>
  <c r="F2007" i="32"/>
  <c r="F2008" i="32"/>
  <c r="F2009" i="32"/>
  <c r="F2010" i="32"/>
  <c r="F2011" i="32"/>
  <c r="F2012" i="32"/>
  <c r="F2013" i="32"/>
  <c r="F2014" i="32"/>
  <c r="F2015" i="32"/>
  <c r="F2016" i="32"/>
  <c r="F2017" i="32"/>
  <c r="F2018" i="32"/>
  <c r="F2019" i="32"/>
  <c r="F2020" i="32"/>
  <c r="F2021" i="32"/>
  <c r="F2022" i="32"/>
  <c r="F2023" i="32"/>
  <c r="F2024" i="32"/>
  <c r="F2025" i="32"/>
  <c r="F2026" i="32"/>
  <c r="F2027" i="32"/>
  <c r="F2028" i="32"/>
  <c r="F2029" i="32"/>
  <c r="F2030" i="32"/>
  <c r="F2031" i="32"/>
  <c r="F2032" i="32"/>
  <c r="F2033" i="32"/>
  <c r="F2034" i="32"/>
  <c r="F2035" i="32"/>
  <c r="F2036" i="32"/>
  <c r="F2037" i="32"/>
  <c r="F2038" i="32"/>
  <c r="F2039" i="32"/>
  <c r="F2040" i="32"/>
  <c r="F2041" i="32"/>
  <c r="F2042" i="32"/>
  <c r="F2043" i="32"/>
  <c r="F2044" i="32"/>
  <c r="F2045" i="32"/>
  <c r="F2046" i="32"/>
  <c r="F2047" i="32"/>
  <c r="F2048" i="32"/>
  <c r="F2049" i="32"/>
  <c r="F2050" i="32"/>
  <c r="F2051" i="32"/>
  <c r="F2052" i="32"/>
  <c r="F2053" i="32"/>
  <c r="F2054" i="32"/>
  <c r="F2055" i="32"/>
  <c r="F2056" i="32"/>
  <c r="F2057" i="32"/>
  <c r="F2058" i="32"/>
  <c r="F2059" i="32"/>
  <c r="F2060" i="32"/>
  <c r="F2061" i="32"/>
  <c r="F2062" i="32"/>
  <c r="F2063" i="32"/>
  <c r="F2064" i="32"/>
  <c r="F2065" i="32"/>
  <c r="F2066" i="32"/>
  <c r="F2067" i="32"/>
  <c r="F2068" i="32"/>
  <c r="F2069" i="32"/>
  <c r="F2070" i="32"/>
  <c r="F2071" i="32"/>
  <c r="F2072" i="32"/>
  <c r="F2073" i="32"/>
  <c r="F2074" i="32"/>
  <c r="F2075" i="32"/>
  <c r="F2076" i="32"/>
  <c r="F2077" i="32"/>
  <c r="F2078" i="32"/>
  <c r="F2079" i="32"/>
  <c r="F2080" i="32"/>
  <c r="F2081" i="32"/>
  <c r="F2082" i="32"/>
  <c r="F2083" i="32"/>
  <c r="F2084" i="32"/>
  <c r="F2085" i="32"/>
  <c r="F2086" i="32"/>
  <c r="F2087" i="32"/>
  <c r="F2088" i="32"/>
  <c r="F2089" i="32"/>
  <c r="F2090" i="32"/>
  <c r="F2091" i="32"/>
  <c r="F2092" i="32"/>
  <c r="F2093" i="32"/>
  <c r="F2094" i="32"/>
  <c r="F2095" i="32"/>
  <c r="F2096" i="32"/>
  <c r="F2097" i="32"/>
  <c r="F2098" i="32"/>
  <c r="F2099" i="32"/>
  <c r="F2100" i="32"/>
  <c r="F2101" i="32"/>
  <c r="F2102" i="32"/>
  <c r="F2103" i="32"/>
  <c r="F2104" i="32"/>
  <c r="F2105" i="32"/>
  <c r="F2106" i="32"/>
  <c r="F2107" i="32"/>
  <c r="F2108" i="32"/>
  <c r="F2109" i="32"/>
  <c r="F2110" i="32"/>
  <c r="F2111" i="32"/>
  <c r="F2112" i="32"/>
  <c r="F2113" i="32"/>
  <c r="F2114" i="32"/>
  <c r="F2115" i="32"/>
  <c r="F2116" i="32"/>
  <c r="F2117" i="32"/>
  <c r="F2118" i="32"/>
  <c r="F2119" i="32"/>
  <c r="F2120" i="32"/>
  <c r="F2121" i="32"/>
  <c r="F2122" i="32"/>
  <c r="F2123" i="32"/>
  <c r="F2124" i="32"/>
  <c r="F2125" i="32"/>
  <c r="F2126" i="32"/>
  <c r="F2127" i="32"/>
  <c r="F2128" i="32"/>
  <c r="F2129" i="32"/>
  <c r="F2130" i="32"/>
  <c r="F2131" i="32"/>
  <c r="F2132" i="32"/>
  <c r="F2133" i="32"/>
  <c r="F2134" i="32"/>
  <c r="F2135" i="32"/>
  <c r="F2136" i="32"/>
  <c r="F2137" i="32"/>
  <c r="F2138" i="32"/>
  <c r="F2139" i="32"/>
  <c r="F2140" i="32"/>
  <c r="F2141" i="32"/>
  <c r="F2142" i="32"/>
  <c r="F2143" i="32"/>
  <c r="F2144" i="32"/>
  <c r="F2145" i="32"/>
  <c r="F2146" i="32"/>
  <c r="F2147" i="32"/>
  <c r="F2148" i="32"/>
  <c r="F2149" i="32"/>
  <c r="F2150" i="32"/>
  <c r="F2151" i="32"/>
  <c r="F2152" i="32"/>
  <c r="F2153" i="32"/>
  <c r="F2154" i="32"/>
  <c r="F2155" i="32"/>
  <c r="F2156" i="32"/>
  <c r="F2157" i="32"/>
  <c r="F2158" i="32"/>
  <c r="F2159" i="32"/>
  <c r="F2160" i="32"/>
  <c r="F2161" i="32"/>
  <c r="F2162" i="32"/>
  <c r="F2163" i="32"/>
  <c r="F2164" i="32"/>
  <c r="F2165" i="32"/>
  <c r="F2166" i="32"/>
  <c r="F2167" i="32"/>
  <c r="F2168" i="32"/>
  <c r="F2169" i="32"/>
  <c r="F2170" i="32"/>
  <c r="F2171" i="32"/>
  <c r="F2172" i="32"/>
  <c r="F2173" i="32"/>
  <c r="F2174" i="32"/>
  <c r="F2175" i="32"/>
  <c r="F2176" i="32"/>
  <c r="F2177" i="32"/>
  <c r="F2178" i="32"/>
  <c r="F2179" i="32"/>
  <c r="F2180" i="32"/>
  <c r="F2181" i="32"/>
  <c r="F2182" i="32"/>
  <c r="F2183" i="32"/>
  <c r="F2184" i="32"/>
  <c r="F2185" i="32"/>
  <c r="F2186" i="32"/>
  <c r="F2187" i="32"/>
  <c r="F2188" i="32"/>
  <c r="F2189" i="32"/>
  <c r="F2190" i="32"/>
  <c r="F2191" i="32"/>
  <c r="F2192" i="32"/>
  <c r="F2193" i="32"/>
  <c r="F2194" i="32"/>
  <c r="F2195" i="32"/>
  <c r="F2196" i="32"/>
  <c r="F2197" i="32"/>
  <c r="F2198" i="32"/>
  <c r="F2199" i="32"/>
  <c r="F2200" i="32"/>
  <c r="F2201" i="32"/>
  <c r="F2202" i="32"/>
  <c r="F2203" i="32"/>
  <c r="F2204" i="32"/>
  <c r="F2205" i="32"/>
  <c r="F2206" i="32"/>
  <c r="F2207" i="32"/>
  <c r="F2208" i="32"/>
  <c r="F2209" i="32"/>
  <c r="F2210" i="32"/>
  <c r="F2211" i="32"/>
  <c r="F2212" i="32"/>
  <c r="F2213" i="32"/>
  <c r="F2214" i="32"/>
  <c r="F2215" i="32"/>
  <c r="F2216" i="32"/>
  <c r="F2217" i="32"/>
  <c r="F2218" i="32"/>
  <c r="F2219" i="32"/>
  <c r="F2220" i="32"/>
  <c r="F2221" i="32"/>
  <c r="F2222" i="32"/>
  <c r="F2223" i="32"/>
  <c r="F2224" i="32"/>
  <c r="F2225" i="32"/>
  <c r="F2226" i="32"/>
  <c r="F2227" i="32"/>
  <c r="F2228" i="32"/>
  <c r="F2229" i="32"/>
  <c r="F2230" i="32"/>
  <c r="F2231" i="32"/>
  <c r="F2232" i="32"/>
  <c r="F2233" i="32"/>
  <c r="F2234" i="32"/>
  <c r="F2235" i="32"/>
  <c r="F2236" i="32"/>
  <c r="F2237" i="32"/>
  <c r="F2238" i="32"/>
  <c r="F2239" i="32"/>
  <c r="F2240" i="32"/>
  <c r="F2241" i="32"/>
  <c r="F2242" i="32"/>
  <c r="F2243" i="32"/>
  <c r="F2244" i="32"/>
  <c r="F2245" i="32"/>
  <c r="F2246" i="32"/>
  <c r="F2247" i="32"/>
  <c r="F2248" i="32"/>
  <c r="F2249" i="32"/>
  <c r="F2250" i="32"/>
  <c r="F2251" i="32"/>
  <c r="F2252" i="32"/>
  <c r="F2253" i="32"/>
  <c r="F2254" i="32"/>
  <c r="F2255" i="32"/>
  <c r="F2256" i="32"/>
  <c r="F2257" i="32"/>
  <c r="F2258" i="32"/>
  <c r="F2259" i="32"/>
  <c r="F2260" i="32"/>
  <c r="F2261" i="32"/>
  <c r="F2262" i="32"/>
  <c r="F2263" i="32"/>
  <c r="F2264" i="32"/>
  <c r="F2265" i="32"/>
  <c r="F2266" i="32"/>
  <c r="F2267" i="32"/>
  <c r="F2268" i="32"/>
  <c r="F2269" i="32"/>
  <c r="F2270" i="32"/>
  <c r="F2271" i="32"/>
  <c r="F2272" i="32"/>
  <c r="F2273" i="32"/>
  <c r="F2274" i="32"/>
  <c r="F2275" i="32"/>
  <c r="F2276" i="32"/>
  <c r="F2277" i="32"/>
  <c r="F2278" i="32"/>
  <c r="F2279" i="32"/>
  <c r="F2280" i="32"/>
  <c r="F2281" i="32"/>
  <c r="F2282" i="32"/>
  <c r="F2283" i="32"/>
  <c r="F2284" i="32"/>
  <c r="F2285" i="32"/>
  <c r="F2286" i="32"/>
  <c r="F2287" i="32"/>
  <c r="F2288" i="32"/>
  <c r="F2289" i="32"/>
  <c r="F2290" i="32"/>
  <c r="F2291" i="32"/>
  <c r="F2292" i="32"/>
  <c r="F2293" i="32"/>
  <c r="F2294" i="32"/>
  <c r="F2295" i="32"/>
  <c r="F2296" i="32"/>
  <c r="F2297" i="32"/>
  <c r="F2298" i="32"/>
  <c r="F2299" i="32"/>
  <c r="F2300" i="32"/>
  <c r="F2301" i="32"/>
  <c r="F2302" i="32"/>
  <c r="F2303" i="32"/>
  <c r="F2304" i="32"/>
  <c r="F2305" i="32"/>
  <c r="F2306" i="32"/>
  <c r="F2307" i="32"/>
  <c r="F2308" i="32"/>
  <c r="F2309" i="32"/>
  <c r="F2310" i="32"/>
  <c r="F2311" i="32"/>
  <c r="F2312" i="32"/>
  <c r="F2313" i="32"/>
  <c r="F2314" i="32"/>
  <c r="F2315" i="32"/>
  <c r="F2316" i="32"/>
  <c r="F2317" i="32"/>
  <c r="F2318" i="32"/>
  <c r="F2319" i="32"/>
  <c r="F2320" i="32"/>
  <c r="F2321" i="32"/>
  <c r="F2322" i="32"/>
  <c r="F2323" i="32"/>
  <c r="F2324" i="32"/>
  <c r="F2325" i="32"/>
  <c r="F2326" i="32"/>
  <c r="F2327" i="32"/>
  <c r="F2328" i="32"/>
  <c r="F2329" i="32"/>
  <c r="F2330" i="32"/>
  <c r="F2331" i="32"/>
  <c r="F2332" i="32"/>
  <c r="F2333" i="32"/>
  <c r="F2334" i="32"/>
  <c r="F2335" i="32"/>
  <c r="F2336" i="32"/>
  <c r="F2337" i="32"/>
  <c r="F2338" i="32"/>
  <c r="F2339" i="32"/>
  <c r="F2340" i="32"/>
  <c r="F2341" i="32"/>
  <c r="F2342" i="32"/>
  <c r="F2343" i="32"/>
  <c r="F2344" i="32"/>
  <c r="F2345" i="32"/>
  <c r="F2346" i="32"/>
  <c r="F2347" i="32"/>
  <c r="F2348" i="32"/>
  <c r="F2349" i="32"/>
  <c r="F2350" i="32"/>
  <c r="F2351" i="32"/>
  <c r="F2352" i="32"/>
  <c r="F2353" i="32"/>
  <c r="F2354" i="32"/>
  <c r="F2355" i="32"/>
  <c r="F2356" i="32"/>
  <c r="F2357" i="32"/>
  <c r="F2358" i="32"/>
  <c r="F2359" i="32"/>
  <c r="F2360" i="32"/>
  <c r="F2361" i="32"/>
  <c r="F2362" i="32"/>
  <c r="F2363" i="32"/>
  <c r="F2364" i="32"/>
  <c r="F2365" i="32"/>
  <c r="F2366" i="32"/>
  <c r="F2367" i="32"/>
  <c r="F2368" i="32"/>
  <c r="F2369" i="32"/>
  <c r="F2370" i="32"/>
  <c r="F2371" i="32"/>
  <c r="F2372" i="32"/>
  <c r="F2373" i="32"/>
  <c r="F2374" i="32"/>
  <c r="F2375" i="32"/>
  <c r="F2376" i="32"/>
  <c r="F2377" i="32"/>
  <c r="F2378" i="32"/>
  <c r="F2379" i="32"/>
  <c r="F2380" i="32"/>
  <c r="F2381" i="32"/>
  <c r="F2382" i="32"/>
  <c r="F2383" i="32"/>
  <c r="F2384" i="32"/>
  <c r="F2385" i="32"/>
  <c r="F2386" i="32"/>
  <c r="F2387" i="32"/>
  <c r="F2388" i="32"/>
  <c r="F2389" i="32"/>
  <c r="F2390" i="32"/>
  <c r="F2391" i="32"/>
  <c r="F2392" i="32"/>
  <c r="F2393" i="32"/>
  <c r="F2394" i="32"/>
  <c r="F2395" i="32"/>
  <c r="F2396" i="32"/>
  <c r="F2397" i="32"/>
  <c r="F2398" i="32"/>
  <c r="F2399" i="32"/>
  <c r="F2400" i="32"/>
  <c r="F2401" i="32"/>
  <c r="F2402" i="32"/>
  <c r="F2403" i="32"/>
  <c r="F2404" i="32"/>
  <c r="F2405" i="32"/>
  <c r="F2406" i="32"/>
  <c r="F2407" i="32"/>
  <c r="F2408" i="32"/>
  <c r="F2409" i="32"/>
  <c r="F2410" i="32"/>
  <c r="F2411" i="32"/>
  <c r="F2412" i="32"/>
  <c r="F2413" i="32"/>
  <c r="F2414" i="32"/>
  <c r="F2415" i="32"/>
  <c r="F2416" i="32"/>
  <c r="F2417" i="32"/>
  <c r="F2418" i="32"/>
  <c r="F2419" i="32"/>
  <c r="F2420" i="32"/>
  <c r="F2421" i="32"/>
  <c r="F2422" i="32"/>
  <c r="F2423" i="32"/>
  <c r="F2424" i="32"/>
  <c r="F2425" i="32"/>
  <c r="F2426" i="32"/>
  <c r="F2427" i="32"/>
  <c r="F2428" i="32"/>
  <c r="F2429" i="32"/>
  <c r="F2430" i="32"/>
  <c r="F2431" i="32"/>
  <c r="F2432" i="32"/>
  <c r="F2433" i="32"/>
  <c r="F2434" i="32"/>
  <c r="F2435" i="32"/>
  <c r="F2436" i="32"/>
  <c r="F2437" i="32"/>
  <c r="F2438" i="32"/>
  <c r="F2439" i="32"/>
  <c r="F2440" i="32"/>
  <c r="F2441" i="32"/>
  <c r="F2442" i="32"/>
  <c r="F2443" i="32"/>
  <c r="F2444" i="32"/>
  <c r="F2445" i="32"/>
  <c r="F2446" i="32"/>
  <c r="F2447" i="32"/>
  <c r="F2448" i="32"/>
  <c r="F2449" i="32"/>
  <c r="F2450" i="32"/>
  <c r="F2451" i="32"/>
  <c r="F2452" i="32"/>
  <c r="F2453" i="32"/>
  <c r="F2454" i="32"/>
  <c r="F2455" i="32"/>
  <c r="F2456" i="32"/>
  <c r="F2457" i="32"/>
  <c r="F2458" i="32"/>
  <c r="F2459" i="32"/>
  <c r="F2460" i="32"/>
  <c r="F2461" i="32"/>
  <c r="F2462" i="32"/>
  <c r="F2463" i="32"/>
  <c r="F2464" i="32"/>
  <c r="F2465" i="32"/>
  <c r="F2466" i="32"/>
  <c r="F2467" i="32"/>
  <c r="F2468" i="32"/>
  <c r="F2469" i="32"/>
  <c r="F2470" i="32"/>
  <c r="F2471" i="32"/>
  <c r="F2472" i="32"/>
  <c r="F2473" i="32"/>
  <c r="F2474" i="32"/>
  <c r="F2475" i="32"/>
  <c r="F2476" i="32"/>
  <c r="F2477" i="32"/>
  <c r="F2478" i="32"/>
  <c r="F2479" i="32"/>
  <c r="F2480" i="32"/>
  <c r="F2481" i="32"/>
  <c r="F2482" i="32"/>
  <c r="F2483" i="32"/>
  <c r="F2484" i="32"/>
  <c r="F2485" i="32"/>
  <c r="F2486" i="32"/>
  <c r="F2487" i="32"/>
  <c r="F2488" i="32"/>
  <c r="F2489" i="32"/>
  <c r="F2490" i="32"/>
  <c r="F2491" i="32"/>
  <c r="F2492" i="32"/>
  <c r="F2493" i="32"/>
  <c r="F2494" i="32"/>
  <c r="F2495" i="32"/>
  <c r="F2496" i="32"/>
  <c r="F2497" i="32"/>
  <c r="F2498" i="32"/>
  <c r="F2499" i="32"/>
  <c r="F2500" i="32"/>
  <c r="F2501" i="32"/>
  <c r="F2502" i="32"/>
  <c r="F2503" i="32"/>
  <c r="F2504" i="32"/>
  <c r="F2505" i="32"/>
  <c r="F2506" i="32"/>
  <c r="F2507" i="32"/>
  <c r="F2508" i="32"/>
  <c r="F2509" i="32"/>
  <c r="F2510" i="32"/>
  <c r="F2511" i="32"/>
  <c r="F2512" i="32"/>
  <c r="F2513" i="32"/>
  <c r="F2514" i="32"/>
  <c r="F2515" i="32"/>
  <c r="F2516" i="32"/>
  <c r="F2517" i="32"/>
  <c r="F2518" i="32"/>
  <c r="F2519" i="32"/>
  <c r="F2520" i="32"/>
  <c r="F2521" i="32"/>
  <c r="F2522" i="32"/>
  <c r="F2523" i="32"/>
  <c r="F2524" i="32"/>
  <c r="F2525" i="32"/>
  <c r="F2526" i="32"/>
  <c r="F2527" i="32"/>
  <c r="F2528" i="32"/>
  <c r="F2529" i="32"/>
  <c r="F2530" i="32"/>
  <c r="F2531" i="32"/>
  <c r="F2532" i="32"/>
  <c r="F2533" i="32"/>
  <c r="F2534" i="32"/>
  <c r="F2535" i="32"/>
  <c r="F2536" i="32"/>
  <c r="F2537" i="32"/>
  <c r="F2538" i="32"/>
  <c r="F2539" i="32"/>
  <c r="F2540" i="32"/>
  <c r="F2541" i="32"/>
  <c r="F2542" i="32"/>
  <c r="F2543" i="32"/>
  <c r="F2544" i="32"/>
  <c r="F2545" i="32"/>
  <c r="F2546" i="32"/>
  <c r="F2547" i="32"/>
  <c r="F2548" i="32"/>
  <c r="F2549" i="32"/>
  <c r="F2550" i="32"/>
  <c r="F2551" i="32"/>
  <c r="F2552" i="32"/>
  <c r="F2553" i="32"/>
  <c r="F2554" i="32"/>
  <c r="F2555" i="32"/>
  <c r="F2556" i="32"/>
  <c r="F2557" i="32"/>
  <c r="F2558" i="32"/>
  <c r="F2559" i="32"/>
  <c r="F2560" i="32"/>
  <c r="F2561" i="32"/>
  <c r="F2562" i="32"/>
  <c r="F2563" i="32"/>
  <c r="F2564" i="32"/>
  <c r="F2565" i="32"/>
  <c r="F2566" i="32"/>
  <c r="F2567" i="32"/>
  <c r="F2568" i="32"/>
  <c r="F2569" i="32"/>
  <c r="F2570" i="32"/>
  <c r="F2571" i="32"/>
  <c r="F2572" i="32"/>
  <c r="F2573" i="32"/>
  <c r="F2574" i="32"/>
  <c r="F2575" i="32"/>
  <c r="F2576" i="32"/>
  <c r="F2577" i="32"/>
  <c r="F2578" i="32"/>
  <c r="F2579" i="32"/>
  <c r="F2580" i="32"/>
  <c r="F2581" i="32"/>
  <c r="F2582" i="32"/>
  <c r="F2583" i="32"/>
  <c r="F2584" i="32"/>
  <c r="F2585" i="32"/>
  <c r="F2586" i="32"/>
  <c r="F2587" i="32"/>
  <c r="F2588" i="32"/>
  <c r="F2589" i="32"/>
  <c r="F2590" i="32"/>
  <c r="F2591" i="32"/>
  <c r="F2592" i="32"/>
  <c r="F2593" i="32"/>
  <c r="F2594" i="32"/>
  <c r="F2595" i="32"/>
  <c r="F2596" i="32"/>
  <c r="F2597" i="32"/>
  <c r="F2598" i="32"/>
  <c r="F2599" i="32"/>
  <c r="F2600" i="32"/>
  <c r="F2601" i="32"/>
  <c r="F2602" i="32"/>
  <c r="F2603" i="32"/>
  <c r="F2604" i="32"/>
  <c r="F2605" i="32"/>
  <c r="F2606" i="32"/>
  <c r="F2607" i="32"/>
  <c r="F2608" i="32"/>
  <c r="F2609" i="32"/>
  <c r="F2610" i="32"/>
  <c r="F2611" i="32"/>
  <c r="F2612" i="32"/>
  <c r="F2613" i="32"/>
  <c r="F2614" i="32"/>
  <c r="F2615" i="32"/>
  <c r="F2616" i="32"/>
  <c r="F2617" i="32"/>
  <c r="F2618" i="32"/>
  <c r="F2619" i="32"/>
  <c r="F2620" i="32"/>
  <c r="F2621" i="32"/>
  <c r="F2622" i="32"/>
  <c r="F2623" i="32"/>
  <c r="F2624" i="32"/>
  <c r="F2625" i="32"/>
  <c r="F2626" i="32"/>
  <c r="F2627" i="32"/>
  <c r="F2628" i="32"/>
  <c r="F2629" i="32"/>
  <c r="F2630" i="32"/>
  <c r="F2631" i="32"/>
  <c r="F2632" i="32"/>
  <c r="F2633" i="32"/>
  <c r="F2634" i="32"/>
  <c r="F2635" i="32"/>
  <c r="F2636" i="32"/>
  <c r="F2637" i="32"/>
  <c r="F2638" i="32"/>
  <c r="F2639" i="32"/>
  <c r="F2640" i="32"/>
  <c r="F2641" i="32"/>
  <c r="F2642" i="32"/>
  <c r="F2643" i="32"/>
  <c r="F2644" i="32"/>
  <c r="F2645" i="32"/>
  <c r="F2646" i="32"/>
  <c r="F2647" i="32"/>
  <c r="F2648" i="32"/>
  <c r="F2649" i="32"/>
  <c r="F2650" i="32"/>
  <c r="F2651" i="32"/>
  <c r="F2652" i="32"/>
  <c r="F2653" i="32"/>
  <c r="F2654" i="32"/>
  <c r="F2655" i="32"/>
  <c r="F2656" i="32"/>
  <c r="F2657" i="32"/>
  <c r="F2658" i="32"/>
  <c r="F2659" i="32"/>
  <c r="F2660" i="32"/>
  <c r="F2661" i="32"/>
  <c r="F2662" i="32"/>
  <c r="F2663" i="32"/>
  <c r="F2664" i="32"/>
  <c r="F2665" i="32"/>
  <c r="F2666" i="32"/>
  <c r="F2667" i="32"/>
  <c r="F2668" i="32"/>
  <c r="F2669" i="32"/>
  <c r="F2670" i="32"/>
  <c r="F2671" i="32"/>
  <c r="F2672" i="32"/>
  <c r="F2673" i="32"/>
  <c r="F2674" i="32"/>
  <c r="F2675" i="32"/>
  <c r="F2676" i="32"/>
  <c r="F2677" i="32"/>
  <c r="F2678" i="32"/>
  <c r="F2679" i="32"/>
  <c r="F2680" i="32"/>
  <c r="F2681" i="32"/>
  <c r="F2682" i="32"/>
  <c r="F2683" i="32"/>
  <c r="F2684" i="32"/>
  <c r="F2685" i="32"/>
  <c r="F2686" i="32"/>
  <c r="F2687" i="32"/>
  <c r="F2688" i="32"/>
  <c r="F2689" i="32"/>
  <c r="F2690" i="32"/>
  <c r="F2691" i="32"/>
  <c r="F2692" i="32"/>
  <c r="F2693" i="32"/>
  <c r="F2694" i="32"/>
  <c r="F2695" i="32"/>
  <c r="F2696" i="32"/>
  <c r="F2697" i="32"/>
  <c r="F2698" i="32"/>
  <c r="F2699" i="32"/>
  <c r="F2700" i="32"/>
  <c r="F2701" i="32"/>
  <c r="F2702" i="32"/>
  <c r="F2703" i="32"/>
  <c r="F2704" i="32"/>
  <c r="F2705" i="32"/>
  <c r="F2706" i="32"/>
  <c r="F2707" i="32"/>
  <c r="F2708" i="32"/>
  <c r="F2709" i="32"/>
  <c r="F2710" i="32"/>
  <c r="F2711" i="32"/>
  <c r="F2712" i="32"/>
  <c r="F2713" i="32"/>
  <c r="F2714" i="32"/>
  <c r="F2715" i="32"/>
  <c r="F2716" i="32"/>
  <c r="F2717" i="32"/>
  <c r="F2718" i="32"/>
  <c r="F2719" i="32"/>
  <c r="F2720" i="32"/>
  <c r="F2721" i="32"/>
  <c r="F2722" i="32"/>
  <c r="F2723" i="32"/>
  <c r="F2724" i="32"/>
  <c r="F2725" i="32"/>
  <c r="F2726" i="32"/>
  <c r="F2727" i="32"/>
  <c r="F2728" i="32"/>
  <c r="F2729" i="32"/>
  <c r="F2730" i="32"/>
  <c r="F2731" i="32"/>
  <c r="F2732" i="32"/>
  <c r="F2733" i="32"/>
  <c r="F2734" i="32"/>
  <c r="F2735" i="32"/>
  <c r="F2736" i="32"/>
  <c r="F2737" i="32"/>
  <c r="F2738" i="32"/>
  <c r="F2739" i="32"/>
  <c r="F2740" i="32"/>
  <c r="F2741" i="32"/>
  <c r="F2742" i="32"/>
  <c r="F2743" i="32"/>
  <c r="F2744" i="32"/>
  <c r="F2745" i="32"/>
  <c r="F2746" i="32"/>
  <c r="F2747" i="32"/>
  <c r="F2748" i="32"/>
  <c r="F2749" i="32"/>
  <c r="F2750" i="32"/>
  <c r="F2751" i="32"/>
  <c r="F2752" i="32"/>
  <c r="F2753" i="32"/>
  <c r="F2754" i="32"/>
  <c r="F2755" i="32"/>
  <c r="F2756" i="32"/>
  <c r="F2757" i="32"/>
  <c r="F2758" i="32"/>
  <c r="F2759" i="32"/>
  <c r="F2760" i="32"/>
  <c r="F2761" i="32"/>
  <c r="F2762" i="32"/>
  <c r="F2763" i="32"/>
  <c r="F2764" i="32"/>
  <c r="F2765" i="32"/>
  <c r="F2766" i="32"/>
  <c r="F2767" i="32"/>
  <c r="F2768" i="32"/>
  <c r="F2769" i="32"/>
  <c r="F2770" i="32"/>
  <c r="F2771" i="32"/>
  <c r="F2772" i="32"/>
  <c r="F2773" i="32"/>
  <c r="F2774" i="32"/>
  <c r="F2775" i="32"/>
  <c r="F2776" i="32"/>
  <c r="F2777" i="32"/>
  <c r="F2778" i="32"/>
  <c r="F2779" i="32"/>
  <c r="F2780" i="32"/>
  <c r="F2781" i="32"/>
  <c r="F2782" i="32"/>
  <c r="F2783" i="32"/>
  <c r="F2784" i="32"/>
  <c r="F2785" i="32"/>
  <c r="F2786" i="32"/>
  <c r="F2787" i="32"/>
  <c r="F2788" i="32"/>
  <c r="F2789" i="32"/>
  <c r="F2790" i="32"/>
  <c r="F2791" i="32"/>
  <c r="F2792" i="32"/>
  <c r="F2793" i="32"/>
  <c r="F2794" i="32"/>
  <c r="F2795" i="32"/>
  <c r="F2796" i="32"/>
  <c r="F2797" i="32"/>
  <c r="F2798" i="32"/>
  <c r="F2799" i="32"/>
  <c r="F2800" i="32"/>
  <c r="F2801" i="32"/>
  <c r="F2802" i="32"/>
  <c r="F2803" i="32"/>
  <c r="F2804" i="32"/>
  <c r="F2805" i="32"/>
  <c r="F2806" i="32"/>
  <c r="F2807" i="32"/>
  <c r="F2808" i="32"/>
  <c r="F2809" i="32"/>
  <c r="F2810" i="32"/>
  <c r="F2811" i="32"/>
  <c r="F2812" i="32"/>
  <c r="F2813" i="32"/>
  <c r="F2814" i="32"/>
  <c r="F2815" i="32"/>
  <c r="F2816" i="32"/>
  <c r="F2817" i="32"/>
  <c r="F2818" i="32"/>
  <c r="F2819" i="32"/>
  <c r="F2820" i="32"/>
  <c r="F2821" i="32"/>
  <c r="F2822" i="32"/>
  <c r="F2823" i="32"/>
  <c r="F2824" i="32"/>
  <c r="F2825" i="32"/>
  <c r="F2826" i="32"/>
  <c r="F2827" i="32"/>
  <c r="F2828" i="32"/>
  <c r="F2829" i="32"/>
  <c r="F2830" i="32"/>
  <c r="F2831" i="32"/>
  <c r="F2832" i="32"/>
  <c r="F2833" i="32"/>
  <c r="F2834" i="32"/>
  <c r="F2835" i="32"/>
  <c r="F2836" i="32"/>
  <c r="F2837" i="32"/>
  <c r="F2838" i="32"/>
  <c r="F2839" i="32"/>
  <c r="F2840" i="32"/>
  <c r="F2841" i="32"/>
  <c r="F2842" i="32"/>
  <c r="F2843" i="32"/>
  <c r="F2844" i="32"/>
  <c r="F2845" i="32"/>
  <c r="F2846" i="32"/>
  <c r="F2847" i="32"/>
  <c r="F2848" i="32"/>
  <c r="F2849" i="32"/>
  <c r="F2850" i="32"/>
  <c r="F2851" i="32"/>
  <c r="F2852" i="32"/>
  <c r="F2853" i="32"/>
  <c r="F2854" i="32"/>
  <c r="F2855" i="32"/>
  <c r="F2856" i="32"/>
  <c r="F2857" i="32"/>
  <c r="F2858" i="32"/>
  <c r="F2859" i="32"/>
  <c r="F2860" i="32"/>
  <c r="F2861" i="32"/>
  <c r="F2862" i="32"/>
  <c r="F2863" i="32"/>
  <c r="F2864" i="32"/>
  <c r="F2865" i="32"/>
  <c r="F2866" i="32"/>
  <c r="F2867" i="32"/>
  <c r="F2868" i="32"/>
  <c r="F2869" i="32"/>
  <c r="F2870" i="32"/>
  <c r="F2871" i="32"/>
  <c r="F2872" i="32"/>
  <c r="F2873" i="32"/>
  <c r="F2874" i="32"/>
  <c r="F2875" i="32"/>
  <c r="F2876" i="32"/>
  <c r="F2877" i="32"/>
  <c r="F2878" i="32"/>
  <c r="F2879" i="32"/>
  <c r="F2880" i="32"/>
  <c r="F2881" i="32"/>
  <c r="F2882" i="32"/>
  <c r="F2883" i="32"/>
  <c r="F2884" i="32"/>
  <c r="F2885" i="32"/>
  <c r="F2886" i="32"/>
  <c r="F2887" i="32"/>
  <c r="F2888" i="32"/>
  <c r="F2889" i="32"/>
  <c r="F2890" i="32"/>
  <c r="F2891" i="32"/>
  <c r="F2892" i="32"/>
  <c r="F2893" i="32"/>
  <c r="F2894" i="32"/>
  <c r="F2895" i="32"/>
  <c r="F2896" i="32"/>
  <c r="F2897" i="32"/>
  <c r="F2898" i="32"/>
  <c r="F2899" i="32"/>
  <c r="F2900" i="32"/>
  <c r="F2901" i="32"/>
  <c r="F2902" i="32"/>
  <c r="F2903" i="32"/>
  <c r="F2904" i="32"/>
  <c r="F2905" i="32"/>
  <c r="F2906" i="32"/>
  <c r="F2907" i="32"/>
  <c r="F2908" i="32"/>
  <c r="F2909" i="32"/>
  <c r="F2910" i="32"/>
  <c r="F2911" i="32"/>
  <c r="F2912" i="32"/>
  <c r="F2913" i="32"/>
  <c r="F2914" i="32"/>
  <c r="F2915" i="32"/>
  <c r="F2916" i="32"/>
  <c r="F2917" i="32"/>
  <c r="F2918" i="32"/>
  <c r="F2919" i="32"/>
  <c r="F2920" i="32"/>
  <c r="F2921" i="32"/>
  <c r="F2922" i="32"/>
  <c r="F2923" i="32"/>
  <c r="F2924" i="32"/>
  <c r="F2925" i="32"/>
  <c r="F2926" i="32"/>
  <c r="F2927" i="32"/>
  <c r="F2928" i="32"/>
  <c r="F2929" i="32"/>
  <c r="F2930" i="32"/>
  <c r="F2931" i="32"/>
  <c r="F2932" i="32"/>
  <c r="F2933" i="32"/>
  <c r="F2934" i="32"/>
  <c r="F2935" i="32"/>
  <c r="F2936" i="32"/>
  <c r="F2937" i="32"/>
  <c r="F2938" i="32"/>
  <c r="F2939" i="32"/>
  <c r="F2940" i="32"/>
  <c r="F2941" i="32"/>
  <c r="F2942" i="32"/>
  <c r="F2943" i="32"/>
  <c r="F2944" i="32"/>
  <c r="F2945" i="32"/>
  <c r="F2946" i="32"/>
  <c r="F2947" i="32"/>
  <c r="F2948" i="32"/>
  <c r="F2949" i="32"/>
  <c r="F2950" i="32"/>
  <c r="F2951" i="32"/>
  <c r="F2952" i="32"/>
  <c r="F2953" i="32"/>
  <c r="F2954" i="32"/>
  <c r="F2955" i="32"/>
  <c r="F2956" i="32"/>
  <c r="F2957" i="32"/>
  <c r="F2958" i="32"/>
  <c r="F2959" i="32"/>
  <c r="F2960" i="32"/>
  <c r="F2961" i="32"/>
  <c r="F2962" i="32"/>
  <c r="F2963" i="32"/>
  <c r="F2964" i="32"/>
  <c r="F2965" i="32"/>
  <c r="F2966" i="32"/>
  <c r="F2967" i="32"/>
  <c r="F2968" i="32"/>
  <c r="F2969" i="32"/>
  <c r="F2970" i="32"/>
  <c r="F2971" i="32"/>
  <c r="F2972" i="32"/>
  <c r="F2973" i="32"/>
  <c r="F2974" i="32"/>
  <c r="F2975" i="32"/>
  <c r="F2976" i="32"/>
  <c r="F2977" i="32"/>
  <c r="F2978" i="32"/>
  <c r="F2979" i="32"/>
  <c r="F2980" i="32"/>
  <c r="F2981" i="32"/>
  <c r="F2982" i="32"/>
  <c r="F2983" i="32"/>
  <c r="F2984" i="32"/>
  <c r="F2985" i="32"/>
  <c r="F2986" i="32"/>
  <c r="F2987" i="32"/>
  <c r="F2988" i="32"/>
  <c r="F2989" i="32"/>
  <c r="F2990" i="32"/>
  <c r="F2991" i="32"/>
  <c r="F2992" i="32"/>
  <c r="F2993" i="32"/>
  <c r="F2994" i="32"/>
  <c r="F2995" i="32"/>
  <c r="F2996" i="32"/>
  <c r="F2997" i="32"/>
  <c r="F2998" i="32"/>
  <c r="F2999" i="32"/>
  <c r="F3000" i="32"/>
  <c r="F3001" i="32"/>
  <c r="F3002" i="32"/>
  <c r="F3003" i="32"/>
  <c r="F3004" i="32"/>
  <c r="F3005" i="32"/>
  <c r="F3006" i="32"/>
  <c r="F3007" i="32"/>
  <c r="F3008" i="32"/>
  <c r="F3009" i="32"/>
  <c r="F3010" i="32"/>
  <c r="F3011" i="32"/>
  <c r="F3012" i="32"/>
  <c r="F3013" i="32"/>
  <c r="F3014" i="32"/>
  <c r="F3015" i="32"/>
  <c r="F3016" i="32"/>
  <c r="F3017" i="32"/>
  <c r="F3018" i="32"/>
  <c r="F3019" i="32"/>
  <c r="F3020" i="32"/>
  <c r="F3021" i="32"/>
  <c r="F3022" i="32"/>
  <c r="F3023" i="32"/>
  <c r="F3024" i="32"/>
  <c r="F3025" i="32"/>
  <c r="F3026" i="32"/>
  <c r="F3027" i="32"/>
  <c r="F3028" i="32"/>
  <c r="F3029" i="32"/>
  <c r="F3030" i="32"/>
  <c r="F3031" i="32"/>
  <c r="F3032" i="32"/>
  <c r="F3033" i="32"/>
  <c r="F3034" i="32"/>
  <c r="F3035" i="32"/>
  <c r="F3036" i="32"/>
  <c r="F3037" i="32"/>
  <c r="F3038" i="32"/>
  <c r="F3039" i="32"/>
  <c r="F3040" i="32"/>
  <c r="F3041" i="32"/>
  <c r="F3042" i="32"/>
  <c r="F3043" i="32"/>
  <c r="F3044" i="32"/>
  <c r="F3045" i="32"/>
  <c r="F3046" i="32"/>
  <c r="F3047" i="32"/>
  <c r="F3048" i="32"/>
  <c r="F3049" i="32"/>
  <c r="F3050" i="32"/>
  <c r="F3051" i="32"/>
  <c r="F3052" i="32"/>
  <c r="F3053" i="32"/>
  <c r="F3054" i="32"/>
  <c r="F3055" i="32"/>
  <c r="F3056" i="32"/>
  <c r="F3057" i="32"/>
  <c r="F3058" i="32"/>
  <c r="F3059" i="32"/>
  <c r="F3060" i="32"/>
  <c r="F3061" i="32"/>
  <c r="F3062" i="32"/>
  <c r="F3063" i="32"/>
  <c r="F3064" i="32"/>
  <c r="F3065" i="32"/>
  <c r="F3066" i="32"/>
  <c r="F3067" i="32"/>
  <c r="F3068" i="32"/>
  <c r="F3069" i="32"/>
  <c r="F3070" i="32"/>
  <c r="F3071" i="32"/>
  <c r="F3072" i="32"/>
  <c r="F3073" i="32"/>
  <c r="F3074" i="32"/>
  <c r="F3075" i="32"/>
  <c r="F3076" i="32"/>
  <c r="F3077" i="32"/>
  <c r="F3078" i="32"/>
  <c r="F3079" i="32"/>
  <c r="F3080" i="32"/>
  <c r="F3081" i="32"/>
  <c r="F3082" i="32"/>
  <c r="F3083" i="32"/>
  <c r="F3084" i="32"/>
  <c r="F3085" i="32"/>
  <c r="F3086" i="32"/>
  <c r="F3087" i="32"/>
  <c r="F3088" i="32"/>
  <c r="F3089" i="32"/>
  <c r="F3090" i="32"/>
  <c r="F3091" i="32"/>
  <c r="F3092" i="32"/>
  <c r="F3093" i="32"/>
  <c r="F3094" i="32"/>
  <c r="F3095" i="32"/>
  <c r="F3096" i="32"/>
  <c r="F3097" i="32"/>
  <c r="F3098" i="32"/>
  <c r="F3099" i="32"/>
  <c r="F3100" i="32"/>
  <c r="F3101" i="32"/>
  <c r="F3102" i="32"/>
  <c r="F3103" i="32"/>
  <c r="F3104" i="32"/>
  <c r="F3105" i="32"/>
  <c r="F3106" i="32"/>
  <c r="F3107" i="32"/>
  <c r="F3108" i="32"/>
  <c r="F3109" i="32"/>
  <c r="F3110" i="32"/>
  <c r="F3111" i="32"/>
  <c r="F3112" i="32"/>
  <c r="F3113" i="32"/>
  <c r="F3114" i="32"/>
  <c r="F3115" i="32"/>
  <c r="F3116" i="32"/>
  <c r="F3117" i="32"/>
  <c r="F3118" i="32"/>
  <c r="F3119" i="32"/>
  <c r="F3120" i="32"/>
  <c r="F3121" i="32"/>
  <c r="F3122" i="32"/>
  <c r="F3123" i="32"/>
  <c r="F3124" i="32"/>
  <c r="F3125" i="32"/>
  <c r="F3126" i="32"/>
  <c r="F3127" i="32"/>
  <c r="F3128" i="32"/>
  <c r="F3129" i="32"/>
  <c r="F3130" i="32"/>
  <c r="F3131" i="32"/>
  <c r="F3132" i="32"/>
  <c r="F3133" i="32"/>
  <c r="F3134" i="32"/>
  <c r="F3135" i="32"/>
  <c r="F3136" i="32"/>
  <c r="F3137" i="32"/>
  <c r="F3138" i="32"/>
  <c r="F3139" i="32"/>
  <c r="F3140" i="32"/>
  <c r="F3141" i="32"/>
  <c r="F3142" i="32"/>
  <c r="F3143" i="32"/>
  <c r="F3144" i="32"/>
  <c r="F3145" i="32"/>
  <c r="F3146" i="32"/>
  <c r="F3147" i="32"/>
  <c r="F3148" i="32"/>
  <c r="F3149" i="32"/>
  <c r="F3150" i="32"/>
  <c r="F3151" i="32"/>
  <c r="F3152" i="32"/>
  <c r="F3153" i="32"/>
  <c r="F3154" i="32"/>
  <c r="F3155" i="32"/>
  <c r="F3156" i="32"/>
  <c r="F3157" i="32"/>
  <c r="F3158" i="32"/>
  <c r="F3159" i="32"/>
  <c r="F3160" i="32"/>
  <c r="F3161" i="32"/>
  <c r="F3162" i="32"/>
  <c r="F3163" i="32"/>
  <c r="F3164" i="32"/>
  <c r="F3165" i="32"/>
  <c r="F3166" i="32"/>
  <c r="F3167" i="32"/>
  <c r="F3168" i="32"/>
  <c r="F3169" i="32"/>
  <c r="F3170" i="32"/>
  <c r="F3171" i="32"/>
  <c r="F3172" i="32"/>
  <c r="F3173" i="32"/>
  <c r="F3174" i="32"/>
  <c r="F3175" i="32"/>
  <c r="F3176" i="32"/>
  <c r="F3177" i="32"/>
  <c r="F3178" i="32"/>
  <c r="F3179" i="32"/>
  <c r="F3180" i="32"/>
  <c r="F3181" i="32"/>
  <c r="F3182" i="32"/>
  <c r="F3183" i="32"/>
  <c r="F3184" i="32"/>
  <c r="F3185" i="32"/>
  <c r="F3186" i="32"/>
  <c r="F3187" i="32"/>
  <c r="F3188" i="32"/>
  <c r="F3189" i="32"/>
  <c r="F3190" i="32"/>
  <c r="F3191" i="32"/>
  <c r="F3192" i="32"/>
  <c r="F3193" i="32"/>
  <c r="F3194" i="32"/>
  <c r="F3195" i="32"/>
  <c r="F3196" i="32"/>
  <c r="F3197" i="32"/>
  <c r="F3198" i="32"/>
  <c r="F3199" i="32"/>
  <c r="F3200" i="32"/>
  <c r="F3201" i="32"/>
  <c r="F3202" i="32"/>
  <c r="F3203" i="32"/>
  <c r="F3204" i="32"/>
  <c r="F3205" i="32"/>
  <c r="F3206" i="32"/>
  <c r="F3207" i="32"/>
  <c r="F3208" i="32"/>
  <c r="F3209" i="32"/>
  <c r="F3210" i="32"/>
  <c r="F3211" i="32"/>
  <c r="F3212" i="32"/>
  <c r="F3213" i="32"/>
  <c r="F3214" i="32"/>
  <c r="F3215" i="32"/>
  <c r="F3216" i="32"/>
  <c r="F3217" i="32"/>
  <c r="F3218" i="32"/>
  <c r="F3219" i="32"/>
  <c r="F3220" i="32"/>
  <c r="F3221" i="32"/>
  <c r="F3222" i="32"/>
  <c r="F3223" i="32"/>
  <c r="F3224" i="32"/>
  <c r="F3225" i="32"/>
  <c r="F3226" i="32"/>
  <c r="F3227" i="32"/>
  <c r="F3228" i="32"/>
  <c r="F3229" i="32"/>
  <c r="F3230" i="32"/>
  <c r="F3231" i="32"/>
  <c r="F3232" i="32"/>
  <c r="F3233" i="32"/>
  <c r="F3234" i="32"/>
  <c r="F3235" i="32"/>
  <c r="F3236" i="32"/>
  <c r="F3237" i="32"/>
  <c r="F3238" i="32"/>
  <c r="F3239" i="32"/>
  <c r="F3240" i="32"/>
  <c r="F3241" i="32"/>
  <c r="F3242" i="32"/>
  <c r="F3243" i="32"/>
  <c r="F3244" i="32"/>
  <c r="F3245" i="32"/>
  <c r="F3246" i="32"/>
  <c r="F3247" i="32"/>
  <c r="F3248" i="32"/>
  <c r="F3249" i="32"/>
  <c r="F3250" i="32"/>
  <c r="F3251" i="32"/>
  <c r="F3252" i="32"/>
  <c r="F3253" i="32"/>
  <c r="F3254" i="32"/>
  <c r="F3255" i="32"/>
  <c r="F3256" i="32"/>
  <c r="F3257" i="32"/>
  <c r="F3258" i="32"/>
  <c r="F3259" i="32"/>
  <c r="F3260" i="32"/>
  <c r="F3261" i="32"/>
  <c r="F3262" i="32"/>
  <c r="F3263" i="32"/>
  <c r="F3264" i="32"/>
  <c r="F3265" i="32"/>
  <c r="F3266" i="32"/>
  <c r="F3267" i="32"/>
  <c r="F3268" i="32"/>
  <c r="F3269" i="32"/>
  <c r="F3270" i="32"/>
  <c r="F3271" i="32"/>
  <c r="F3272" i="32"/>
  <c r="F3273" i="32"/>
  <c r="F3274" i="32"/>
  <c r="F3275" i="32"/>
  <c r="F3276" i="32"/>
  <c r="F3277" i="32"/>
  <c r="F3278" i="32"/>
  <c r="F3279" i="32"/>
  <c r="F3280" i="32"/>
  <c r="F3281" i="32"/>
  <c r="F3282" i="32"/>
  <c r="F3283" i="32"/>
  <c r="F3284" i="32"/>
  <c r="F3285" i="32"/>
  <c r="F3286" i="32"/>
  <c r="F3287" i="32"/>
  <c r="F3288" i="32"/>
  <c r="F3289" i="32"/>
  <c r="F3290" i="32"/>
  <c r="F3291" i="32"/>
  <c r="F3292" i="32"/>
  <c r="F3293" i="32"/>
  <c r="F3294" i="32"/>
  <c r="F3295" i="32"/>
  <c r="F3296" i="32"/>
  <c r="F3297" i="32"/>
  <c r="F3298" i="32"/>
  <c r="F3299" i="32"/>
  <c r="F3300" i="32"/>
  <c r="F3301" i="32"/>
  <c r="F3302" i="32"/>
  <c r="F3303" i="32"/>
  <c r="F3304" i="32"/>
  <c r="F3305" i="32"/>
  <c r="F3306" i="32"/>
  <c r="F3307" i="32"/>
  <c r="F3308" i="32"/>
  <c r="F3309" i="32"/>
  <c r="F3310" i="32"/>
  <c r="F3311" i="32"/>
  <c r="F3312" i="32"/>
  <c r="F3313" i="32"/>
  <c r="F3314" i="32"/>
  <c r="F3315" i="32"/>
  <c r="F3316" i="32"/>
  <c r="F3317" i="32"/>
  <c r="F3318" i="32"/>
  <c r="F3319" i="32"/>
  <c r="F3320" i="32"/>
  <c r="F3321" i="32"/>
  <c r="F3322" i="32"/>
  <c r="F3323" i="32"/>
  <c r="F3324" i="32"/>
  <c r="F3325" i="32"/>
  <c r="F3326" i="32"/>
  <c r="F3327" i="32"/>
  <c r="F3328" i="32"/>
  <c r="F3329" i="32"/>
  <c r="F3330" i="32"/>
  <c r="F3331" i="32"/>
  <c r="F3332" i="32"/>
  <c r="F3333" i="32"/>
  <c r="F3334" i="32"/>
  <c r="F3335" i="32"/>
  <c r="F3336" i="32"/>
  <c r="F3337" i="32"/>
  <c r="F3338" i="32"/>
  <c r="F3339" i="32"/>
  <c r="F3340" i="32"/>
  <c r="F3341" i="32"/>
  <c r="F3342" i="32"/>
  <c r="F3343" i="32"/>
  <c r="F3344" i="32"/>
  <c r="F3345" i="32"/>
  <c r="F3346" i="32"/>
  <c r="F3347" i="32"/>
  <c r="F3348" i="32"/>
  <c r="F3349" i="32"/>
  <c r="F3350" i="32"/>
  <c r="F3351" i="32"/>
  <c r="F3352" i="32"/>
  <c r="F3353" i="32"/>
  <c r="F3354" i="32"/>
  <c r="F3355" i="32"/>
  <c r="F3356" i="32"/>
  <c r="F3357" i="32"/>
  <c r="F3358" i="32"/>
  <c r="F3359" i="32"/>
  <c r="F3360" i="32"/>
  <c r="F3361" i="32"/>
  <c r="F3362" i="32"/>
  <c r="F3363" i="32"/>
  <c r="F3364" i="32"/>
  <c r="F3365" i="32"/>
  <c r="F3366" i="32"/>
  <c r="F3367" i="32"/>
  <c r="F3368" i="32"/>
  <c r="F3369" i="32"/>
  <c r="F3370" i="32"/>
  <c r="F3371" i="32"/>
  <c r="F3372" i="32"/>
  <c r="F3373" i="32"/>
  <c r="F3374" i="32"/>
  <c r="F3375" i="32"/>
  <c r="F3376" i="32"/>
  <c r="F3377" i="32"/>
  <c r="F3378" i="32"/>
  <c r="F3379" i="32"/>
  <c r="F3380" i="32"/>
  <c r="F3381" i="32"/>
  <c r="F3382" i="32"/>
  <c r="F3383" i="32"/>
  <c r="F3384" i="32"/>
  <c r="F3385" i="32"/>
  <c r="F3386" i="32"/>
  <c r="F3387" i="32"/>
  <c r="F3388" i="32"/>
  <c r="F3389" i="32"/>
  <c r="F3390" i="32"/>
  <c r="F3391" i="32"/>
  <c r="F3392" i="32"/>
  <c r="F3393" i="32"/>
  <c r="F3394" i="32"/>
  <c r="F3395" i="32"/>
  <c r="F3396" i="32"/>
  <c r="F3397" i="32"/>
  <c r="F3398" i="32"/>
  <c r="F3399" i="32"/>
  <c r="F3400" i="32"/>
  <c r="F3401" i="32"/>
  <c r="F3402" i="32"/>
  <c r="F3403" i="32"/>
  <c r="F3404" i="32"/>
  <c r="F3405" i="32"/>
  <c r="F3406" i="32"/>
  <c r="F3407" i="32"/>
  <c r="F3408" i="32"/>
  <c r="F3409" i="32"/>
  <c r="F3410" i="32"/>
  <c r="F3411" i="32"/>
  <c r="F3412" i="32"/>
  <c r="F3413" i="32"/>
  <c r="F3414" i="32"/>
  <c r="F3415" i="32"/>
  <c r="F3416" i="32"/>
  <c r="F3417" i="32"/>
  <c r="F3418" i="32"/>
  <c r="F3419" i="32"/>
  <c r="F3420" i="32"/>
  <c r="F3421" i="32"/>
  <c r="F3422" i="32"/>
  <c r="F3423" i="32"/>
  <c r="F3424" i="32"/>
  <c r="F3425" i="32"/>
  <c r="F3426" i="32"/>
  <c r="F3427" i="32"/>
  <c r="F3428" i="32"/>
  <c r="F3429" i="32"/>
  <c r="F3430" i="32"/>
  <c r="F3431" i="32"/>
  <c r="F3432" i="32"/>
  <c r="F3433" i="32"/>
  <c r="F3434" i="32"/>
  <c r="F3435" i="32"/>
  <c r="F3436" i="32"/>
  <c r="F3437" i="32"/>
  <c r="F3438" i="32"/>
  <c r="F3439" i="32"/>
  <c r="F3440" i="32"/>
  <c r="F3441" i="32"/>
  <c r="F3442" i="32"/>
  <c r="F3443" i="32"/>
  <c r="F3444" i="32"/>
  <c r="F3445" i="32"/>
  <c r="F3446" i="32"/>
  <c r="F3447" i="32"/>
  <c r="F3448" i="32"/>
  <c r="F3449" i="32"/>
  <c r="F3450" i="32"/>
  <c r="F3451" i="32"/>
  <c r="F3452" i="32"/>
  <c r="F3453" i="32"/>
  <c r="F3454" i="32"/>
  <c r="F3455" i="32"/>
  <c r="F3456" i="32"/>
  <c r="F3457" i="32"/>
  <c r="F3458" i="32"/>
  <c r="F3459" i="32"/>
  <c r="F3460" i="32"/>
  <c r="F3461" i="32"/>
  <c r="F3462" i="32"/>
  <c r="F3463" i="32"/>
  <c r="F3464" i="32"/>
  <c r="F3465" i="32"/>
  <c r="F3466" i="32"/>
  <c r="F3467" i="32"/>
  <c r="F3468" i="32"/>
  <c r="F3469" i="32"/>
  <c r="F3470" i="32"/>
  <c r="F3471" i="32"/>
  <c r="F3472" i="32"/>
  <c r="F3473" i="32"/>
  <c r="F3474" i="32"/>
  <c r="F3475" i="32"/>
  <c r="F3476" i="32"/>
  <c r="F3477" i="32"/>
  <c r="F3478" i="32"/>
  <c r="F3479" i="32"/>
  <c r="F3480" i="32"/>
  <c r="F3481" i="32"/>
  <c r="F3482" i="32"/>
  <c r="F3483" i="32"/>
  <c r="F3484" i="32"/>
  <c r="F3485" i="32"/>
  <c r="F3486" i="32"/>
  <c r="F3487" i="32"/>
  <c r="F3488" i="32"/>
  <c r="F3489" i="32"/>
  <c r="F3490" i="32"/>
  <c r="F3491" i="32"/>
  <c r="F3492" i="32"/>
  <c r="F3493" i="32"/>
  <c r="F3494" i="32"/>
  <c r="F3495" i="32"/>
  <c r="F3496" i="32"/>
  <c r="F3497" i="32"/>
  <c r="F3498" i="32"/>
  <c r="F3499" i="32"/>
  <c r="F3500" i="32"/>
  <c r="F3501" i="32"/>
  <c r="F3502" i="32"/>
  <c r="F3503" i="32"/>
  <c r="F3504" i="32"/>
  <c r="F3505" i="32"/>
  <c r="F3506" i="32"/>
  <c r="F3507" i="32"/>
  <c r="F3508" i="32"/>
  <c r="F3509" i="32"/>
  <c r="F3510" i="32"/>
  <c r="F3511" i="32"/>
  <c r="F3512" i="32"/>
  <c r="F3513" i="32"/>
  <c r="F3514" i="32"/>
  <c r="F3515" i="32"/>
  <c r="F3516" i="32"/>
  <c r="F3517" i="32"/>
  <c r="F3518" i="32"/>
  <c r="F3519" i="32"/>
  <c r="F3520" i="32"/>
  <c r="F3521" i="32"/>
  <c r="F3522" i="32"/>
  <c r="F3523" i="32"/>
  <c r="F3524" i="32"/>
  <c r="F3525" i="32"/>
  <c r="F3526" i="32"/>
  <c r="F3527" i="32"/>
  <c r="F3528" i="32"/>
  <c r="F3529" i="32"/>
  <c r="F3530" i="32"/>
  <c r="F3531" i="32"/>
  <c r="F3532" i="32"/>
  <c r="F3533" i="32"/>
  <c r="F3534" i="32"/>
  <c r="F3535" i="32"/>
  <c r="F3536" i="32"/>
  <c r="F3537" i="32"/>
  <c r="F3538" i="32"/>
  <c r="F3539" i="32"/>
  <c r="F3540" i="32"/>
  <c r="F3541" i="32"/>
  <c r="F3542" i="32"/>
  <c r="F3543" i="32"/>
  <c r="F3544" i="32"/>
  <c r="F3545" i="32"/>
  <c r="F3546" i="32"/>
  <c r="F3547" i="32"/>
  <c r="F3548" i="32"/>
  <c r="F3549" i="32"/>
  <c r="F3550" i="32"/>
  <c r="F3551" i="32"/>
  <c r="F3552" i="32"/>
  <c r="F3553" i="32"/>
  <c r="F3554" i="32"/>
  <c r="F3555" i="32"/>
  <c r="F3556" i="32"/>
  <c r="F3557" i="32"/>
  <c r="F3558" i="32"/>
  <c r="F3559" i="32"/>
  <c r="F3560" i="32"/>
  <c r="F3561" i="32"/>
  <c r="F3562" i="32"/>
  <c r="F3563" i="32"/>
  <c r="F3564" i="32"/>
  <c r="F3565" i="32"/>
  <c r="F3566" i="32"/>
  <c r="F3567" i="32"/>
  <c r="F3568" i="32"/>
  <c r="F3569" i="32"/>
  <c r="F3570" i="32"/>
  <c r="F3571" i="32"/>
  <c r="F3572" i="32"/>
  <c r="F3573" i="32"/>
  <c r="F3574" i="32"/>
  <c r="F3575" i="32"/>
  <c r="F3576" i="32"/>
  <c r="F3577" i="32"/>
  <c r="F3578" i="32"/>
  <c r="F3579" i="32"/>
  <c r="F3580" i="32"/>
  <c r="F3581" i="32"/>
  <c r="F3582" i="32"/>
  <c r="F3583" i="32"/>
  <c r="F3584" i="32"/>
  <c r="F3585" i="32"/>
  <c r="F3586" i="32"/>
  <c r="F3587" i="32"/>
  <c r="F3588" i="32"/>
  <c r="F3589" i="32"/>
  <c r="F3590" i="32"/>
  <c r="F3591" i="32"/>
  <c r="F3592" i="32"/>
  <c r="F3593" i="32"/>
  <c r="F3594" i="32"/>
  <c r="F3595" i="32"/>
  <c r="F3596" i="32"/>
  <c r="F3597" i="32"/>
  <c r="F3598" i="32"/>
  <c r="F3599" i="32"/>
  <c r="F3600" i="32"/>
  <c r="F3601" i="32"/>
  <c r="F3602" i="32"/>
  <c r="F3603" i="32"/>
  <c r="F3604" i="32"/>
  <c r="F3605" i="32"/>
  <c r="F3606" i="32"/>
  <c r="F3607" i="32"/>
  <c r="F3608" i="32"/>
  <c r="F3609" i="32"/>
  <c r="F3610" i="32"/>
  <c r="F3611" i="32"/>
  <c r="F3612" i="32"/>
  <c r="F3613" i="32"/>
  <c r="F3614" i="32"/>
  <c r="F3615" i="32"/>
  <c r="F3616" i="32"/>
  <c r="F3617" i="32"/>
  <c r="F3618" i="32"/>
  <c r="F3619" i="32"/>
  <c r="F3620" i="32"/>
  <c r="F3621" i="32"/>
  <c r="F3622" i="32"/>
  <c r="F3623" i="32"/>
  <c r="F3624" i="32"/>
  <c r="F3625" i="32"/>
  <c r="F3626" i="32"/>
  <c r="F3627" i="32"/>
  <c r="F3628" i="32"/>
  <c r="F3629" i="32"/>
  <c r="F3630" i="32"/>
  <c r="F3631" i="32"/>
  <c r="F3632" i="32"/>
  <c r="F3633" i="32"/>
  <c r="F3634" i="32"/>
  <c r="F3635" i="32"/>
  <c r="F3636" i="32"/>
  <c r="F3637" i="32"/>
  <c r="F3638" i="32"/>
  <c r="F3639" i="32"/>
  <c r="F3640" i="32"/>
  <c r="F3641" i="32"/>
  <c r="F3642" i="32"/>
  <c r="F3643" i="32"/>
  <c r="F3644" i="32"/>
  <c r="F3645" i="32"/>
  <c r="F3646" i="32"/>
  <c r="F3647" i="32"/>
  <c r="F3648" i="32"/>
  <c r="F3649" i="32"/>
  <c r="F3650" i="32"/>
  <c r="F3651" i="32"/>
  <c r="F3652" i="32"/>
  <c r="F3653" i="32"/>
  <c r="F3654" i="32"/>
  <c r="F3655" i="32"/>
  <c r="F3656" i="32"/>
  <c r="F3657" i="32"/>
  <c r="F3658" i="32"/>
  <c r="F3659" i="32"/>
  <c r="F3660" i="32"/>
  <c r="F3661" i="32"/>
  <c r="F3662" i="32"/>
  <c r="F3663" i="32"/>
  <c r="F3664" i="32"/>
  <c r="F3665" i="32"/>
  <c r="F3666" i="32"/>
  <c r="F3667" i="32"/>
  <c r="F3668" i="32"/>
  <c r="F3669" i="32"/>
  <c r="F3670" i="32"/>
  <c r="F3671" i="32"/>
  <c r="F3672" i="32"/>
  <c r="F3673" i="32"/>
  <c r="F3674" i="32"/>
  <c r="F3675" i="32"/>
  <c r="F3676" i="32"/>
  <c r="F3677" i="32"/>
  <c r="F3678" i="32"/>
  <c r="F3679" i="32"/>
  <c r="F3680" i="32"/>
  <c r="F3681" i="32"/>
  <c r="F3682" i="32"/>
  <c r="F3683" i="32"/>
  <c r="F3684" i="32"/>
  <c r="F3685" i="32"/>
  <c r="F3686" i="32"/>
  <c r="F3687" i="32"/>
  <c r="F3688" i="32"/>
  <c r="F3689" i="32"/>
  <c r="F3690" i="32"/>
  <c r="F3691" i="32"/>
  <c r="F3692" i="32"/>
  <c r="F3693" i="32"/>
  <c r="F3694" i="32"/>
  <c r="F3695" i="32"/>
  <c r="F3696" i="32"/>
  <c r="F3697" i="32"/>
  <c r="F3698" i="32"/>
  <c r="F3699" i="32"/>
  <c r="F3700" i="32"/>
  <c r="F3701" i="32"/>
  <c r="F3702" i="32"/>
  <c r="F3703" i="32"/>
  <c r="F3704" i="32"/>
  <c r="F3705" i="32"/>
  <c r="F3706" i="32"/>
  <c r="F3707" i="32"/>
  <c r="F3708" i="32"/>
  <c r="F3709" i="32"/>
  <c r="F3710" i="32"/>
  <c r="F3711" i="32"/>
  <c r="F3712" i="32"/>
  <c r="F3713" i="32"/>
  <c r="F3714" i="32"/>
  <c r="F3715" i="32"/>
  <c r="F3716" i="32"/>
  <c r="F3717" i="32"/>
  <c r="F3718" i="32"/>
  <c r="F3719" i="32"/>
  <c r="F3720" i="32"/>
  <c r="F3721" i="32"/>
  <c r="F3722" i="32"/>
  <c r="F3723" i="32"/>
  <c r="F3724" i="32"/>
  <c r="F3725" i="32"/>
  <c r="F3726" i="32"/>
  <c r="F3727" i="32"/>
  <c r="F3728" i="32"/>
  <c r="F3729" i="32"/>
  <c r="F3730" i="32"/>
  <c r="F3731" i="32"/>
  <c r="F3732" i="32"/>
  <c r="F3733" i="32"/>
  <c r="F3734" i="32"/>
  <c r="F3735" i="32"/>
  <c r="F3736" i="32"/>
  <c r="F3737" i="32"/>
  <c r="F3738" i="32"/>
  <c r="F3739" i="32"/>
  <c r="F3740" i="32"/>
  <c r="F3741" i="32"/>
  <c r="F3742" i="32"/>
  <c r="F3743" i="32"/>
  <c r="F3744" i="32"/>
  <c r="F3745" i="32"/>
  <c r="F3746" i="32"/>
  <c r="F3747" i="32"/>
  <c r="F3748" i="32"/>
  <c r="F3749" i="32"/>
  <c r="F3750" i="32"/>
  <c r="F3751" i="32"/>
  <c r="F3752" i="32"/>
  <c r="F3753" i="32"/>
  <c r="F3754" i="32"/>
  <c r="F3755" i="32"/>
  <c r="F3756" i="32"/>
  <c r="F3757" i="32"/>
  <c r="F3758" i="32"/>
  <c r="F3759" i="32"/>
  <c r="F3760" i="32"/>
  <c r="F3761" i="32"/>
  <c r="F3762" i="32"/>
  <c r="F3763" i="32"/>
  <c r="F3764" i="32"/>
  <c r="F3765" i="32"/>
  <c r="F3766" i="32"/>
  <c r="F3767" i="32"/>
  <c r="F3768" i="32"/>
  <c r="F3769" i="32"/>
  <c r="F3770" i="32"/>
  <c r="F3771" i="32"/>
  <c r="F3772" i="32"/>
  <c r="F3773" i="32"/>
  <c r="F3774" i="32"/>
  <c r="F3775" i="32"/>
  <c r="F3776" i="32"/>
  <c r="F3777" i="32"/>
  <c r="F3778" i="32"/>
  <c r="F3779" i="32"/>
  <c r="F3780" i="32"/>
  <c r="F3781" i="32"/>
  <c r="F3782" i="32"/>
  <c r="F3783" i="32"/>
  <c r="F3784" i="32"/>
  <c r="F3785" i="32"/>
  <c r="F3786" i="32"/>
  <c r="F3787" i="32"/>
  <c r="F3788" i="32"/>
  <c r="F3789" i="32"/>
  <c r="F3790" i="32"/>
  <c r="F3791" i="32"/>
  <c r="F3792" i="32"/>
  <c r="F3793" i="32"/>
  <c r="F3794" i="32"/>
  <c r="F3795" i="32"/>
  <c r="F3796" i="32"/>
  <c r="F3797" i="32"/>
  <c r="F3798" i="32"/>
  <c r="F3799" i="32"/>
  <c r="F3800" i="32"/>
  <c r="F3801" i="32"/>
  <c r="F3802" i="32"/>
  <c r="F3803" i="32"/>
  <c r="F3804" i="32"/>
  <c r="F3805" i="32"/>
  <c r="F3806" i="32"/>
  <c r="F3807" i="32"/>
  <c r="F3808" i="32"/>
  <c r="F3809" i="32"/>
  <c r="F3810" i="32"/>
  <c r="F3811" i="32"/>
  <c r="F3812" i="32"/>
  <c r="F3813" i="32"/>
  <c r="F3814" i="32"/>
  <c r="F3815" i="32"/>
  <c r="F3816" i="32"/>
  <c r="F3817" i="32"/>
  <c r="F3818" i="32"/>
  <c r="F3819" i="32"/>
  <c r="F3820" i="32"/>
  <c r="F3821" i="32"/>
  <c r="F3822" i="32"/>
  <c r="F3823" i="32"/>
  <c r="F3824" i="32"/>
  <c r="F3825" i="32"/>
  <c r="F3826" i="32"/>
  <c r="F3827" i="32"/>
  <c r="F3828" i="32"/>
  <c r="F3829" i="32"/>
  <c r="F3830" i="32"/>
  <c r="F3831" i="32"/>
  <c r="F3832" i="32"/>
  <c r="F3833" i="32"/>
  <c r="F3834" i="32"/>
  <c r="F3835" i="32"/>
  <c r="F3836" i="32"/>
  <c r="F3837" i="32"/>
  <c r="F3838" i="32"/>
  <c r="F3839" i="32"/>
  <c r="F3840" i="32"/>
  <c r="F3841" i="32"/>
  <c r="F3842" i="32"/>
  <c r="F3843" i="32"/>
  <c r="F3844" i="32"/>
  <c r="F3845" i="32"/>
  <c r="F3846" i="32"/>
  <c r="F3847" i="32"/>
  <c r="F3848" i="32"/>
  <c r="F3849" i="32"/>
  <c r="F3850" i="32"/>
  <c r="F3851" i="32"/>
  <c r="F3852" i="32"/>
  <c r="F3853" i="32"/>
  <c r="F3854" i="32"/>
  <c r="F3855" i="32"/>
  <c r="F3856" i="32"/>
  <c r="F3857" i="32"/>
  <c r="F3858" i="32"/>
  <c r="F3859" i="32"/>
  <c r="F3860" i="32"/>
  <c r="F3861" i="32"/>
  <c r="F3862" i="32"/>
  <c r="F3863" i="32"/>
  <c r="F3864" i="32"/>
  <c r="F3865" i="32"/>
  <c r="F3866" i="32"/>
  <c r="F3867" i="32"/>
  <c r="F3868" i="32"/>
  <c r="F3869" i="32"/>
  <c r="F3870" i="32"/>
  <c r="F3871" i="32"/>
  <c r="F3872" i="32"/>
  <c r="F3873" i="32"/>
  <c r="F3874" i="32"/>
  <c r="F3875" i="32"/>
  <c r="F3876" i="32"/>
  <c r="F3877" i="32"/>
  <c r="F3878" i="32"/>
  <c r="F3879" i="32"/>
  <c r="F3880" i="32"/>
  <c r="F3881" i="32"/>
  <c r="F3882" i="32"/>
  <c r="F3883" i="32"/>
  <c r="F3884" i="32"/>
  <c r="F3885" i="32"/>
  <c r="F3886" i="32"/>
  <c r="F3887" i="32"/>
  <c r="F3888" i="32"/>
  <c r="F3889" i="32"/>
  <c r="F3890" i="32"/>
  <c r="F3891" i="32"/>
  <c r="F3892" i="32"/>
  <c r="F3893" i="32"/>
  <c r="F3894" i="32"/>
  <c r="F3895" i="32"/>
  <c r="F3896" i="32"/>
  <c r="F3897" i="32"/>
  <c r="F3898" i="32"/>
  <c r="F3899" i="32"/>
  <c r="F3900" i="32"/>
  <c r="F3901" i="32"/>
  <c r="F3902" i="32"/>
  <c r="F3903" i="32"/>
  <c r="F3904" i="32"/>
  <c r="F3905" i="32"/>
  <c r="F3906" i="32"/>
  <c r="F3907" i="32"/>
  <c r="F3908" i="32"/>
  <c r="F3909" i="32"/>
  <c r="F3910" i="32"/>
  <c r="F3911" i="32"/>
  <c r="F3912" i="32"/>
  <c r="F3913" i="32"/>
  <c r="F3914" i="32"/>
  <c r="F3915" i="32"/>
  <c r="F3916" i="32"/>
  <c r="F3917" i="32"/>
  <c r="F3918" i="32"/>
  <c r="F3919" i="32"/>
  <c r="F3920" i="32"/>
  <c r="F3921" i="32"/>
  <c r="F3922" i="32"/>
  <c r="F3923" i="32"/>
  <c r="F3924" i="32"/>
  <c r="F3925" i="32"/>
  <c r="F3926" i="32"/>
  <c r="F3927" i="32"/>
  <c r="F3928" i="32"/>
  <c r="F3929" i="32"/>
  <c r="F3930" i="32"/>
  <c r="F3931" i="32"/>
  <c r="F3932" i="32"/>
  <c r="F3933" i="32"/>
  <c r="F3934" i="32"/>
  <c r="F3935" i="32"/>
  <c r="F3936" i="32"/>
  <c r="F3937" i="32"/>
  <c r="F3938" i="32"/>
  <c r="F3939" i="32"/>
  <c r="F3940" i="32"/>
  <c r="F3941" i="32"/>
  <c r="F3942" i="32"/>
  <c r="F3943" i="32"/>
  <c r="F3944" i="32"/>
  <c r="F3945" i="32"/>
  <c r="F3946" i="32"/>
  <c r="F3947" i="32"/>
  <c r="F3948" i="32"/>
  <c r="F3949" i="32"/>
  <c r="F3950" i="32"/>
  <c r="F3951" i="32"/>
  <c r="F3952" i="32"/>
  <c r="F3953" i="32"/>
  <c r="F3954" i="32"/>
  <c r="F3955" i="32"/>
  <c r="F3956" i="32"/>
  <c r="F3957" i="32"/>
  <c r="F3958" i="32"/>
  <c r="F3959" i="32"/>
  <c r="F3960" i="32"/>
  <c r="F3961" i="32"/>
  <c r="F3962" i="32"/>
  <c r="F3963" i="32"/>
  <c r="F3964" i="32"/>
  <c r="F3965" i="32"/>
  <c r="F3966" i="32"/>
  <c r="F3967" i="32"/>
  <c r="F3968" i="32"/>
  <c r="F3969" i="32"/>
  <c r="F3970" i="32"/>
  <c r="F3971" i="32"/>
  <c r="F3972" i="32"/>
  <c r="F3973" i="32"/>
  <c r="F3974" i="32"/>
  <c r="F3975" i="32"/>
  <c r="F3976" i="32"/>
  <c r="F3977" i="32"/>
  <c r="F3978" i="32"/>
  <c r="F3979" i="32"/>
  <c r="F3980" i="32"/>
  <c r="F3981" i="32"/>
  <c r="F3982" i="32"/>
  <c r="F3983" i="32"/>
  <c r="F3984" i="32"/>
  <c r="F3985" i="32"/>
  <c r="F3986" i="32"/>
  <c r="F3987" i="32"/>
  <c r="F3988" i="32"/>
  <c r="F3989" i="32"/>
  <c r="F3990" i="32"/>
  <c r="F3991" i="32"/>
  <c r="F3992" i="32"/>
  <c r="F3993" i="32"/>
  <c r="F3994" i="32"/>
  <c r="F3995" i="32"/>
  <c r="F3996" i="32"/>
  <c r="F3997" i="32"/>
  <c r="F3998" i="32"/>
  <c r="F3999" i="32"/>
  <c r="F4000" i="32"/>
  <c r="F4001" i="32"/>
  <c r="F4002" i="32"/>
  <c r="F4003" i="32"/>
  <c r="F4004" i="32"/>
  <c r="F4005" i="32"/>
  <c r="F4006" i="32"/>
  <c r="F4007" i="32"/>
  <c r="F4008" i="32"/>
  <c r="F4009" i="32"/>
  <c r="F4010" i="32"/>
  <c r="F4011" i="32"/>
  <c r="F4012" i="32"/>
  <c r="F4013" i="32"/>
  <c r="F4014" i="32"/>
  <c r="F4015" i="32"/>
  <c r="F4016" i="32"/>
  <c r="F4017" i="32"/>
  <c r="F4018" i="32"/>
  <c r="F4019" i="32"/>
  <c r="F4020" i="32"/>
  <c r="F4021" i="32"/>
  <c r="F4022" i="32"/>
  <c r="F4023" i="32"/>
  <c r="F4024" i="32"/>
  <c r="F4025" i="32"/>
  <c r="F4026" i="32"/>
  <c r="F4027" i="32"/>
  <c r="F4028" i="32"/>
  <c r="F4029" i="32"/>
  <c r="F4030" i="32"/>
  <c r="F4031" i="32"/>
  <c r="F4032" i="32"/>
  <c r="F4033" i="32"/>
  <c r="F4034" i="32"/>
  <c r="F4035" i="32"/>
  <c r="F4036" i="32"/>
  <c r="F4037" i="32"/>
  <c r="F4038" i="32"/>
  <c r="F4039" i="32"/>
  <c r="F4040" i="32"/>
  <c r="F4041" i="32"/>
  <c r="F4042" i="32"/>
  <c r="F4043" i="32"/>
  <c r="F4044" i="32"/>
  <c r="F4045" i="32"/>
  <c r="F4046" i="32"/>
  <c r="F4047" i="32"/>
  <c r="F4048" i="32"/>
  <c r="F4049" i="32"/>
  <c r="F4050" i="32"/>
  <c r="F4051" i="32"/>
  <c r="F4052" i="32"/>
  <c r="F4053" i="32"/>
  <c r="F4054" i="32"/>
  <c r="F4055" i="32"/>
  <c r="F4056" i="32"/>
  <c r="F4057" i="32"/>
  <c r="F4058" i="32"/>
  <c r="F4059" i="32"/>
  <c r="F4060" i="32"/>
  <c r="F4061" i="32"/>
  <c r="F4062" i="32"/>
  <c r="F4063" i="32"/>
  <c r="F4064" i="32"/>
  <c r="F4065" i="32"/>
  <c r="F4066" i="32"/>
  <c r="F4067" i="32"/>
  <c r="F4068" i="32"/>
  <c r="F4069" i="32"/>
  <c r="F4070" i="32"/>
  <c r="F4071" i="32"/>
  <c r="F4072" i="32"/>
  <c r="F4073" i="32"/>
  <c r="F4074" i="32"/>
  <c r="F4075" i="32"/>
  <c r="F4076" i="32"/>
  <c r="F4077" i="32"/>
  <c r="F4078" i="32"/>
  <c r="F4079" i="32"/>
  <c r="F4080" i="32"/>
  <c r="F4081" i="32"/>
  <c r="F4082" i="32"/>
  <c r="F4083" i="32"/>
  <c r="F4084" i="32"/>
  <c r="F4085" i="32"/>
  <c r="F4086" i="32"/>
  <c r="F4087" i="32"/>
  <c r="F4088" i="32"/>
  <c r="F4089" i="32"/>
  <c r="F4090" i="32"/>
  <c r="F4091" i="32"/>
  <c r="F4092" i="32"/>
  <c r="F4093" i="32"/>
  <c r="F4094" i="32"/>
  <c r="F4095" i="32"/>
  <c r="F4096" i="32"/>
  <c r="F4097" i="32"/>
  <c r="F4098" i="32"/>
  <c r="F4099" i="32"/>
  <c r="F4100" i="32"/>
  <c r="F4101" i="32"/>
  <c r="F4102" i="32"/>
  <c r="F4103" i="32"/>
  <c r="F4104" i="32"/>
  <c r="F4105" i="32"/>
  <c r="F4106" i="32"/>
  <c r="F4107" i="32"/>
  <c r="F4108" i="32"/>
  <c r="F4109" i="32"/>
  <c r="F4110" i="32"/>
  <c r="F4111" i="32"/>
  <c r="F4112" i="32"/>
  <c r="F4113" i="32"/>
  <c r="F4114" i="32"/>
  <c r="F4115" i="32"/>
  <c r="F4116" i="32"/>
  <c r="F4117" i="32"/>
  <c r="F4118" i="32"/>
  <c r="F4119" i="32"/>
  <c r="F4120" i="32"/>
  <c r="F4121" i="32"/>
  <c r="F4122" i="32"/>
  <c r="F4123" i="32"/>
  <c r="F4124" i="32"/>
  <c r="F4125" i="32"/>
  <c r="F4126" i="32"/>
  <c r="F4127" i="32"/>
  <c r="F4128" i="32"/>
  <c r="F4129" i="32"/>
  <c r="F4130" i="32"/>
  <c r="F4131" i="32"/>
  <c r="F4132" i="32"/>
  <c r="F4133" i="32"/>
  <c r="F4134" i="32"/>
  <c r="F4135" i="32"/>
  <c r="F4136" i="32"/>
  <c r="F4137" i="32"/>
  <c r="F4138" i="32"/>
  <c r="F4139" i="32"/>
  <c r="F4140" i="32"/>
  <c r="F4141" i="32"/>
  <c r="F4142" i="32"/>
  <c r="F4143" i="32"/>
  <c r="F4144" i="32"/>
  <c r="F4145" i="32"/>
  <c r="F4146" i="32"/>
  <c r="F4147" i="32"/>
  <c r="F4148" i="32"/>
  <c r="F4149" i="32"/>
  <c r="F4150" i="32"/>
  <c r="F4151" i="32"/>
  <c r="F4152" i="32"/>
  <c r="F4153" i="32"/>
  <c r="F4154" i="32"/>
  <c r="F4155" i="32"/>
  <c r="F4156" i="32"/>
  <c r="F4157" i="32"/>
  <c r="F4158" i="32"/>
  <c r="F4159" i="32"/>
  <c r="F4160" i="32"/>
  <c r="F4161" i="32"/>
  <c r="F4162" i="32"/>
  <c r="F4163" i="32"/>
  <c r="F4164" i="32"/>
  <c r="F4165" i="32"/>
  <c r="F4166" i="32"/>
  <c r="F4167" i="32"/>
  <c r="F4168" i="32"/>
  <c r="F4169" i="32"/>
  <c r="F4170" i="32"/>
  <c r="F4171" i="32"/>
  <c r="F4172" i="32"/>
  <c r="F4173" i="32"/>
  <c r="F4174" i="32"/>
  <c r="F4175" i="32"/>
  <c r="F4176" i="32"/>
  <c r="F4177" i="32"/>
  <c r="F4178" i="32"/>
  <c r="F4179" i="32"/>
  <c r="F4180" i="32"/>
  <c r="F4181" i="32"/>
  <c r="F4182" i="32"/>
  <c r="F4183" i="32"/>
  <c r="F4184" i="32"/>
  <c r="F4185" i="32"/>
  <c r="F4186" i="32"/>
  <c r="F4187" i="32"/>
  <c r="F4188" i="32"/>
  <c r="F4189" i="32"/>
  <c r="F4190" i="32"/>
  <c r="F4191" i="32"/>
  <c r="F4192" i="32"/>
  <c r="F4193" i="32"/>
  <c r="F4194" i="32"/>
  <c r="F4195" i="32"/>
  <c r="F4196" i="32"/>
  <c r="F4197" i="32"/>
  <c r="F4198" i="32"/>
  <c r="F4199" i="32"/>
  <c r="F4200" i="32"/>
  <c r="F4201" i="32"/>
  <c r="F4202" i="32"/>
  <c r="F4203" i="32"/>
  <c r="F4204" i="32"/>
  <c r="F4205" i="32"/>
  <c r="F4206" i="32"/>
  <c r="F4207" i="32"/>
  <c r="F4208" i="32"/>
  <c r="F4209" i="32"/>
  <c r="F4210" i="32"/>
  <c r="F4211" i="32"/>
  <c r="F4212" i="32"/>
  <c r="F4213" i="32"/>
  <c r="F4214" i="32"/>
  <c r="F4215" i="32"/>
  <c r="F4216" i="32"/>
  <c r="F4217" i="32"/>
  <c r="F4218" i="32"/>
  <c r="F4219" i="32"/>
  <c r="F4220" i="32"/>
  <c r="F4221" i="32"/>
  <c r="F4222" i="32"/>
  <c r="F4223" i="32"/>
  <c r="F4224" i="32"/>
  <c r="F4225" i="32"/>
  <c r="F4226" i="32"/>
  <c r="F4227" i="32"/>
  <c r="F4228" i="32"/>
  <c r="F4229" i="32"/>
  <c r="F4230" i="32"/>
  <c r="F4231" i="32"/>
  <c r="F4232" i="32"/>
  <c r="F4233" i="32"/>
  <c r="F4234" i="32"/>
  <c r="F4235" i="32"/>
  <c r="F4236" i="32"/>
  <c r="F4237" i="32"/>
  <c r="F4238" i="32"/>
  <c r="F4239" i="32"/>
  <c r="F4240" i="32"/>
  <c r="F4241" i="32"/>
  <c r="F4242" i="32"/>
  <c r="F4243" i="32"/>
  <c r="F4244" i="32"/>
  <c r="F4245" i="32"/>
  <c r="F4246" i="32"/>
  <c r="F4247" i="32"/>
  <c r="F4248" i="32"/>
  <c r="F4249" i="32"/>
  <c r="F4250" i="32"/>
  <c r="F4251" i="32"/>
  <c r="F4252" i="32"/>
  <c r="F4253" i="32"/>
  <c r="F4254" i="32"/>
  <c r="F4255" i="32"/>
  <c r="F4256" i="32"/>
  <c r="F4257" i="32"/>
  <c r="F4258" i="32"/>
  <c r="F4259" i="32"/>
  <c r="F4260" i="32"/>
  <c r="F4261" i="32"/>
  <c r="F4262" i="32"/>
  <c r="F4263" i="32"/>
  <c r="F4264" i="32"/>
  <c r="F4265" i="32"/>
  <c r="F4266" i="32"/>
  <c r="F4267" i="32"/>
  <c r="F4268" i="32"/>
  <c r="F4269" i="32"/>
  <c r="F4270" i="32"/>
  <c r="F4271" i="32"/>
  <c r="F4272" i="32"/>
  <c r="F4273" i="32"/>
  <c r="F4274" i="32"/>
  <c r="F4275" i="32"/>
  <c r="F4276" i="32"/>
  <c r="F4277" i="32"/>
  <c r="F4278" i="32"/>
  <c r="F4279" i="32"/>
  <c r="F4280" i="32"/>
  <c r="F4281" i="32"/>
  <c r="F4282" i="32"/>
  <c r="F4283" i="32"/>
  <c r="F4284" i="32"/>
  <c r="F4285" i="32"/>
  <c r="F4286" i="32"/>
  <c r="F4287" i="32"/>
  <c r="F4288" i="32"/>
  <c r="F4289" i="32"/>
  <c r="F4290" i="32"/>
  <c r="F4291" i="32"/>
  <c r="F4292" i="32"/>
  <c r="F4293" i="32"/>
  <c r="F4294" i="32"/>
  <c r="F4295" i="32"/>
  <c r="F4296" i="32"/>
  <c r="F4297" i="32"/>
  <c r="F4298" i="32"/>
  <c r="F4299" i="32"/>
  <c r="F4300" i="32"/>
  <c r="F4301" i="32"/>
  <c r="F4302" i="32"/>
  <c r="F4303" i="32"/>
  <c r="F4304" i="32"/>
  <c r="F4305" i="32"/>
  <c r="F4306" i="32"/>
  <c r="F4307" i="32"/>
  <c r="F4308" i="32"/>
  <c r="F4309" i="32"/>
  <c r="F4310" i="32"/>
  <c r="F4311" i="32"/>
  <c r="F4312" i="32"/>
  <c r="F4313" i="32"/>
  <c r="F4314" i="32"/>
  <c r="F4315" i="32"/>
  <c r="F4316" i="32"/>
  <c r="F4317" i="32"/>
  <c r="F4318" i="32"/>
  <c r="F4319" i="32"/>
  <c r="F4320" i="32"/>
  <c r="F4321" i="32"/>
  <c r="F4322" i="32"/>
  <c r="F4323" i="32"/>
  <c r="F4324" i="32"/>
  <c r="F4325" i="32"/>
  <c r="F4326" i="32"/>
  <c r="F4327" i="32"/>
  <c r="F4328" i="32"/>
  <c r="F4329" i="32"/>
  <c r="F4330" i="32"/>
  <c r="F4331" i="32"/>
  <c r="F4332" i="32"/>
  <c r="F4333" i="32"/>
  <c r="F4334" i="32"/>
  <c r="F4335" i="32"/>
  <c r="F4336" i="32"/>
  <c r="F4337" i="32"/>
  <c r="F4338" i="32"/>
  <c r="F4339" i="32"/>
  <c r="F4340" i="32"/>
  <c r="F4341" i="32"/>
  <c r="F4342" i="32"/>
  <c r="F4343" i="32"/>
  <c r="F4344" i="32"/>
  <c r="F4345" i="32"/>
  <c r="F4346" i="32"/>
  <c r="F4347" i="32"/>
  <c r="F4348" i="32"/>
  <c r="F4349" i="32"/>
  <c r="F4350" i="32"/>
  <c r="F4351" i="32"/>
  <c r="F4352" i="32"/>
  <c r="F4353" i="32"/>
  <c r="F4354" i="32"/>
  <c r="F4355" i="32"/>
  <c r="F4356" i="32"/>
  <c r="F4357" i="32"/>
  <c r="F4358" i="32"/>
  <c r="F4359" i="32"/>
  <c r="F4360" i="32"/>
  <c r="F4361" i="32"/>
  <c r="F4362" i="32"/>
  <c r="F4363" i="32"/>
  <c r="F4364" i="32"/>
  <c r="F4365" i="32"/>
  <c r="F4366" i="32"/>
  <c r="F4367" i="32"/>
  <c r="F4368" i="32"/>
  <c r="F4369" i="32"/>
  <c r="F4370" i="32"/>
  <c r="F4371" i="32"/>
  <c r="F4372" i="32"/>
  <c r="F4373" i="32"/>
  <c r="F4374" i="32"/>
  <c r="F4375" i="32"/>
  <c r="F4376" i="32"/>
  <c r="F4377" i="32"/>
  <c r="F4378" i="32"/>
  <c r="F4379" i="32"/>
  <c r="F4380" i="32"/>
  <c r="F4381" i="32"/>
  <c r="F4382" i="32"/>
  <c r="F4383" i="32"/>
  <c r="F4384" i="32"/>
  <c r="F4385" i="32"/>
  <c r="F4386" i="32"/>
  <c r="F4387" i="32"/>
  <c r="F4388" i="32"/>
  <c r="F4389" i="32"/>
  <c r="F4390" i="32"/>
  <c r="F4391" i="32"/>
  <c r="F4392" i="32"/>
  <c r="F4393" i="32"/>
  <c r="F4394" i="32"/>
  <c r="F4395" i="32"/>
  <c r="F4396" i="32"/>
  <c r="F4397" i="32"/>
  <c r="F4398" i="32"/>
  <c r="F4399" i="32"/>
  <c r="F4400" i="32"/>
  <c r="F4401" i="32"/>
  <c r="F4402" i="32"/>
  <c r="F4403" i="32"/>
  <c r="F4404" i="32"/>
  <c r="F4405" i="32"/>
  <c r="F4406" i="32"/>
  <c r="F4407" i="32"/>
  <c r="F4408" i="32"/>
  <c r="F4409" i="32"/>
  <c r="F4410" i="32"/>
  <c r="F4411" i="32"/>
  <c r="F4412" i="32"/>
  <c r="F4413" i="32"/>
  <c r="F4414" i="32"/>
  <c r="F4415" i="32"/>
  <c r="F4416" i="32"/>
  <c r="F4417" i="32"/>
  <c r="F4418" i="32"/>
  <c r="F4419" i="32"/>
  <c r="F4420" i="32"/>
  <c r="F4421" i="32"/>
  <c r="F4422" i="32"/>
  <c r="F4423" i="32"/>
  <c r="F4424" i="32"/>
  <c r="F4425" i="32"/>
  <c r="F4426" i="32"/>
  <c r="F4427" i="32"/>
  <c r="F4428" i="32"/>
  <c r="F4429" i="32"/>
  <c r="F4430" i="32"/>
  <c r="F4431" i="32"/>
  <c r="F4432" i="32"/>
  <c r="F4433" i="32"/>
  <c r="F4434" i="32"/>
  <c r="F4435" i="32"/>
  <c r="F4436" i="32"/>
  <c r="F4437" i="32"/>
  <c r="F4438" i="32"/>
  <c r="F4439" i="32"/>
  <c r="F4440" i="32"/>
  <c r="F4441" i="32"/>
  <c r="F4442" i="32"/>
  <c r="F4443" i="32"/>
  <c r="F4444" i="32"/>
  <c r="F4445" i="32"/>
  <c r="F4446" i="32"/>
  <c r="F4447" i="32"/>
  <c r="F4448" i="32"/>
  <c r="F4449" i="32"/>
  <c r="F4450" i="32"/>
  <c r="F4451" i="32"/>
  <c r="F4452" i="32"/>
  <c r="F4453" i="32"/>
  <c r="F4454" i="32"/>
  <c r="F4455" i="32"/>
  <c r="F4456" i="32"/>
  <c r="F4457" i="32"/>
  <c r="F4458" i="32"/>
  <c r="F4459" i="32"/>
  <c r="F4460" i="32"/>
  <c r="F4461" i="32"/>
  <c r="F4462" i="32"/>
  <c r="F4463" i="32"/>
  <c r="F4464" i="32"/>
  <c r="F4465" i="32"/>
  <c r="F4466" i="32"/>
  <c r="F4467" i="32"/>
  <c r="F4468" i="32"/>
  <c r="F4469" i="32"/>
  <c r="F4470" i="32"/>
  <c r="F4471" i="32"/>
  <c r="F4472" i="32"/>
  <c r="F4473" i="32"/>
  <c r="F4474" i="32"/>
  <c r="F4475" i="32"/>
  <c r="F4476" i="32"/>
  <c r="F4477" i="32"/>
  <c r="F4478" i="32"/>
  <c r="F4479" i="32"/>
  <c r="F4480" i="32"/>
  <c r="F4481" i="32"/>
  <c r="F4482" i="32"/>
  <c r="F4483" i="32"/>
  <c r="F4484" i="32"/>
  <c r="F4485" i="32"/>
  <c r="F4486" i="32"/>
  <c r="F4487" i="32"/>
  <c r="F4488" i="32"/>
  <c r="F4489" i="32"/>
  <c r="F4490" i="32"/>
  <c r="F4491" i="32"/>
  <c r="F4492" i="32"/>
  <c r="F4493" i="32"/>
  <c r="F4494" i="32"/>
  <c r="F4495" i="32"/>
  <c r="F4496" i="32"/>
  <c r="F4497" i="32"/>
  <c r="F4498" i="32"/>
  <c r="F4499" i="32"/>
  <c r="F4500" i="32"/>
  <c r="F4501" i="32"/>
  <c r="F4502" i="32"/>
  <c r="F4503" i="32"/>
  <c r="F4504" i="32"/>
  <c r="F4505" i="32"/>
  <c r="F4506" i="32"/>
  <c r="F4507" i="32"/>
  <c r="F4508" i="32"/>
  <c r="F4509" i="32"/>
  <c r="F4510" i="32"/>
  <c r="F4511" i="32"/>
  <c r="F4512" i="32"/>
  <c r="F4513" i="32"/>
  <c r="F4514" i="32"/>
  <c r="F4515" i="32"/>
  <c r="F4516" i="32"/>
  <c r="F4517" i="32"/>
  <c r="F4518" i="32"/>
  <c r="F4519" i="32"/>
  <c r="F4520" i="32"/>
  <c r="F4521" i="32"/>
  <c r="F4522" i="32"/>
  <c r="F4523" i="32"/>
  <c r="F4524" i="32"/>
  <c r="F4525" i="32"/>
  <c r="F4526" i="32"/>
  <c r="F4527" i="32"/>
  <c r="F4528" i="32"/>
  <c r="F4529" i="32"/>
  <c r="F4530" i="32"/>
  <c r="F4531" i="32"/>
  <c r="F4532" i="32"/>
  <c r="F4533" i="32"/>
  <c r="F4534" i="32"/>
  <c r="F4535" i="32"/>
  <c r="F4536" i="32"/>
  <c r="F4537" i="32"/>
  <c r="F4538" i="32"/>
  <c r="F4539" i="32"/>
  <c r="F4540" i="32"/>
  <c r="F4541" i="32"/>
  <c r="F4542" i="32"/>
  <c r="F4543" i="32"/>
  <c r="F4544" i="32"/>
  <c r="F4545" i="32"/>
  <c r="F4546" i="32"/>
  <c r="F4547" i="32"/>
  <c r="F4548" i="32"/>
  <c r="F4549" i="32"/>
  <c r="F4550" i="32"/>
  <c r="F4551" i="32"/>
  <c r="F4552" i="32"/>
  <c r="F4553" i="32"/>
  <c r="F4554" i="32"/>
  <c r="F4555" i="32"/>
  <c r="F4556" i="32"/>
  <c r="F4557" i="32"/>
  <c r="F4558" i="32"/>
  <c r="F4559" i="32"/>
  <c r="F4560" i="32"/>
  <c r="F4561" i="32"/>
  <c r="F4562" i="32"/>
  <c r="F4563" i="32"/>
  <c r="F4564" i="32"/>
  <c r="F4565" i="32"/>
  <c r="F4566" i="32"/>
  <c r="F4567" i="32"/>
  <c r="F4568" i="32"/>
  <c r="F4569" i="32"/>
  <c r="F4570" i="32"/>
  <c r="F4571" i="32"/>
  <c r="F4572" i="32"/>
  <c r="F4573" i="32"/>
  <c r="F4574" i="32"/>
  <c r="F4575" i="32"/>
  <c r="F4576" i="32"/>
  <c r="F4577" i="32"/>
  <c r="F4578" i="32"/>
  <c r="F4579" i="32"/>
  <c r="F4580" i="32"/>
  <c r="F4581" i="32"/>
  <c r="F4582" i="32"/>
  <c r="F4583" i="32"/>
  <c r="F4584" i="32"/>
  <c r="F4585" i="32"/>
  <c r="F4586" i="32"/>
  <c r="F4587" i="32"/>
  <c r="F4588" i="32"/>
  <c r="F4589" i="32"/>
  <c r="F4590" i="32"/>
  <c r="F4591" i="32"/>
  <c r="F4592" i="32"/>
  <c r="F4593" i="32"/>
  <c r="F4594" i="32"/>
  <c r="F4595" i="32"/>
  <c r="F4596" i="32"/>
  <c r="F4597" i="32"/>
  <c r="F4598" i="32"/>
  <c r="F4599" i="32"/>
  <c r="F4600" i="32"/>
  <c r="F4601" i="32"/>
  <c r="F4602" i="32"/>
  <c r="F4603" i="32"/>
  <c r="F4604" i="32"/>
  <c r="F4605" i="32"/>
  <c r="F4606" i="32"/>
  <c r="F4607" i="32"/>
  <c r="F4608" i="32"/>
  <c r="F4609" i="32"/>
  <c r="F4610" i="32"/>
  <c r="F4611" i="32"/>
  <c r="F4612" i="32"/>
  <c r="F4613" i="32"/>
  <c r="F4614" i="32"/>
  <c r="F4615" i="32"/>
  <c r="F4616" i="32"/>
  <c r="F4617" i="32"/>
  <c r="F4618" i="32"/>
  <c r="F4619" i="32"/>
  <c r="F4620" i="32"/>
  <c r="F4621" i="32"/>
  <c r="F4622" i="32"/>
  <c r="F4623" i="32"/>
  <c r="F4624" i="32"/>
  <c r="F4625" i="32"/>
  <c r="F4626" i="32"/>
  <c r="F4627" i="32"/>
  <c r="F4628" i="32"/>
  <c r="F4629" i="32"/>
  <c r="F4630" i="32"/>
  <c r="F4631" i="32"/>
  <c r="F4632" i="32"/>
  <c r="F4633" i="32"/>
  <c r="F4634" i="32"/>
  <c r="F4635" i="32"/>
  <c r="F4636" i="32"/>
  <c r="F4637" i="32"/>
  <c r="F4638" i="32"/>
  <c r="F4639" i="32"/>
  <c r="F4640" i="32"/>
  <c r="F4641" i="32"/>
  <c r="F4642" i="32"/>
  <c r="F4643" i="32"/>
  <c r="F4644" i="32"/>
  <c r="F4645" i="32"/>
  <c r="F4646" i="32"/>
  <c r="F4647" i="32"/>
  <c r="F4648" i="32"/>
  <c r="F4649" i="32"/>
  <c r="F4650" i="32"/>
  <c r="F4651" i="32"/>
  <c r="F4652" i="32"/>
  <c r="F4653" i="32"/>
  <c r="F4654" i="32"/>
  <c r="F4655" i="32"/>
  <c r="F4656" i="32"/>
  <c r="F4657" i="32"/>
  <c r="F4658" i="32"/>
  <c r="F4659" i="32"/>
  <c r="F4660" i="32"/>
  <c r="F4661" i="32"/>
  <c r="F4662" i="32"/>
  <c r="F4663" i="32"/>
  <c r="F4664" i="32"/>
  <c r="F4665" i="32"/>
  <c r="F4666" i="32"/>
  <c r="F4667" i="32"/>
  <c r="F4668" i="32"/>
  <c r="F4669" i="32"/>
  <c r="F4670" i="32"/>
  <c r="F4671" i="32"/>
  <c r="F4672" i="32"/>
  <c r="F4673" i="32"/>
  <c r="F4674" i="32"/>
  <c r="F4675" i="32"/>
  <c r="F4676" i="32"/>
  <c r="F4677" i="32"/>
  <c r="F4678" i="32"/>
  <c r="F4679" i="32"/>
  <c r="F4680" i="32"/>
  <c r="F4681" i="32"/>
  <c r="F4682" i="32"/>
  <c r="F4683" i="32"/>
  <c r="F4684" i="32"/>
  <c r="F4685" i="32"/>
  <c r="F4686" i="32"/>
  <c r="F4687" i="32"/>
  <c r="F4688" i="32"/>
  <c r="F4689" i="32"/>
  <c r="F4690" i="32"/>
  <c r="F4691" i="32"/>
  <c r="F4692" i="32"/>
  <c r="F4693" i="32"/>
  <c r="F4694" i="32"/>
  <c r="F4695" i="32"/>
  <c r="F4696" i="32"/>
  <c r="F4697" i="32"/>
  <c r="F4698" i="32"/>
  <c r="F4699" i="32"/>
  <c r="F4700" i="32"/>
  <c r="F4701" i="32"/>
  <c r="F4702" i="32"/>
  <c r="F4703" i="32"/>
  <c r="F4704" i="32"/>
  <c r="F4705" i="32"/>
  <c r="F4706" i="32"/>
  <c r="F4707" i="32"/>
  <c r="F4708" i="32"/>
  <c r="F4709" i="32"/>
  <c r="F4710" i="32"/>
  <c r="F4711" i="32"/>
  <c r="F4712" i="32"/>
  <c r="F4713" i="32"/>
  <c r="F4714" i="32"/>
  <c r="F4715" i="32"/>
  <c r="F4716" i="32"/>
  <c r="F4717" i="32"/>
  <c r="F4718" i="32"/>
  <c r="F4719" i="32"/>
  <c r="F4720" i="32"/>
  <c r="F4721" i="32"/>
  <c r="F4722" i="32"/>
  <c r="F4723" i="32"/>
  <c r="F4724" i="32"/>
  <c r="F4725" i="32"/>
  <c r="F4726" i="32"/>
  <c r="F4727" i="32"/>
  <c r="F4728" i="32"/>
  <c r="F4729" i="32"/>
  <c r="F4730" i="32"/>
  <c r="F4731" i="32"/>
  <c r="F4732" i="32"/>
  <c r="F4733" i="32"/>
  <c r="F4734" i="32"/>
  <c r="F4735" i="32"/>
  <c r="F4736" i="32"/>
  <c r="F4737" i="32"/>
  <c r="F4738" i="32"/>
  <c r="F4739" i="32"/>
  <c r="F4740" i="32"/>
  <c r="F4741" i="32"/>
  <c r="F4742" i="32"/>
  <c r="F4743" i="32"/>
  <c r="F4744" i="32"/>
  <c r="F4745" i="32"/>
  <c r="F4746" i="32"/>
  <c r="F4747" i="32"/>
  <c r="F4748" i="32"/>
  <c r="F4749" i="32"/>
  <c r="F4750" i="32"/>
  <c r="F4751" i="32"/>
  <c r="F4752" i="32"/>
  <c r="F4753" i="32"/>
  <c r="F4754" i="32"/>
  <c r="F4755" i="32"/>
  <c r="F4756" i="32"/>
  <c r="F4757" i="32"/>
  <c r="F4758" i="32"/>
  <c r="F4759" i="32"/>
  <c r="F4760" i="32"/>
  <c r="F4761" i="32"/>
  <c r="F4762" i="32"/>
  <c r="F4763" i="32"/>
  <c r="F4764" i="32"/>
  <c r="F4765" i="32"/>
  <c r="F4766" i="32"/>
  <c r="F4767" i="32"/>
  <c r="F4768" i="32"/>
  <c r="F4769" i="32"/>
  <c r="F4770" i="32"/>
  <c r="F4771" i="32"/>
  <c r="F4772" i="32"/>
  <c r="F4773" i="32"/>
  <c r="F4774" i="32"/>
  <c r="F4775" i="32"/>
  <c r="F4776" i="32"/>
  <c r="F4777" i="32"/>
  <c r="F4778" i="32"/>
  <c r="F4779" i="32"/>
  <c r="F4780" i="32"/>
  <c r="F4781" i="32"/>
  <c r="F4782" i="32"/>
  <c r="F4783" i="32"/>
  <c r="F4784" i="32"/>
  <c r="F4785" i="32"/>
  <c r="F4786" i="32"/>
  <c r="F4787" i="32"/>
  <c r="F4788" i="32"/>
  <c r="F4789" i="32"/>
  <c r="F4790" i="32"/>
  <c r="F4791" i="32"/>
  <c r="F4792" i="32"/>
  <c r="F2" i="32"/>
  <c r="E3" i="33"/>
  <c r="E5" i="33"/>
  <c r="E6" i="33"/>
  <c r="E8" i="33"/>
  <c r="E9" i="33"/>
  <c r="E17" i="33"/>
  <c r="E20" i="33"/>
  <c r="E26" i="33"/>
  <c r="E27" i="33"/>
  <c r="E30" i="33"/>
  <c r="E31" i="33"/>
  <c r="E33" i="33"/>
  <c r="E38" i="33"/>
  <c r="E40" i="33"/>
  <c r="E49" i="33"/>
  <c r="E50" i="33"/>
  <c r="E51" i="33"/>
  <c r="E52" i="33"/>
  <c r="E53" i="33"/>
  <c r="E54" i="33"/>
  <c r="E57" i="33"/>
  <c r="E58" i="33"/>
  <c r="E59" i="33"/>
  <c r="E61" i="33"/>
  <c r="E62" i="33"/>
  <c r="E63" i="33"/>
  <c r="E64" i="33"/>
  <c r="E66" i="33"/>
  <c r="E67" i="33"/>
  <c r="E68" i="33"/>
  <c r="E69" i="33"/>
  <c r="E70" i="33"/>
  <c r="E71" i="33"/>
  <c r="E73" i="33"/>
  <c r="E74" i="33"/>
  <c r="E77" i="33"/>
  <c r="E78" i="33"/>
  <c r="E79" i="33"/>
  <c r="E80" i="33"/>
  <c r="E82" i="33"/>
  <c r="E83" i="33"/>
  <c r="E84" i="33"/>
  <c r="E85" i="33"/>
  <c r="E86" i="33"/>
  <c r="E88" i="33"/>
  <c r="E89" i="33"/>
  <c r="E94" i="33"/>
  <c r="E95" i="33"/>
  <c r="E103" i="33"/>
  <c r="E104" i="33"/>
  <c r="E105" i="33"/>
  <c r="E106" i="33"/>
  <c r="E107" i="33"/>
  <c r="E2" i="33"/>
  <c r="E3" i="35" l="1"/>
  <c r="C2" i="35"/>
  <c r="J2" i="35" s="1"/>
  <c r="E2" i="35"/>
  <c r="L2" i="35" s="1"/>
  <c r="F22" i="35"/>
  <c r="H21" i="35"/>
  <c r="D21" i="35"/>
  <c r="F20" i="35"/>
  <c r="H19" i="35"/>
  <c r="D19" i="35"/>
  <c r="F18" i="35"/>
  <c r="H17" i="35"/>
  <c r="D17" i="35"/>
  <c r="F16" i="35"/>
  <c r="H15" i="35"/>
  <c r="D15" i="35"/>
  <c r="F14" i="35"/>
  <c r="H13" i="35"/>
  <c r="D13" i="35"/>
  <c r="F12" i="35"/>
  <c r="H11" i="35"/>
  <c r="D11" i="35"/>
  <c r="F10" i="35"/>
  <c r="H9" i="35"/>
  <c r="D9" i="35"/>
  <c r="F8" i="35"/>
  <c r="H7" i="35"/>
  <c r="D7" i="35"/>
  <c r="F6" i="35"/>
  <c r="H5" i="35"/>
  <c r="D5" i="35"/>
  <c r="F4" i="35"/>
  <c r="H3" i="35"/>
  <c r="D3" i="35"/>
  <c r="H2" i="35"/>
  <c r="O2" i="35" s="1"/>
  <c r="D2" i="35"/>
  <c r="K2" i="35" s="1"/>
  <c r="E22" i="35"/>
  <c r="G21" i="35"/>
  <c r="C21" i="35"/>
  <c r="E20" i="35"/>
  <c r="G19" i="35"/>
  <c r="C19" i="35"/>
  <c r="E18" i="35"/>
  <c r="G17" i="35"/>
  <c r="C17" i="35"/>
  <c r="E16" i="35"/>
  <c r="G15" i="35"/>
  <c r="C15" i="35"/>
  <c r="E14" i="35"/>
  <c r="G13" i="35"/>
  <c r="C13" i="35"/>
  <c r="E12" i="35"/>
  <c r="G11" i="35"/>
  <c r="C11" i="35"/>
  <c r="E10" i="35"/>
  <c r="G9" i="35"/>
  <c r="C9" i="35"/>
  <c r="E8" i="35"/>
  <c r="G7" i="35"/>
  <c r="C7" i="35"/>
  <c r="E6" i="35"/>
  <c r="G5" i="35"/>
  <c r="C5" i="35"/>
  <c r="E4" i="35"/>
  <c r="G3" i="35"/>
  <c r="C3" i="35"/>
  <c r="J3" i="35" s="1"/>
  <c r="G2" i="35"/>
  <c r="N2" i="35" s="1"/>
  <c r="H22" i="35"/>
  <c r="D22" i="35"/>
  <c r="F21" i="35"/>
  <c r="H20" i="35"/>
  <c r="D20" i="35"/>
  <c r="F19" i="35"/>
  <c r="H18" i="35"/>
  <c r="D18" i="35"/>
  <c r="F17" i="35"/>
  <c r="H16" i="35"/>
  <c r="D16" i="35"/>
  <c r="F15" i="35"/>
  <c r="H14" i="35"/>
  <c r="D14" i="35"/>
  <c r="F13" i="35"/>
  <c r="H12" i="35"/>
  <c r="D12" i="35"/>
  <c r="F11" i="35"/>
  <c r="H10" i="35"/>
  <c r="D10" i="35"/>
  <c r="F9" i="35"/>
  <c r="H8" i="35"/>
  <c r="D8" i="35"/>
  <c r="F7" i="35"/>
  <c r="H6" i="35"/>
  <c r="D6" i="35"/>
  <c r="F5" i="35"/>
  <c r="H4" i="35"/>
  <c r="D4" i="35"/>
  <c r="F3" i="35"/>
  <c r="F2" i="35"/>
  <c r="M2" i="35" s="1"/>
  <c r="G22" i="35"/>
  <c r="C22" i="35"/>
  <c r="E21" i="35"/>
  <c r="G20" i="35"/>
  <c r="C20" i="35"/>
  <c r="E19" i="35"/>
  <c r="G18" i="35"/>
  <c r="C18" i="35"/>
  <c r="E17" i="35"/>
  <c r="G16" i="35"/>
  <c r="C16" i="35"/>
  <c r="E15" i="35"/>
  <c r="G14" i="35"/>
  <c r="C14" i="35"/>
  <c r="E13" i="35"/>
  <c r="G12" i="35"/>
  <c r="C12" i="35"/>
  <c r="E11" i="35"/>
  <c r="G10" i="35"/>
  <c r="C10" i="35"/>
  <c r="E9" i="35"/>
  <c r="G8" i="35"/>
  <c r="C8" i="35"/>
  <c r="E7" i="35"/>
  <c r="G6" i="35"/>
  <c r="C6" i="35"/>
  <c r="E5" i="35"/>
  <c r="G4" i="35"/>
  <c r="C4" i="35"/>
  <c r="L3" i="35" l="1"/>
  <c r="L4" i="35"/>
  <c r="K3" i="35"/>
  <c r="K4" i="35" s="1"/>
  <c r="K5" i="35" s="1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N3" i="35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O3" i="35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L5" i="35"/>
  <c r="L6" i="35" s="1"/>
  <c r="L7" i="35" s="1"/>
  <c r="L8" i="35" s="1"/>
  <c r="L9" i="35" s="1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M3" i="35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J4" i="35"/>
  <c r="J5" i="35" s="1"/>
  <c r="J6" i="35" s="1"/>
  <c r="J7" i="35" s="1"/>
  <c r="J8" i="35" s="1"/>
  <c r="J9" i="35" s="1"/>
  <c r="J10" i="35" s="1"/>
  <c r="J11" i="35" s="1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4330B-D258-447E-8EC5-CEA9E3BCE265}" keepAlive="1" name="Query - State/Territory Distributions for Week of September 13, 2021" description="Connection to the 'State/Territory Distributions for Week of September 13, 2021' query in the workbook." type="5" refreshedVersion="7" background="1" saveData="1">
    <dbPr connection="Provider=Microsoft.Mashup.OleDb.1;Data Source=$Workbook$;Location=&quot;State/Territory Distributions for Week of September 13, 2021&quot;;Extended Properties=&quot;&quot;" command="SELECT * FROM [State/Territory Distributions for Week of September 13, 2021]"/>
  </connection>
  <connection id="2" xr16:uid="{375BA4CC-6777-4230-99E2-42D6B4712D33}" name="Query - Table001 (Page 1)" description="Connection to the 'Table001 (Page 1)' query in the workbook." type="100" refreshedVersion="7" minRefreshableVersion="5">
    <extLst>
      <ext xmlns:x15="http://schemas.microsoft.com/office/spreadsheetml/2010/11/main" uri="{DE250136-89BD-433C-8126-D09CA5730AF9}">
        <x15:connection id="f9d05055-ef2d-47db-a2eb-d836bf6fbb1b"/>
      </ext>
    </extLst>
  </connection>
  <connection id="3" xr16:uid="{57448045-4C71-4397-889A-CAA3D0BE92EF}" name="Query - Table001 (Page 1) (2)" description="Connection to the 'Table001 (Page 1) (2)' query in the workbook." type="100" refreshedVersion="7" minRefreshableVersion="5">
    <extLst>
      <ext xmlns:x15="http://schemas.microsoft.com/office/spreadsheetml/2010/11/main" uri="{DE250136-89BD-433C-8126-D09CA5730AF9}">
        <x15:connection id="73507b83-ab1f-462e-8d34-f80a0e657c36"/>
      </ext>
    </extLst>
  </connection>
  <connection id="4" xr16:uid="{9AB4E354-3F78-4D1A-A060-2E4F3F168239}" name="Query - Table001 (Page 1) (3)" description="Connection to the 'Table001 (Page 1) (3)' query in the workbook." type="100" refreshedVersion="7" minRefreshableVersion="5">
    <extLst>
      <ext xmlns:x15="http://schemas.microsoft.com/office/spreadsheetml/2010/11/main" uri="{DE250136-89BD-433C-8126-D09CA5730AF9}">
        <x15:connection id="93afc25f-1edf-4d89-8014-8b2585128244"/>
      </ext>
    </extLst>
  </connection>
  <connection id="5" xr16:uid="{6FF48EEF-E89B-463E-94C9-8EA24A2A2289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  <connection id="6" xr16:uid="{CFFCB8D0-C941-4CBF-A05C-CEB97DEE84C1}" name="Query - Table001 (Page 1-2) (2)" description="Connection to the 'Table001 (Page 1-2) (2)' query in the workbook." type="100" refreshedVersion="7" minRefreshableVersion="5">
    <extLst>
      <ext xmlns:x15="http://schemas.microsoft.com/office/spreadsheetml/2010/11/main" uri="{DE250136-89BD-433C-8126-D09CA5730AF9}">
        <x15:connection id="3fb6417c-1f70-4844-abfd-e26bbdb37f9a"/>
      </ext>
    </extLst>
  </connection>
  <connection id="7" xr16:uid="{B9554815-4EC7-4727-B97C-009992580346}" keepAlive="1" name="Query - Table001 (Page 1-2) (3)" description="Connection to the 'Table001 (Page 1-2) (3)' query in the workbook." type="5" refreshedVersion="7" background="1" saveData="1">
    <dbPr connection="Provider=Microsoft.Mashup.OleDb.1;Data Source=$Workbook$;Location=&quot;Table001 (Page 1-2) (3)&quot;;Extended Properties=&quot;&quot;" command="SELECT * FROM [Table001 (Page 1-2) (3)]"/>
  </connection>
  <connection id="8" xr16:uid="{0968B7FD-F441-4214-9525-CD40A59AE7AB}" keepAlive="1" name="Query - Table001 (Page 1-3)" description="Connection to the 'Table001 (Page 1-3)' query in the workbook." type="5" refreshedVersion="7" background="1" saveData="1">
    <dbPr connection="Provider=Microsoft.Mashup.OleDb.1;Data Source=$Workbook$;Location=&quot;Table001 (Page 1-3)&quot;;Extended Properties=&quot;&quot;" command="SELECT * FROM [Table001 (Page 1-3)]"/>
  </connection>
  <connection id="9" xr16:uid="{DBAC8455-C29F-49EF-8E85-33F955EA57A9}" keepAlive="1" name="Query - Table001 (Page 1-3) (10)" description="Connection to the 'Table001 (Page 1-3) (10)' query in the workbook." type="5" refreshedVersion="7" background="1" saveData="1">
    <dbPr connection="Provider=Microsoft.Mashup.OleDb.1;Data Source=$Workbook$;Location=&quot;Table001 (Page 1-3) (10)&quot;;Extended Properties=&quot;&quot;" command="SELECT * FROM [Table001 (Page 1-3) (10)]"/>
  </connection>
  <connection id="10" xr16:uid="{ED0C3C19-12D0-4AB7-8630-0178A228FF14}" keepAlive="1" name="Query - Table001 (Page 1-3) (11)" description="Connection to the 'Table001 (Page 1-3) (11)' query in the workbook." type="5" refreshedVersion="7" background="1" saveData="1">
    <dbPr connection="Provider=Microsoft.Mashup.OleDb.1;Data Source=$Workbook$;Location=&quot;Table001 (Page 1-3) (11)&quot;;Extended Properties=&quot;&quot;" command="SELECT * FROM [Table001 (Page 1-3) (11)]"/>
  </connection>
  <connection id="11" xr16:uid="{775D5F21-6D4A-48C5-9A20-349249A565FF}" keepAlive="1" name="Query - Table001 (Page 1-3) (12)" description="Connection to the 'Table001 (Page 1-3) (12)' query in the workbook." type="5" refreshedVersion="7" background="1" saveData="1">
    <dbPr connection="Provider=Microsoft.Mashup.OleDb.1;Data Source=$Workbook$;Location=&quot;Table001 (Page 1-3) (12)&quot;;Extended Properties=&quot;&quot;" command="SELECT * FROM [Table001 (Page 1-3) (12)]"/>
  </connection>
  <connection id="12" xr16:uid="{FB1D77F7-806E-4C36-83BF-82086C0B1B05}" keepAlive="1" name="Query - Table001 (Page 1-3) (2)" description="Connection to the 'Table001 (Page 1-3) (2)' query in the workbook." type="5" refreshedVersion="7" background="1" saveData="1">
    <dbPr connection="Provider=Microsoft.Mashup.OleDb.1;Data Source=$Workbook$;Location=&quot;Table001 (Page 1-3) (2)&quot;;Extended Properties=&quot;&quot;" command="SELECT * FROM [Table001 (Page 1-3) (2)]"/>
  </connection>
  <connection id="13" xr16:uid="{693ABDB6-E13F-4F31-8F7B-EEB4221DB116}" keepAlive="1" name="Query - Table001 (Page 1-3) (3)" description="Connection to the 'Table001 (Page 1-3) (3)' query in the workbook." type="5" refreshedVersion="7" background="1" saveData="1">
    <dbPr connection="Provider=Microsoft.Mashup.OleDb.1;Data Source=$Workbook$;Location=&quot;Table001 (Page 1-3) (3)&quot;;Extended Properties=&quot;&quot;" command="SELECT * FROM [Table001 (Page 1-3) (3)]"/>
  </connection>
  <connection id="14" xr16:uid="{2FC33C6C-D429-46ED-8138-73CD06FEB730}" keepAlive="1" name="Query - Table001 (Page 1-3) (4)" description="Connection to the 'Table001 (Page 1-3) (4)' query in the workbook." type="5" refreshedVersion="7" background="1" saveData="1">
    <dbPr connection="Provider=Microsoft.Mashup.OleDb.1;Data Source=$Workbook$;Location=&quot;Table001 (Page 1-3) (4)&quot;;Extended Properties=&quot;&quot;" command="SELECT * FROM [Table001 (Page 1-3) (4)]"/>
  </connection>
  <connection id="15" xr16:uid="{281EBFCC-B2DA-4652-8D8E-FC832E96EB6D}" keepAlive="1" name="Query - Table001 (Page 1-3) (5)" description="Connection to the 'Table001 (Page 1-3) (5)' query in the workbook." type="5" refreshedVersion="7" background="1" saveData="1">
    <dbPr connection="Provider=Microsoft.Mashup.OleDb.1;Data Source=$Workbook$;Location=&quot;Table001 (Page 1-3) (5)&quot;;Extended Properties=&quot;&quot;" command="SELECT * FROM [Table001 (Page 1-3) (5)]"/>
  </connection>
  <connection id="16" xr16:uid="{A543E28C-A030-4063-B10F-BF5B89F14E4A}" keepAlive="1" name="Query - Table001 (Page 1-3) (6)" description="Connection to the 'Table001 (Page 1-3) (6)' query in the workbook." type="5" refreshedVersion="7" background="1" saveData="1">
    <dbPr connection="Provider=Microsoft.Mashup.OleDb.1;Data Source=$Workbook$;Location=&quot;Table001 (Page 1-3) (6)&quot;;Extended Properties=&quot;&quot;" command="SELECT * FROM [Table001 (Page 1-3) (6)]"/>
  </connection>
  <connection id="17" xr16:uid="{5B102C4F-2FEA-4285-B22F-2E389A2F8D15}" keepAlive="1" name="Query - Table001 (Page 1-3) (7)" description="Connection to the 'Table001 (Page 1-3) (7)' query in the workbook." type="5" refreshedVersion="7" background="1" saveData="1">
    <dbPr connection="Provider=Microsoft.Mashup.OleDb.1;Data Source=$Workbook$;Location=&quot;Table001 (Page 1-3) (7)&quot;;Extended Properties=&quot;&quot;" command="SELECT * FROM [Table001 (Page 1-3) (7)]"/>
  </connection>
  <connection id="18" xr16:uid="{5F0617D5-392C-443E-B1A4-811982DFBF31}" keepAlive="1" name="Query - Table001 (Page 1-3) (8)" description="Connection to the 'Table001 (Page 1-3) (8)' query in the workbook." type="5" refreshedVersion="7" background="1" saveData="1">
    <dbPr connection="Provider=Microsoft.Mashup.OleDb.1;Data Source=$Workbook$;Location=&quot;Table001 (Page 1-3) (8)&quot;;Extended Properties=&quot;&quot;" command="SELECT * FROM [Table001 (Page 1-3) (8)]"/>
  </connection>
  <connection id="19" xr16:uid="{08BB04E6-81FA-4892-8C0C-E419D86E376F}" keepAlive="1" name="Query - Table001 (Page 1-3) (9)" description="Connection to the 'Table001 (Page 1-3) (9)' query in the workbook." type="5" refreshedVersion="7" background="1" saveData="1">
    <dbPr connection="Provider=Microsoft.Mashup.OleDb.1;Data Source=$Workbook$;Location=&quot;Table001 (Page 1-3) (9)&quot;;Extended Properties=&quot;&quot;" command="SELECT * FROM [Table001 (Page 1-3) (9)]"/>
  </connection>
  <connection id="20" xr16:uid="{D09596D7-3A63-4B63-91F5-F05BFBC0C7AA}" keepAlive="1" name="Query - Table001 (Page 1-4)" description="Connection to the 'Table001 (Page 1-4)' query in the workbook." type="5" refreshedVersion="7" background="1" saveData="1">
    <dbPr connection="Provider=Microsoft.Mashup.OleDb.1;Data Source=$Workbook$;Location=&quot;Table001 (Page 1-4)&quot;;Extended Properties=&quot;&quot;" command="SELECT * FROM [Table001 (Page 1-4)]"/>
  </connection>
  <connection id="21" xr16:uid="{118C6923-822B-49D3-9B47-4EBD1868CD4C}" keepAlive="1" name="Query - Table001 (Page 1-4) (2)" description="Connection to the 'Table001 (Page 1-4) (2)' query in the workbook." type="5" refreshedVersion="7" background="1" saveData="1">
    <dbPr connection="Provider=Microsoft.Mashup.OleDb.1;Data Source=$Workbook$;Location=&quot;Table001 (Page 1-4) (2)&quot;;Extended Properties=&quot;&quot;" command="SELECT * FROM [Table001 (Page 1-4) (2)]"/>
  </connection>
  <connection id="22" xr16:uid="{29BA8A26-A32E-4CFF-A13F-D93C8800AD5D}" keepAlive="1" name="Query - Table001 (Page 1-4) (3)" description="Connection to the 'Table001 (Page 1-4) (3)' query in the workbook." type="5" refreshedVersion="7" background="1" saveData="1">
    <dbPr connection="Provider=Microsoft.Mashup.OleDb.1;Data Source=$Workbook$;Location=&quot;Table001 (Page 1-4) (3)&quot;;Extended Properties=&quot;&quot;" command="SELECT * FROM [Table001 (Page 1-4) (3)]"/>
  </connection>
  <connection id="23" xr16:uid="{D11FAEC2-3404-4677-9647-5703516001DC}" keepAlive="1" name="Query - Table001 (Page 1-4) (4)" description="Connection to the 'Table001 (Page 1-4) (4)' query in the workbook." type="5" refreshedVersion="0" background="1" saveData="1">
    <dbPr connection="Provider=Microsoft.Mashup.OleDb.1;Data Source=$Workbook$;Location=&quot;Table001 (Page 1-4) (4)&quot;;Extended Properties=&quot;&quot;" command="SELECT * FROM [Table001 (Page 1-4) (4)]"/>
  </connection>
  <connection id="24" xr16:uid="{B5BA461F-2C08-47EF-B95D-46BD96B02D3B}" keepAlive="1" name="Query - Table001 (Page 1-5)" description="Connection to the 'Table001 (Page 1-5)' query in the workbook." type="5" refreshedVersion="7" background="1" saveData="1">
    <dbPr connection="Provider=Microsoft.Mashup.OleDb.1;Data Source=$Workbook$;Location=&quot;Table001 (Page 1-5)&quot;;Extended Properties=&quot;&quot;" command="SELECT * FROM [Table001 (Page 1-5)]"/>
  </connection>
  <connection id="25" xr16:uid="{42D94C2E-1C8F-405D-B82A-5CB75CF1BA46}" keepAlive="1" name="Query - Table001 (Page 1-5) (2)" description="Connection to the 'Table001 (Page 1-5) (2)' query in the workbook." type="5" refreshedVersion="7" background="1" saveData="1">
    <dbPr connection="Provider=Microsoft.Mashup.OleDb.1;Data Source=$Workbook$;Location=&quot;Table001 (Page 1-5) (2)&quot;;Extended Properties=&quot;&quot;" command="SELECT * FROM [Table001 (Page 1-5) (2)]"/>
  </connection>
  <connection id="26" xr16:uid="{A6424F90-D9F7-420A-9060-2E2904E1356A}" name="Query - Table002 (Page 2-3)" description="Connection to the 'Table002 (Page 2-3)' query in the workbook." type="100" refreshedVersion="7" minRefreshableVersion="5">
    <extLst>
      <ext xmlns:x15="http://schemas.microsoft.com/office/spreadsheetml/2010/11/main" uri="{DE250136-89BD-433C-8126-D09CA5730AF9}">
        <x15:connection id="8db72fca-3fbf-4fb8-a31d-26e25dedc4f1"/>
      </ext>
    </extLst>
  </connection>
  <connection id="27" xr16:uid="{3EBF3551-C23C-48ED-956D-0B3012590CD2}" name="Query - Table002 (Page 2-3) (2)" description="Connection to the 'Table002 (Page 2-3) (2)' query in the workbook." type="100" refreshedVersion="7" minRefreshableVersion="5">
    <extLst>
      <ext xmlns:x15="http://schemas.microsoft.com/office/spreadsheetml/2010/11/main" uri="{DE250136-89BD-433C-8126-D09CA5730AF9}">
        <x15:connection id="c5653955-a1d1-4a72-8491-5c3fdf0cad2a"/>
      </ext>
    </extLst>
  </connection>
  <connection id="28" xr16:uid="{FA24F61D-0676-443D-A3C7-C5F3B56992F2}" name="Query - Table002 (Page 2-4)" description="Connection to the 'Table002 (Page 2-4)' query in the workbook." type="100" refreshedVersion="7" minRefreshableVersion="5">
    <extLst>
      <ext xmlns:x15="http://schemas.microsoft.com/office/spreadsheetml/2010/11/main" uri="{DE250136-89BD-433C-8126-D09CA5730AF9}">
        <x15:connection id="d035bb8a-1f92-46c4-a7f7-d86d595e497a"/>
      </ext>
    </extLst>
  </connection>
  <connection id="29" xr16:uid="{F3E2A8B1-42AA-463A-9FB5-62AC464620A6}" name="Query - Table002 (Page 3)" description="Connection to the 'Table002 (Page 3)' query in the workbook." type="100" refreshedVersion="7" minRefreshableVersion="5">
    <extLst>
      <ext xmlns:x15="http://schemas.microsoft.com/office/spreadsheetml/2010/11/main" uri="{DE250136-89BD-433C-8126-D09CA5730AF9}">
        <x15:connection id="a37f88b9-ada2-46cc-911b-4810bf618773"/>
      </ext>
    </extLst>
  </connection>
  <connection id="30" xr16:uid="{CA1B7FC7-D920-492D-936D-56B6ECC10953}" keepAlive="1" name="Query - Table002 (Page 3) (2)" description="Connection to the 'Table002 (Page 3) (2)' query in the workbook." type="5" refreshedVersion="0" background="1" saveData="1">
    <dbPr connection="Provider=Microsoft.Mashup.OleDb.1;Data Source=$Workbook$;Location=&quot;Table002 (Page 3) (2)&quot;;Extended Properties=&quot;&quot;" command="SELECT * FROM [Table002 (Page 3) (2)]"/>
  </connection>
  <connection id="31" xr16:uid="{1D799CEC-FABE-4155-9395-7521CBF69039}" name="Query - Table003 (Page 4)" description="Connection to the 'Table003 (Page 4)' query in the workbook." type="100" refreshedVersion="7" minRefreshableVersion="5">
    <extLst>
      <ext xmlns:x15="http://schemas.microsoft.com/office/spreadsheetml/2010/11/main" uri="{DE250136-89BD-433C-8126-D09CA5730AF9}">
        <x15:connection id="9b01b56f-b20d-476c-b1cf-8fe400d38adf"/>
      </ext>
    </extLst>
  </connection>
  <connection id="32" xr16:uid="{159B495D-2EFC-4389-BCDA-924E1C4AD5DA}" name="Query - Table003 (Page 4) (2)" description="Connection to the 'Table003 (Page 4) (2)' query in the workbook." type="100" refreshedVersion="7" minRefreshableVersion="5">
    <extLst>
      <ext xmlns:x15="http://schemas.microsoft.com/office/spreadsheetml/2010/11/main" uri="{DE250136-89BD-433C-8126-D09CA5730AF9}">
        <x15:connection id="867d9de3-6f8d-43f2-9621-aa0ff2b69cf1"/>
      </ext>
    </extLst>
  </connection>
  <connection id="33" xr16:uid="{4C70E4DC-3C59-4E1D-8396-0E8667E4FFA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<sst xmlns="http://schemas.openxmlformats.org/spreadsheetml/2006/main" count="12737" uniqueCount="385">
  <si>
    <t>Jurisdiction</t>
  </si>
  <si>
    <t>Total Allocation</t>
  </si>
  <si>
    <t>Sotrovimab</t>
  </si>
  <si>
    <t>Evusheld</t>
  </si>
  <si>
    <t>Molnupiravir</t>
  </si>
  <si>
    <t>Paxlovid</t>
  </si>
  <si>
    <t>Alaska</t>
  </si>
  <si>
    <t>Alabama</t>
  </si>
  <si>
    <t>Arkansas</t>
  </si>
  <si>
    <t>American Samoa</t>
  </si>
  <si>
    <t>Arizona</t>
  </si>
  <si>
    <t>Bureau of Prisons</t>
  </si>
  <si>
    <t>California</t>
  </si>
  <si>
    <t>Colorado</t>
  </si>
  <si>
    <t>Connecticut</t>
  </si>
  <si>
    <t>District of Columbia</t>
  </si>
  <si>
    <t>Delaware</t>
  </si>
  <si>
    <t>DOD</t>
  </si>
  <si>
    <t>DOS</t>
  </si>
  <si>
    <t>Florida</t>
  </si>
  <si>
    <t>Micronesia</t>
  </si>
  <si>
    <t>Georgia</t>
  </si>
  <si>
    <t>Guam</t>
  </si>
  <si>
    <t>Hawaii</t>
  </si>
  <si>
    <t>HRSA</t>
  </si>
  <si>
    <t>Iowa</t>
  </si>
  <si>
    <t>ICE</t>
  </si>
  <si>
    <t>Idaho</t>
  </si>
  <si>
    <t>IHS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</si>
  <si>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</si>
  <si>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</si>
  <si>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</si>
  <si>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</si>
  <si>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</si>
  <si>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</si>
  <si>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</si>
  <si>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</si>
  <si>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Marshall Island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</si>
  <si>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</si>
  <si>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</si>
  <si>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</si>
  <si>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</si>
  <si>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</si>
  <si>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</si>
  <si>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</si>
  <si>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</si>
  <si>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</si>
  <si>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</si>
  <si>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NIH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</si>
  <si>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</si>
  <si>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</si>
  <si>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</si>
  <si>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</si>
  <si>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</si>
  <si>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</si>
  <si>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</si>
  <si>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</si>
  <si>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</si>
  <si>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Palau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</si>
  <si>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</si>
  <si>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</si>
  <si>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</si>
  <si>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</si>
  <si>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</si>
  <si>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</si>
  <si>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</si>
  <si>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VHA</t>
  </si>
  <si>
    <t>U.S. Virgin Islands</t>
  </si>
  <si>
    <t>Vermont</t>
  </si>
  <si>
    <t>Washington</t>
  </si>
  <si>
    <t>Wisconsin</t>
  </si>
  <si>
    <t>West Virginia</t>
  </si>
  <si>
    <t>Wyoming</t>
  </si>
  <si>
    <t>Totals</t>
  </si>
  <si>
    <t>Total
Allocations</t>
  </si>
  <si>
    <t>REGEN-COV
Co-form</t>
  </si>
  <si>
    <t>REGEN-COV 11.1
mL Co-packs</t>
  </si>
  <si>
    <t>bamlanivimab/
etesevimab</t>
  </si>
  <si>
    <t>sotrovimab</t>
  </si>
  <si>
    <t>Digraph</t>
  </si>
  <si>
    <t>Total
Allocation</t>
  </si>
  <si>
    <t>Regeneron
Co-form</t>
  </si>
  <si>
    <t>Regeneron
Dose
Packs</t>
  </si>
  <si>
    <t>11.1 mL
Regeneron
CoPacks</t>
  </si>
  <si>
    <t>REGN 8
Vial 2
Dose Packs</t>
  </si>
  <si>
    <t>Mulnupiravir</t>
  </si>
  <si>
    <t>AK</t>
  </si>
  <si>
    <t>AL</t>
  </si>
  <si>
    <t>AR</t>
  </si>
  <si>
    <t>AS</t>
  </si>
  <si>
    <t>AZ</t>
  </si>
  <si>
    <t>BOP</t>
  </si>
  <si>
    <t>CA</t>
  </si>
  <si>
    <t>CO</t>
  </si>
  <si>
    <t>CT</t>
  </si>
  <si>
    <t>DC</t>
  </si>
  <si>
    <t>DE</t>
  </si>
  <si>
    <t>Dept of Defense</t>
  </si>
  <si>
    <t>Dept of State</t>
  </si>
  <si>
    <t>FL</t>
  </si>
  <si>
    <t>FM</t>
  </si>
  <si>
    <t>GA</t>
  </si>
  <si>
    <t>GU</t>
  </si>
  <si>
    <t>HI</t>
  </si>
  <si>
    <t>Health Resources and
Services Administration</t>
  </si>
  <si>
    <t>IA</t>
  </si>
  <si>
    <t>Immigration and
Customs Enforcement</t>
  </si>
  <si>
    <t>ID</t>
  </si>
  <si>
    <t>Indian Health Service</t>
  </si>
  <si>
    <t>IL</t>
  </si>
  <si>
    <t>IN</t>
  </si>
  <si>
    <t>KS</t>
  </si>
  <si>
    <t>KY</t>
  </si>
  <si>
    <t>LA</t>
  </si>
  <si>
    <t>MA</t>
  </si>
  <si>
    <t>MD</t>
  </si>
  <si>
    <t>ME</t>
  </si>
  <si>
    <t>Marshall Islands</t>
  </si>
  <si>
    <t>MH</t>
  </si>
  <si>
    <t>MI</t>
  </si>
  <si>
    <t>MN</t>
  </si>
  <si>
    <t>MO</t>
  </si>
  <si>
    <t>Northern Mariana
Islands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</si>
  <si>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</si>
  <si>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</si>
  <si>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</si>
  <si>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</si>
  <si>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</si>
  <si>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</si>
  <si>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</si>
  <si>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</si>
  <si>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</si>
  <si>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</si>
  <si>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</si>
  <si>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</si>
  <si>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</si>
  <si>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</si>
  <si>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</si>
  <si>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</si>
  <si>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</si>
  <si>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</si>
  <si>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</si>
  <si>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</si>
  <si>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</si>
  <si>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</si>
  <si>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</si>
  <si>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</si>
  <si>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Veterans Health
Administration</t>
  </si>
  <si>
    <t>VI</t>
  </si>
  <si>
    <t>VT</t>
  </si>
  <si>
    <t>WA</t>
  </si>
  <si>
    <t>WI</t>
  </si>
  <si>
    <t>WV</t>
  </si>
  <si>
    <t>WY</t>
  </si>
  <si>
    <t>TOTALS</t>
  </si>
  <si>
    <t/>
  </si>
  <si>
    <t>State/Territory/Federal Entity</t>
  </si>
  <si>
    <t>Regeneron Co-form</t>
  </si>
  <si>
    <t>11.1 mL Regeneron
Roche Packs</t>
  </si>
  <si>
    <t>REGN 8 Vial 2 Dose
Packs</t>
  </si>
  <si>
    <t>Total Allocation
(Courses</t>
  </si>
  <si>
    <t>Department of Defense</t>
  </si>
  <si>
    <t>Department of State</t>
  </si>
  <si>
    <t>Immigration and Customs
Enforcement</t>
  </si>
  <si>
    <t>Veteran's Health Administration</t>
  </si>
  <si>
    <t>US Virgin Islands</t>
  </si>
  <si>
    <t>Cycle 13 Total</t>
  </si>
  <si>
    <t>Entity
(Abbreviation)</t>
  </si>
  <si>
    <t>Total State/
Territory/
Federal Entity</t>
  </si>
  <si>
    <t>Allocation
(courses)</t>
  </si>
  <si>
    <t>Regeneron
Dose Packs</t>
  </si>
  <si>
    <t>11.1mL
Regeneron</t>
  </si>
  <si>
    <t>2.5 mL
Regeneron
Roche Packs</t>
  </si>
  <si>
    <t>RGN 5 Vial
2 Dose Packs</t>
  </si>
  <si>
    <t>REGN 8 Vial
2 Dose Packs</t>
  </si>
  <si>
    <t>Sotrovimab
(courses)</t>
  </si>
  <si>
    <t>Evusheld
(courses)</t>
  </si>
  <si>
    <t>District of
Columbia</t>
  </si>
  <si>
    <t>Defense
Department</t>
  </si>
  <si>
    <t>Department of
State</t>
  </si>
  <si>
    <t>Immigration and
Customs
Enforcement</t>
  </si>
  <si>
    <t>Indian Health
Service</t>
  </si>
  <si>
    <t>Commonwealth of
the Northern
Mariana Islands</t>
  </si>
  <si>
    <t>Veteran's Health
Administration</t>
  </si>
  <si>
    <t>Virgin Islands</t>
  </si>
  <si>
    <t>CYCLE 13
TOTAL</t>
  </si>
  <si>
    <t>Week 1 Allocations</t>
  </si>
  <si>
    <t>Immigration and Customs Enforcement</t>
  </si>
  <si>
    <t>HRSA-funded Health Centers</t>
  </si>
  <si>
    <t>Total</t>
  </si>
  <si>
    <t>State/Territory Name</t>
  </si>
  <si>
    <t>Abbreviation</t>
  </si>
  <si>
    <t>sotrovimab
(units = doses)</t>
  </si>
  <si>
    <t>DD</t>
  </si>
  <si>
    <t>DoS</t>
  </si>
  <si>
    <t>Commonwealth of the Northern Mariana Islands</t>
  </si>
  <si>
    <t>Veterans Health Administration</t>
  </si>
  <si>
    <t>State/ Territory/
Federal Entity</t>
  </si>
  <si>
    <t>Final
Allocation</t>
  </si>
  <si>
    <t>REGEN-COV
Dose Packs</t>
  </si>
  <si>
    <t>11.1mL
REGEN-COV
Roche Packs</t>
  </si>
  <si>
    <t>2.5 mL
REGEN-COV
Roche Packs</t>
  </si>
  <si>
    <t>REGEN-COV
8 Vial 2 Dose
Packs</t>
  </si>
  <si>
    <t>bamlanivimab
/ etesevimab</t>
  </si>
  <si>
    <t>Totals – Cycle 8</t>
  </si>
  <si>
    <t>State/ Territory/ Federal Entity</t>
  </si>
  <si>
    <t>EVUSHELD
(AZD7442)</t>
  </si>
  <si>
    <t>Defense Department</t>
  </si>
  <si>
    <t>Commonwealth of the Northern Mariana
Islands</t>
  </si>
  <si>
    <t>TOTAL</t>
  </si>
  <si>
    <t>Entity
(Acronym)</t>
  </si>
  <si>
    <t>State/ Territory/
Federal
Entity</t>
  </si>
  <si>
    <t>Regeneron
COV
Co-form</t>
  </si>
  <si>
    <t>11.1 mL
REGEN-COV
Roche Packs</t>
  </si>
  <si>
    <t>REGEN-COV
8-vial
2 Dose Packs</t>
  </si>
  <si>
    <t>Totals –
Cycle 11</t>
  </si>
  <si>
    <t>10 mL
Regeneron
Roche Packs</t>
  </si>
  <si>
    <t>25 mL
Regeneron
Roche Packs</t>
  </si>
  <si>
    <t>Commonwealth of the
Northern Mariana Islands</t>
  </si>
  <si>
    <t>Total Cycle 8
Allocation</t>
  </si>
  <si>
    <t>REGENERON
Dose Packs</t>
  </si>
  <si>
    <t>State/Territory/
Federal
Entity
(Abbreviation)</t>
  </si>
  <si>
    <t>Total
Cycle 6
Allocation</t>
  </si>
  <si>
    <t>REGEN-COV
Roche 2 Vial 2
dose pack
(11.1ml)</t>
  </si>
  <si>
    <t>Commonwealth of the Northern
Mariana Islands</t>
  </si>
  <si>
    <t>Totals – cycle 6</t>
  </si>
  <si>
    <t>State/Territory/
Federal Entity</t>
  </si>
  <si>
    <t>Total Cycle 6
Allocation</t>
  </si>
  <si>
    <t>REGEN-COV
(casirivimab/
imdevimab)</t>
  </si>
  <si>
    <t>Commonwealth of the
Northern Mariana
Islands</t>
  </si>
  <si>
    <t>State /Territory/
Federal Entity
Abbreviation</t>
  </si>
  <si>
    <t>State/Territory/
Federal Entity
Name</t>
  </si>
  <si>
    <t>Total
Distribution</t>
  </si>
  <si>
    <t>DoD</t>
  </si>
  <si>
    <t>Immigration</t>
  </si>
  <si>
    <t>State
Abbreviation</t>
  </si>
  <si>
    <t>REGEN-COV</t>
  </si>
  <si>
    <t>BAM/ETE</t>
  </si>
  <si>
    <t>State Department</t>
  </si>
  <si>
    <t>Bamlanivimab/
etesevimab
Doses</t>
  </si>
  <si>
    <t>REGN-COV
Doses</t>
  </si>
  <si>
    <t>Total Distribution</t>
  </si>
  <si>
    <t>18,80</t>
  </si>
  <si>
    <t>4,380</t>
  </si>
  <si>
    <t>6,252</t>
  </si>
  <si>
    <t>6,020</t>
  </si>
  <si>
    <t>14,040</t>
  </si>
  <si>
    <t>20,052</t>
  </si>
  <si>
    <t>520</t>
  </si>
  <si>
    <t>1224</t>
  </si>
  <si>
    <t>1740</t>
  </si>
  <si>
    <t>1,340</t>
  </si>
  <si>
    <t>3,144</t>
  </si>
  <si>
    <t>4,476</t>
  </si>
  <si>
    <t>0</t>
  </si>
  <si>
    <t>36</t>
  </si>
  <si>
    <t>80</t>
  </si>
  <si>
    <t>192</t>
  </si>
  <si>
    <t>264</t>
  </si>
  <si>
    <t>1,020</t>
  </si>
  <si>
    <t>2,412</t>
  </si>
  <si>
    <t>3,432</t>
  </si>
  <si>
    <t>1,290</t>
  </si>
  <si>
    <t>3,024</t>
  </si>
  <si>
    <t>4,308</t>
  </si>
  <si>
    <t>680</t>
  </si>
  <si>
    <t>1,584</t>
  </si>
  <si>
    <t>2,256</t>
  </si>
  <si>
    <t>210</t>
  </si>
  <si>
    <t>492</t>
  </si>
  <si>
    <t>696</t>
  </si>
  <si>
    <t>390</t>
  </si>
  <si>
    <t>924</t>
  </si>
  <si>
    <t>1,314</t>
  </si>
  <si>
    <t>300</t>
  </si>
  <si>
    <t>708</t>
  </si>
  <si>
    <t>1,008</t>
  </si>
  <si>
    <t>30</t>
  </si>
  <si>
    <t>84</t>
  </si>
  <si>
    <t>114</t>
  </si>
  <si>
    <t>59,350</t>
  </si>
  <si>
    <t>139,644</t>
  </si>
  <si>
    <t>198,994</t>
  </si>
  <si>
    <t>National Institutes of
Health</t>
  </si>
  <si>
    <t>Bamlanivimab/etesevimab  Doses</t>
  </si>
  <si>
    <t>REGN-COV  Doses</t>
  </si>
  <si>
    <t>60</t>
  </si>
  <si>
    <t>470</t>
  </si>
  <si>
    <t>810</t>
  </si>
  <si>
    <t>7,220</t>
  </si>
  <si>
    <t>370</t>
  </si>
  <si>
    <t>3,260</t>
  </si>
  <si>
    <t>20</t>
  </si>
  <si>
    <t>180</t>
  </si>
  <si>
    <t>1,620</t>
  </si>
  <si>
    <t>4,610</t>
  </si>
  <si>
    <t>100</t>
  </si>
  <si>
    <t>860</t>
  </si>
  <si>
    <t>40</t>
  </si>
  <si>
    <t>290</t>
  </si>
  <si>
    <t>3,100</t>
  </si>
  <si>
    <t>27,850</t>
  </si>
  <si>
    <t>1,000</t>
  </si>
  <si>
    <t>8,920</t>
  </si>
  <si>
    <t>120</t>
  </si>
  <si>
    <t>70</t>
  </si>
  <si>
    <t>610</t>
  </si>
  <si>
    <t>140</t>
  </si>
  <si>
    <t>1,190</t>
  </si>
  <si>
    <t>110</t>
  </si>
  <si>
    <t>970</t>
  </si>
  <si>
    <t>280</t>
  </si>
  <si>
    <t>2,490</t>
  </si>
  <si>
    <t>310</t>
  </si>
  <si>
    <t>2,710</t>
  </si>
  <si>
    <t>940</t>
  </si>
  <si>
    <t>500</t>
  </si>
  <si>
    <t>4,460</t>
  </si>
  <si>
    <t>850</t>
  </si>
  <si>
    <t>7,650</t>
  </si>
  <si>
    <t>570</t>
  </si>
  <si>
    <t>910</t>
  </si>
  <si>
    <t>270</t>
  </si>
  <si>
    <t>190</t>
  </si>
  <si>
    <t>1,690</t>
  </si>
  <si>
    <t>130</t>
  </si>
  <si>
    <t>1,090</t>
  </si>
  <si>
    <t>230</t>
  </si>
  <si>
    <t>1,990</t>
  </si>
  <si>
    <t>Commonwealth of the Northern 
            _x000D_
 Mariana Islands</t>
  </si>
  <si>
    <t>10</t>
  </si>
  <si>
    <t>960</t>
  </si>
  <si>
    <t>8,550</t>
  </si>
  <si>
    <t>720</t>
  </si>
  <si>
    <t>650</t>
  </si>
  <si>
    <t>5,850</t>
  </si>
  <si>
    <t>340</t>
  </si>
  <si>
    <t>330</t>
  </si>
  <si>
    <t>1,980</t>
  </si>
  <si>
    <t>820</t>
  </si>
  <si>
    <t>490</t>
  </si>
  <si>
    <t>4,410</t>
  </si>
  <si>
    <t>3,250</t>
  </si>
  <si>
    <t>320</t>
  </si>
  <si>
    <t>2,840</t>
  </si>
  <si>
    <t>1,240</t>
  </si>
  <si>
    <t>220</t>
  </si>
  <si>
    <t>1,970</t>
  </si>
  <si>
    <t>250</t>
  </si>
  <si>
    <t>450</t>
  </si>
  <si>
    <t>4,010</t>
  </si>
  <si>
    <t>50</t>
  </si>
  <si>
    <t>380</t>
  </si>
  <si>
    <t>780</t>
  </si>
  <si>
    <t>6,940</t>
  </si>
  <si>
    <t>2,370</t>
  </si>
  <si>
    <t>21,270</t>
  </si>
  <si>
    <t>160</t>
  </si>
  <si>
    <t>1,370</t>
  </si>
  <si>
    <t>1,160</t>
  </si>
  <si>
    <t>1,210</t>
  </si>
  <si>
    <t>1,440</t>
  </si>
  <si>
    <t>360</t>
  </si>
  <si>
    <t>Indian Health    Service</t>
  </si>
  <si>
    <t>900</t>
  </si>
  <si>
    <t>Veteran's    Health Administration</t>
  </si>
  <si>
    <t>17,880</t>
  </si>
  <si>
    <t>158,580</t>
  </si>
  <si>
    <t>DateStart</t>
  </si>
  <si>
    <t>DateEnd</t>
  </si>
  <si>
    <t>Therapeutic</t>
  </si>
  <si>
    <t>DoseNumbers</t>
  </si>
  <si>
    <t>Name</t>
  </si>
  <si>
    <t>Overall</t>
  </si>
  <si>
    <t>TherapeuticGrouped</t>
  </si>
  <si>
    <t>Regeneron</t>
  </si>
  <si>
    <t>bamlanivimab/etesevimab</t>
  </si>
  <si>
    <t>-</t>
  </si>
  <si>
    <t>NameGrouped</t>
  </si>
  <si>
    <t>DateMidpoint</t>
  </si>
  <si>
    <t>OverallInclude</t>
  </si>
  <si>
    <t>Y</t>
  </si>
  <si>
    <t>N</t>
  </si>
  <si>
    <t>Date</t>
  </si>
  <si>
    <t>Veterans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</si>
</sst>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7579D43-FED5-4F0C-96F9-836159258BBA}" autoFormatId="16" applyNumberFormats="0" applyBorderFormats="0" applyFontFormats="0" applyPatternFormats="0" applyAlignmentFormats="0" applyWidthHeightFormats="0">
  <queryTableRefresh nextId="5">
    <queryTableFields count="4">
      <queryTableField id="1" name="Jurisdiction" tableColumnId="1"/>
      <queryTableField id="2" name="Evusheld" tableColumnId="2"/>
      <queryTableField id="3" name="Sotrovimab" tableColumnId="3"/>
      <queryTableField id="4" name="Total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5" xr16:uid="{B7E660F2-5B00-47B8-997E-4C47058194AB}" autoFormatId="16" applyNumberFormats="0" applyBorderFormats="0" applyFontFormats="0" applyPatternFormats="0" applyAlignmentFormats="0" applyWidthHeightFormats="0">
  <queryTableRefresh nextId="11">
    <queryTableFields count="10">
      <queryTableField id="1" name="Entity_x000a_(Acronym)" tableColumnId="1"/>
      <queryTableField id="2" name="State/ Territory/_x000a_Federal_x000a_Entity" tableColumnId="2"/>
      <queryTableField id="3" name="Total_x000a_Allocation" tableColumnId="3"/>
      <queryTableField id="4" name="Regeneron_x000a_COV_x000a_Co-form" tableColumnId="4"/>
      <queryTableField id="5" name="REGEN-COV_x000a_Dose Packs" tableColumnId="5"/>
      <queryTableField id="6" name="11.1 mL_x000a_REGEN-COV_x000a_Roche Packs" tableColumnId="6"/>
      <queryTableField id="7" name="2.5 mL_x000a_REGEN-COV_x000a_Roche Packs" tableColumnId="7"/>
      <queryTableField id="8" name="REGEN-COV_x000a_8-vial_x000a_2 Dose Packs" tableColumnId="8"/>
      <queryTableField id="9" name="bamlanivimab_x000a_/ etesevimab" tableColumnId="9"/>
      <queryTableField id="10" name="sotrovimab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31A07AC9-3860-4F34-8E66-F73ABDE8D7BE}" autoFormatId="16" applyNumberFormats="0" applyBorderFormats="0" applyFontFormats="0" applyPatternFormats="0" applyAlignmentFormats="0" applyWidthHeightFormats="0">
  <queryTableRefresh nextId="9">
    <queryTableFields count="8">
      <queryTableField id="1" name="Entity_x000a_(Abbreviation)" tableColumnId="1"/>
      <queryTableField id="2" name="State/ Territory/_x000a_Federal Entity" tableColumnId="2"/>
      <queryTableField id="3" name="Final_x000a_Allocation" tableColumnId="3"/>
      <queryTableField id="4" name="Regeneron_x000a_Co-form" tableColumnId="4"/>
      <queryTableField id="5" name="10 mL_x000a_Regeneron_x000a_Roche Packs" tableColumnId="5"/>
      <queryTableField id="6" name="25 mL_x000a_Regeneron_x000a_Roche Packs" tableColumnId="6"/>
      <queryTableField id="7" name="bamlanivimab/_x000a_etesevimab" tableColumnId="7"/>
      <queryTableField id="8" name="sotrovimab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1D74B5B4-B2A6-489D-9E17-9D25FBAB46E3}" autoFormatId="16" applyNumberFormats="0" applyBorderFormats="0" applyFontFormats="0" applyPatternFormats="0" applyAlignmentFormats="0" applyWidthHeightFormats="0">
  <queryTableRefresh nextId="9">
    <queryTableFields count="8">
      <queryTableField id="1" name="Entity_x000a_(Abbreviation)" tableColumnId="1"/>
      <queryTableField id="2" name="State/ Territory/_x000a_Federal Entity" tableColumnId="2"/>
      <queryTableField id="3" name="Final_x000a_Allocation" tableColumnId="3"/>
      <queryTableField id="4" name="Regeneron Co-form" tableColumnId="4"/>
      <queryTableField id="5" name="10 mL_x000a_Regeneron_x000a_Roche Packs" tableColumnId="5"/>
      <queryTableField id="6" name="25 mL_x000a_Regeneron_x000a_Roche Packs" tableColumnId="6"/>
      <queryTableField id="7" name="bamlanivimab/_x000a_etesevimab" tableColumnId="7"/>
      <queryTableField id="8" name="sotrovimab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E60C6F1-0CD4-4240-B2D5-BB6B77B3D9BF}" autoFormatId="16" applyNumberFormats="0" applyBorderFormats="0" applyFontFormats="0" applyPatternFormats="0" applyAlignmentFormats="0" applyWidthHeightFormats="0">
  <queryTableRefresh nextId="8">
    <queryTableFields count="7">
      <queryTableField id="1" name="Entity_x000a_(Abbreviation)" tableColumnId="1"/>
      <queryTableField id="2" name="State/ Territory/_x000a_Federal Entity" tableColumnId="2"/>
      <queryTableField id="3" name="Total Cycle 8_x000a_Allocation" tableColumnId="3"/>
      <queryTableField id="4" name="REGEN-COV_x000a_Co-form" tableColumnId="4"/>
      <queryTableField id="5" name="REGENERON_x000a_Dose Packs" tableColumnId="5"/>
      <queryTableField id="6" name="bamlanivimab/_x000a_etesevimab" tableColumnId="6"/>
      <queryTableField id="7" name="sotrovimab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394896B2-96E2-4B77-9D2A-4BAC19968F62}" autoFormatId="16" applyNumberFormats="0" applyBorderFormats="0" applyFontFormats="0" applyPatternFormats="0" applyAlignmentFormats="0" applyWidthHeightFormats="0">
  <queryTableRefresh nextId="8">
    <queryTableFields count="7">
      <queryTableField id="1" name="State/Territory/_x000a_Federal_x000a_Entity_x000a_(Abbreviation)" tableColumnId="1"/>
      <queryTableField id="2" name="State/ Territory/_x000a_Federal Entity" tableColumnId="2"/>
      <queryTableField id="3" name="Total_x000a_Cycle 6_x000a_Allocation" tableColumnId="3"/>
      <queryTableField id="4" name="REGEN-COV_x000a_Co-form" tableColumnId="4"/>
      <queryTableField id="5" name="REGEN-COV_x000a_Roche 2 Vial 2_x000a_dose pack_x000a_(11.1ml)" tableColumnId="5"/>
      <queryTableField id="6" name="bamlanivimab/_x000a_etesevimab" tableColumnId="6"/>
      <queryTableField id="7" name="sotrovimab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372C293-937A-489B-AC60-DE4F56EF74C3}" autoFormatId="16" applyNumberFormats="0" applyBorderFormats="0" applyFontFormats="0" applyPatternFormats="0" applyAlignmentFormats="0" applyWidthHeightFormats="0">
  <queryTableRefresh nextId="7">
    <queryTableFields count="6">
      <queryTableField id="1" name="State/Territory/_x000a_Federal Entity" tableColumnId="1"/>
      <queryTableField id="2" name="State/ Territory/_x000a_Federal Entity" tableColumnId="2"/>
      <queryTableField id="3" name="Total Cycle 6_x000a_Allocation" tableColumnId="3"/>
      <queryTableField id="4" name="REGEN-COV_x000a_(casirivimab/_x000a_imdevimab)" tableColumnId="4"/>
      <queryTableField id="5" name="bamlanivimab/_x000a_etesevimab" tableColumnId="5"/>
      <queryTableField id="6" name="sotrovimab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9" xr16:uid="{FC979993-59EC-4713-A792-866F98082136}" autoFormatId="16" applyNumberFormats="0" applyBorderFormats="0" applyFontFormats="0" applyPatternFormats="0" applyAlignmentFormats="0" applyWidthHeightFormats="0">
  <queryTableRefresh nextId="7">
    <queryTableFields count="6">
      <queryTableField id="1" name="State /Territory/_x000a_Federal Entity_x000a_Abbreviation" tableColumnId="1"/>
      <queryTableField id="2" name="State/Territory/_x000a_Federal Entity_x000a_Name" tableColumnId="2"/>
      <queryTableField id="3" name="REGEN-COV_x000a_(casirivimab/_x000a_imdevimab)" tableColumnId="3"/>
      <queryTableField id="4" name="bamlanivimab/_x000a_etesevimab" tableColumnId="4"/>
      <queryTableField id="5" name="sotrovimab" tableColumnId="5"/>
      <queryTableField id="6" name="Total_x000a_Distribution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31DEC741-4015-43B8-A502-E48026454A68}" autoFormatId="16" applyNumberFormats="0" applyBorderFormats="0" applyFontFormats="0" applyPatternFormats="0" applyAlignmentFormats="0" applyWidthHeightFormats="0">
  <queryTableRefresh nextId="6">
    <queryTableFields count="5">
      <queryTableField id="1" name="State_x000a_Abbreviation" tableColumnId="1"/>
      <queryTableField id="2" name="State/Territory Name" tableColumnId="2"/>
      <queryTableField id="3" name="REGEN-COV" tableColumnId="3"/>
      <queryTableField id="4" name="BAM/ETE" tableColumnId="4"/>
      <queryTableField id="5" name="Total_x000a_Distribution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A6D0B34C-B422-4D43-97C7-C3E220C81059}" autoFormatId="16" applyNumberFormats="0" applyBorderFormats="0" applyFontFormats="0" applyPatternFormats="0" applyAlignmentFormats="0" applyWidthHeightFormats="0">
  <queryTableRefresh nextId="6">
    <queryTableFields count="5">
      <queryTableField id="1" name="State_x000a_Abbreviation" tableColumnId="1"/>
      <queryTableField id="2" name="State/Territory Name" tableColumnId="2"/>
      <queryTableField id="3" name="Bamlanivimab/_x000a_etesevimab_x000a_Doses" tableColumnId="3"/>
      <queryTableField id="4" name="REGN-COV_x000a_Doses" tableColumnId="4"/>
      <queryTableField id="5" name="Total Distribution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49D4EF48-BBB6-4306-8528-C1E42226923F}" autoFormatId="16" applyNumberFormats="0" applyBorderFormats="0" applyFontFormats="0" applyPatternFormats="0" applyAlignmentFormats="0" applyWidthHeightFormats="0">
  <queryTableRefresh nextId="5">
    <queryTableFields count="4">
      <queryTableField id="1" name="State/Territory/_x000a_Federal Entity" tableColumnId="1"/>
      <queryTableField id="2" name="Bamlanivimab/_x000a_etesevimab_x000a_Doses" tableColumnId="2"/>
      <queryTableField id="3" name="REGN-COV_x000a_Doses" tableColumnId="3"/>
      <queryTableField id="4" name="Total Distribu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9349395-3D0A-40CC-976D-CF520B4A33DB}" autoFormatId="16" applyNumberFormats="0" applyBorderFormats="0" applyFontFormats="0" applyPatternFormats="0" applyAlignmentFormats="0" applyWidthHeightFormats="0">
  <queryTableRefresh nextId="7">
    <queryTableFields count="6">
      <queryTableField id="1" name="Jurisdiction" tableColumnId="1"/>
      <queryTableField id="2" name="Total Allocation" tableColumnId="2"/>
      <queryTableField id="3" name="Sotrovimab" tableColumnId="3"/>
      <queryTableField id="4" name="Evusheld" tableColumnId="4"/>
      <queryTableField id="5" name="Molnupiravir" tableColumnId="5"/>
      <queryTableField id="6" name="Paxlovid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" xr16:uid="{BDE6E307-7FC4-401F-98BC-EF2B1EEBC1C3}" autoFormatId="16" applyNumberFormats="0" applyBorderFormats="0" applyFontFormats="0" applyPatternFormats="0" applyAlignmentFormats="0" applyWidthHeightFormats="0">
  <queryTableRefresh nextId="4">
    <queryTableFields count="3">
      <queryTableField id="1" name="State/Territory Name" tableColumnId="1"/>
      <queryTableField id="2" name="Bamlanivimab/etesevimab  Doses" tableColumnId="2"/>
      <queryTableField id="3" name="REGN-COV  Dos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3F631E14-9DEA-486E-B12B-3E537B84FBBB}" autoFormatId="16" applyNumberFormats="0" applyBorderFormats="0" applyFontFormats="0" applyPatternFormats="0" applyAlignmentFormats="0" applyWidthHeightFormats="0">
  <queryTableRefresh nextId="8">
    <queryTableFields count="7">
      <queryTableField id="1" name="Jurisdiction" tableColumnId="1"/>
      <queryTableField id="2" name="Total_x000a_Allocations" tableColumnId="2"/>
      <queryTableField id="3" name="REGEN-COV_x000a_Co-form" tableColumnId="3"/>
      <queryTableField id="4" name="REGEN-COV 11.1_x000a_mL Co-packs" tableColumnId="4"/>
      <queryTableField id="5" name="bamlanivimab/_x000a_etesevimab" tableColumnId="5"/>
      <queryTableField id="6" name="sotrovimab" tableColumnId="6"/>
      <queryTableField id="7" name="Evusheld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53990910-6532-4D06-9E19-DA835EDBE858}" autoFormatId="16" applyNumberFormats="0" applyBorderFormats="0" applyFontFormats="0" applyPatternFormats="0" applyAlignmentFormats="0" applyWidthHeightFormats="0">
  <queryTableRefresh nextId="13">
    <queryTableFields count="12">
      <queryTableField id="1" name="Jurisdiction" tableColumnId="1"/>
      <queryTableField id="2" name="Digraph" tableColumnId="2"/>
      <queryTableField id="3" name="Total_x000a_Allocation" tableColumnId="3"/>
      <queryTableField id="4" name="Regeneron_x000a_Co-form" tableColumnId="4"/>
      <queryTableField id="5" name="Regeneron_x000a_Dose_x000a_Packs" tableColumnId="5"/>
      <queryTableField id="6" name="11.1 mL_x000a_Regeneron_x000a_CoPacks" tableColumnId="6"/>
      <queryTableField id="7" name="REGN 8_x000a_Vial 2_x000a_Dose Packs" tableColumnId="7"/>
      <queryTableField id="8" name="bamlanivimab/_x000a_etesevimab" tableColumnId="8"/>
      <queryTableField id="9" name="Sotrovimab" tableColumnId="9"/>
      <queryTableField id="10" name="Evusheld" tableColumnId="10"/>
      <queryTableField id="11" name="Paxlovid" tableColumnId="11"/>
      <queryTableField id="12" name="Mulnupiravir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651DD54F-9F19-4786-B0F5-9577977935E0}" autoFormatId="16" applyNumberFormats="0" applyBorderFormats="0" applyFontFormats="0" applyPatternFormats="0" applyAlignmentFormats="0" applyWidthHeightFormats="0">
  <queryTableRefresh nextId="9">
    <queryTableFields count="8">
      <queryTableField id="1" name="State/Territory/Federal Entity" tableColumnId="1"/>
      <queryTableField id="2" name="Regeneron Co-form" tableColumnId="2"/>
      <queryTableField id="3" name="11.1 mL Regeneron_x000a_Roche Packs" tableColumnId="3"/>
      <queryTableField id="4" name="REGN 8 Vial 2 Dose_x000a_Packs" tableColumnId="4"/>
      <queryTableField id="5" name="bamlanivimab/_x000a_etesevimab" tableColumnId="5"/>
      <queryTableField id="6" name="Sotrovimab" tableColumnId="6"/>
      <queryTableField id="7" name="Evusheld" tableColumnId="7"/>
      <queryTableField id="8" name="Total Allocation_x000a_(Course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E8F0BA39-C641-43B3-B87C-57E54F218E87}" autoFormatId="16" applyNumberFormats="0" applyBorderFormats="0" applyFontFormats="0" applyPatternFormats="0" applyAlignmentFormats="0" applyWidthHeightFormats="0">
  <queryTableRefresh nextId="13">
    <queryTableFields count="12">
      <queryTableField id="1" name="Entity_x000a_(Abbreviation)" tableColumnId="1"/>
      <queryTableField id="2" name="Total State/_x000a_Territory/_x000a_Federal Entity" tableColumnId="2"/>
      <queryTableField id="3" name="Allocation_x000a_(courses)" tableColumnId="3"/>
      <queryTableField id="4" name="Regeneron_x000a_Co-form" tableColumnId="4"/>
      <queryTableField id="5" name="Regeneron_x000a_Dose Packs" tableColumnId="5"/>
      <queryTableField id="6" name="11.1mL_x000a_Regeneron" tableColumnId="6"/>
      <queryTableField id="7" name="2.5 mL_x000a_Regeneron_x000a_Roche Packs" tableColumnId="7"/>
      <queryTableField id="8" name="RGN 5 Vial_x000a_2 Dose Packs" tableColumnId="8"/>
      <queryTableField id="9" name="REGN 8 Vial_x000a_2 Dose Packs" tableColumnId="9"/>
      <queryTableField id="10" name="bamlanivimab/_x000a_etesevimab" tableColumnId="10"/>
      <queryTableField id="11" name="Sotrovimab_x000a_(courses)" tableColumnId="11"/>
      <queryTableField id="12" name="Evusheld_x000a_(courses)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1D1B9E1A-7311-4C2F-B86F-402E98E244AA}" autoFormatId="16" applyNumberFormats="0" applyBorderFormats="0" applyFontFormats="0" applyPatternFormats="0" applyAlignmentFormats="0" applyWidthHeightFormats="0">
  <queryTableRefresh nextId="4">
    <queryTableFields count="3">
      <queryTableField id="1" name="State/Territory Name" tableColumnId="1"/>
      <queryTableField id="2" name="Abbreviation" tableColumnId="2"/>
      <queryTableField id="3" name="sotrovimab_x000a_(units = doses)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F8DEB4B9-667C-48C0-85BC-E46B77BAAA4C}" autoFormatId="16" applyNumberFormats="0" applyBorderFormats="0" applyFontFormats="0" applyPatternFormats="0" applyAlignmentFormats="0" applyWidthHeightFormats="0">
  <queryTableRefresh nextId="10">
    <queryTableFields count="9">
      <queryTableField id="1" name="Entity_x000a_(Abbreviation)" tableColumnId="1"/>
      <queryTableField id="2" name="State/ Territory/_x000a_Federal Entity" tableColumnId="2"/>
      <queryTableField id="3" name="Final_x000a_Allocation" tableColumnId="3"/>
      <queryTableField id="4" name="REGEN-COV_x000a_Co-form" tableColumnId="4"/>
      <queryTableField id="5" name="REGEN-COV_x000a_Dose Packs" tableColumnId="5"/>
      <queryTableField id="6" name="11.1mL_x000a_REGEN-COV_x000a_Roche Packs" tableColumnId="6"/>
      <queryTableField id="7" name="2.5 mL_x000a_REGEN-COV_x000a_Roche Packs" tableColumnId="7"/>
      <queryTableField id="8" name="REGEN-COV_x000a_8 Vial 2 Dose_x000a_Packs" tableColumnId="8"/>
      <queryTableField id="9" name="bamlanivimab_x000a_/ etesevimab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8A636378-BC0F-4AD5-8BC7-E45E5AC339A8}" autoFormatId="16" applyNumberFormats="0" applyBorderFormats="0" applyFontFormats="0" applyPatternFormats="0" applyAlignmentFormats="0" applyWidthHeightFormats="0">
  <queryTableRefresh nextId="4">
    <queryTableFields count="3">
      <queryTableField id="1" name="Entity_x000a_(Abbreviation)" tableColumnId="1"/>
      <queryTableField id="2" name="State/ Territory/ Federal Entity" tableColumnId="2"/>
      <queryTableField id="3" name="EVUSHELD_x000a_(AZD7442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48047B-BC4A-49CB-9117-E92EEAADBAD1}" name="Table001__Page_1_3___12" displayName="Table001__Page_1_3___12" ref="A1:D64" tableType="queryTable" totalsRowShown="0">
  <autoFilter ref="A1:D64" xr:uid="{A048047B-BC4A-49CB-9117-E92EEAADBAD1}"/>
  <tableColumns count="4">
    <tableColumn id="1" xr3:uid="{6B4D56E2-6594-4A2F-A170-C0DFBA1C677C}" uniqueName="1" name="Jurisdiction" queryTableFieldId="1" dataDxfId="35"/>
    <tableColumn id="2" xr3:uid="{8521D782-FA53-4B0F-9AC9-D348E0E93B64}" uniqueName="2" name="Evusheld" queryTableFieldId="2"/>
    <tableColumn id="3" xr3:uid="{93F39548-8CE7-4D62-9396-E888A4D22973}" uniqueName="3" name="Sotrovimab" queryTableFieldId="3"/>
    <tableColumn id="4" xr3:uid="{7A8BE745-D3E8-40EB-8DF1-5437402495AC}" uniqueName="4" name="Total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F112FA-8BE7-49B1-9113-167F2EC0A118}" name="Table001__Page_1_5___2" displayName="Table001__Page_1_5___2" ref="A1:J63" tableType="queryTable" totalsRowShown="0">
  <autoFilter ref="A1:J63" xr:uid="{C4F112FA-8BE7-49B1-9113-167F2EC0A118}"/>
  <tableColumns count="10">
    <tableColumn id="1" xr3:uid="{AE84537F-D53B-4EF1-802F-8A5F6AF6ACE9}" uniqueName="1" name="Entity_x000a_(Acronym)" queryTableFieldId="1" dataDxfId="21"/>
    <tableColumn id="2" xr3:uid="{94E284F7-1F98-4152-A529-BFC6281ECAD1}" uniqueName="2" name="State/ Territory/_x000a_Federal_x000a_Entity" queryTableFieldId="2" dataDxfId="20"/>
    <tableColumn id="3" xr3:uid="{6D89A9D6-60C7-43FF-988C-C1325CEDDEDF}" uniqueName="3" name="Total_x000a_Allocation" queryTableFieldId="3"/>
    <tableColumn id="4" xr3:uid="{8290660A-4D10-48A4-B2E0-F95D32E7199E}" uniqueName="4" name="Regeneron_x000a_COV_x000a_Co-form" queryTableFieldId="4"/>
    <tableColumn id="5" xr3:uid="{94F8F1E7-6A2E-450A-9004-6BB0D2E28C90}" uniqueName="5" name="REGEN-COV_x000a_Dose Packs" queryTableFieldId="5"/>
    <tableColumn id="6" xr3:uid="{C41B2340-E7B1-4AE6-9656-8A4CB190EA2B}" uniqueName="6" name="11.1 mL_x000a_REGEN-COV_x000a_Roche Packs" queryTableFieldId="6"/>
    <tableColumn id="7" xr3:uid="{7AC2816A-5A71-4C9A-9B6A-344EE597549E}" uniqueName="7" name="2.5 mL_x000a_REGEN-COV_x000a_Roche Packs" queryTableFieldId="7"/>
    <tableColumn id="8" xr3:uid="{A5D8D516-5902-40BA-A3AB-54A982F48AD7}" uniqueName="8" name="REGEN-COV_x000a_8-vial_x000a_2 Dose Packs" queryTableFieldId="8"/>
    <tableColumn id="9" xr3:uid="{E933AB12-8EA1-4A09-AEB7-2549519589B4}" uniqueName="9" name="bamlanivimab_x000a_/ etesevimab" queryTableFieldId="9"/>
    <tableColumn id="10" xr3:uid="{780152CC-C75F-4CB9-9130-DD05E596C8D4}" uniqueName="10" name="sotrovimab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E3D6FD-FFEF-452C-B515-3507FB9ED597}" name="Table001__Page_1_3___5" displayName="Table001__Page_1_3___5" ref="A1:H63" tableType="queryTable" totalsRowShown="0">
  <autoFilter ref="A1:H63" xr:uid="{25E3D6FD-FFEF-452C-B515-3507FB9ED597}"/>
  <tableColumns count="8">
    <tableColumn id="1" xr3:uid="{0DD73D4D-0BA4-4759-84FD-DA2EE138AE74}" uniqueName="1" name="Entity_x000a_(Abbreviation)" queryTableFieldId="1" dataDxfId="19"/>
    <tableColumn id="2" xr3:uid="{1573C375-85A5-40FD-A687-B2C6228B532B}" uniqueName="2" name="State/ Territory/_x000a_Federal Entity" queryTableFieldId="2" dataDxfId="18"/>
    <tableColumn id="3" xr3:uid="{A6B04CB4-CA80-4E32-98E5-E4BF2BF90D01}" uniqueName="3" name="Final_x000a_Allocation" queryTableFieldId="3"/>
    <tableColumn id="4" xr3:uid="{D26B3729-4C75-4ADB-A440-37453F05BD17}" uniqueName="4" name="Regeneron_x000a_Co-form" queryTableFieldId="4"/>
    <tableColumn id="5" xr3:uid="{930E1D6F-6567-45DA-AFA1-A275E83DAAF5}" uniqueName="5" name="10 mL_x000a_Regeneron_x000a_Roche Packs" queryTableFieldId="5"/>
    <tableColumn id="6" xr3:uid="{01BB5FD0-1C89-4AA4-9BE2-3F2C426988D6}" uniqueName="6" name="25 mL_x000a_Regeneron_x000a_Roche Packs" queryTableFieldId="6"/>
    <tableColumn id="7" xr3:uid="{5E45D49E-DD96-4D2B-BAEF-0866BF8E4CE6}" uniqueName="7" name="bamlanivimab/_x000a_etesevimab" queryTableFieldId="7"/>
    <tableColumn id="8" xr3:uid="{F679B289-0A73-4FDD-8EB0-71E04190A1FF}" uniqueName="8" name="sotrovimab" queryTableField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8F9696-2058-436B-BF60-A1EDBB39A89F}" name="Table001__Page_1_3___6" displayName="Table001__Page_1_3___6" ref="A1:H63" tableType="queryTable" totalsRowShown="0">
  <autoFilter ref="A1:H63" xr:uid="{B88F9696-2058-436B-BF60-A1EDBB39A89F}"/>
  <tableColumns count="8">
    <tableColumn id="1" xr3:uid="{EBD804FC-837B-4CE7-BA56-9B5DD9E9FF38}" uniqueName="1" name="Entity_x000a_(Abbreviation)" queryTableFieldId="1" dataDxfId="17"/>
    <tableColumn id="2" xr3:uid="{CA98BAB7-10EA-4D29-9684-68642A17BB6B}" uniqueName="2" name="State/ Territory/_x000a_Federal Entity" queryTableFieldId="2" dataDxfId="16"/>
    <tableColumn id="3" xr3:uid="{09FD7785-53B9-432F-9880-5138B57F9358}" uniqueName="3" name="Final_x000a_Allocation" queryTableFieldId="3"/>
    <tableColumn id="4" xr3:uid="{D04C7D33-02E2-4110-8523-D64A0DF0A81C}" uniqueName="4" name="Regeneron Co-form" queryTableFieldId="4"/>
    <tableColumn id="5" xr3:uid="{319B04BF-DED5-445D-9BE7-ADB01B2FE98F}" uniqueName="5" name="10 mL_x000a_Regeneron_x000a_Roche Packs" queryTableFieldId="5"/>
    <tableColumn id="6" xr3:uid="{DB4284A4-1A3A-45D3-A808-025AECEDA316}" uniqueName="6" name="25 mL_x000a_Regeneron_x000a_Roche Packs" queryTableFieldId="6"/>
    <tableColumn id="7" xr3:uid="{86AB1EA0-22B8-4AB3-94A7-97D4FB943825}" uniqueName="7" name="bamlanivimab/_x000a_etesevimab" queryTableFieldId="7"/>
    <tableColumn id="8" xr3:uid="{30B65871-99FA-4645-B5AE-FA1F02811C37}" uniqueName="8" name="sotrovimab" queryTableFieldId="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307381-247C-46BA-96E5-BCDEC098CAE2}" name="Table001__Page_1_3___7" displayName="Table001__Page_1_3___7" ref="A1:G63" tableType="queryTable" totalsRowShown="0">
  <autoFilter ref="A1:G63" xr:uid="{19307381-247C-46BA-96E5-BCDEC098CAE2}"/>
  <tableColumns count="7">
    <tableColumn id="1" xr3:uid="{34BA29B7-9E67-4DC5-94C3-C8C4A59F78A7}" uniqueName="1" name="Entity_x000a_(Abbreviation)" queryTableFieldId="1" dataDxfId="15"/>
    <tableColumn id="2" xr3:uid="{BC678322-30BD-445D-BB48-412211E361D1}" uniqueName="2" name="State/ Territory/_x000a_Federal Entity" queryTableFieldId="2" dataDxfId="14"/>
    <tableColumn id="3" xr3:uid="{8AEFA3C7-D209-438E-B8B0-DED89318E812}" uniqueName="3" name="Total Cycle 8_x000a_Allocation" queryTableFieldId="3"/>
    <tableColumn id="4" xr3:uid="{CC2E1B7C-E901-4904-893E-FDA28E5A35C4}" uniqueName="4" name="REGEN-COV_x000a_Co-form" queryTableFieldId="4"/>
    <tableColumn id="5" xr3:uid="{0D7B7CFB-7F38-41EE-9F8F-FE9F78024C2B}" uniqueName="5" name="REGENERON_x000a_Dose Packs" queryTableFieldId="5"/>
    <tableColumn id="6" xr3:uid="{3420E047-15AF-413E-BFCF-FA662A1AB8D8}" uniqueName="6" name="bamlanivimab/_x000a_etesevimab" queryTableFieldId="6"/>
    <tableColumn id="7" xr3:uid="{62BB6AE5-FAD8-44B2-A525-493D08DAD44A}" uniqueName="7" name="sotrovimab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24B3976-416E-4065-BB8A-66DAA683C2B2}" name="Table001__Page_1_3___8" displayName="Table001__Page_1_3___8" ref="A1:G63" tableType="queryTable" totalsRowShown="0">
  <autoFilter ref="A1:G63" xr:uid="{824B3976-416E-4065-BB8A-66DAA683C2B2}"/>
  <tableColumns count="7">
    <tableColumn id="1" xr3:uid="{E6404A5B-9211-4053-8126-FAE2F817578C}" uniqueName="1" name="State/Territory/_x000a_Federal_x000a_Entity_x000a_(Abbreviation)" queryTableFieldId="1" dataDxfId="13"/>
    <tableColumn id="2" xr3:uid="{B24477BE-A107-4066-98AC-1F8F1D9DBA49}" uniqueName="2" name="State/ Territory/_x000a_Federal Entity" queryTableFieldId="2" dataDxfId="12"/>
    <tableColumn id="3" xr3:uid="{8691E551-0EB6-4D61-9946-7886B80C584A}" uniqueName="3" name="Total_x000a_Cycle 6_x000a_Allocation" queryTableFieldId="3"/>
    <tableColumn id="4" xr3:uid="{15777C6A-92AE-4234-AF48-B041BEB510F1}" uniqueName="4" name="REGEN-COV_x000a_Co-form" queryTableFieldId="4"/>
    <tableColumn id="5" xr3:uid="{6A6154EB-9158-4CD1-96E0-60815FDA8F1A}" uniqueName="5" name="REGEN-COV_x000a_Roche 2 Vial 2_x000a_dose pack_x000a_(11.1ml)" queryTableFieldId="5"/>
    <tableColumn id="6" xr3:uid="{7DDCA352-B661-4617-839C-9E6559845930}" uniqueName="6" name="bamlanivimab/_x000a_etesevimab" queryTableFieldId="6"/>
    <tableColumn id="7" xr3:uid="{4DE450A2-25FC-4641-9377-477C31F66988}" uniqueName="7" name="sotrovimab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D6524B-9D7C-45B4-AD0D-16F7127CFF89}" name="Table001__Page_1_2" displayName="Table001__Page_1_2" ref="A1:F63" tableType="queryTable" totalsRowShown="0">
  <autoFilter ref="A1:F63" xr:uid="{56D6524B-9D7C-45B4-AD0D-16F7127CFF89}"/>
  <tableColumns count="6">
    <tableColumn id="1" xr3:uid="{53972864-F519-46BE-BBDC-22F685CDDD4F}" uniqueName="1" name="State/Territory/_x000a_Federal Entity" queryTableFieldId="1" dataDxfId="11"/>
    <tableColumn id="2" xr3:uid="{82D4B201-4D7C-4F27-AB59-AFCF35B1209B}" uniqueName="2" name="State/ Territory/_x000a_Federal Entity" queryTableFieldId="2" dataDxfId="10"/>
    <tableColumn id="3" xr3:uid="{C8A10F97-6A02-4EE6-BCF3-103D48B3185E}" uniqueName="3" name="Total Cycle 6_x000a_Allocation" queryTableFieldId="3"/>
    <tableColumn id="4" xr3:uid="{95A0F0ED-6E18-4AF8-B0F8-8FC9191A4A7B}" uniqueName="4" name="REGEN-COV_x000a_(casirivimab/_x000a_imdevimab)" queryTableFieldId="4"/>
    <tableColumn id="5" xr3:uid="{8CF7E9A5-CC7B-493B-9D91-B72AA8B5D661}" uniqueName="5" name="bamlanivimab/_x000a_etesevimab" queryTableFieldId="5"/>
    <tableColumn id="6" xr3:uid="{CBEA12D0-22BB-4616-89B6-94C439A6D9B2}" uniqueName="6" name="sotrovimab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1B91AE-7266-4282-BDE6-AE23105D26DF}" name="Table001__Page_1_3___9" displayName="Table001__Page_1_3___9" ref="A1:F62" tableType="queryTable" totalsRowShown="0">
  <autoFilter ref="A1:F62" xr:uid="{191B91AE-7266-4282-BDE6-AE23105D26DF}"/>
  <tableColumns count="6">
    <tableColumn id="1" xr3:uid="{D2F5630B-9415-4095-A67F-E19B314AAE0A}" uniqueName="1" name="State /Territory/_x000a_Federal Entity_x000a_Abbreviation" queryTableFieldId="1" dataDxfId="9"/>
    <tableColumn id="2" xr3:uid="{EB870012-6EB6-4E1D-BBBA-A86F6038C1CC}" uniqueName="2" name="State/Territory/_x000a_Federal Entity_x000a_Name" queryTableFieldId="2" dataDxfId="8"/>
    <tableColumn id="3" xr3:uid="{0C69C559-E498-4060-803A-D27C4E8EB171}" uniqueName="3" name="REGEN-COV_x000a_(casirivimab/_x000a_imdevimab)" queryTableFieldId="3"/>
    <tableColumn id="4" xr3:uid="{4F4D3000-FE2C-499A-805F-E67FDA41E9AA}" uniqueName="4" name="bamlanivimab/_x000a_etesevimab" queryTableFieldId="4"/>
    <tableColumn id="5" xr3:uid="{D58DF2F4-79FD-41AD-9602-F8843B9F15FB}" uniqueName="5" name="sotrovimab" queryTableFieldId="5"/>
    <tableColumn id="6" xr3:uid="{8394F5B6-0AAF-48DF-8B13-BEFBEB320917}" uniqueName="6" name="Total_x000a_Distribution" queryTableField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517D78-9053-44E2-9B28-0B32B9D16CF6}" name="Table001__Page_1_3___10" displayName="Table001__Page_1_3___10" ref="A1:E62" tableType="queryTable" totalsRowShown="0">
  <autoFilter ref="A1:E62" xr:uid="{AB517D78-9053-44E2-9B28-0B32B9D16CF6}"/>
  <tableColumns count="5">
    <tableColumn id="1" xr3:uid="{72281B93-2039-49E3-8884-90CE3E6B7C81}" uniqueName="1" name="State_x000a_Abbreviation" queryTableFieldId="1" dataDxfId="7"/>
    <tableColumn id="2" xr3:uid="{32308F20-2647-4ED5-B7D9-B87467B42652}" uniqueName="2" name="State/Territory Name" queryTableFieldId="2" dataDxfId="6"/>
    <tableColumn id="3" xr3:uid="{02130874-151B-4349-B82F-EB8F6FF5DFD3}" uniqueName="3" name="REGEN-COV" queryTableFieldId="3"/>
    <tableColumn id="4" xr3:uid="{8CF06D07-ADA5-4C78-80F6-E930101F6A27}" uniqueName="4" name="BAM/ETE" queryTableFieldId="4"/>
    <tableColumn id="5" xr3:uid="{A762E331-45DC-491D-8031-12E9667CFD91}" uniqueName="5" name="Total_x000a_Distribution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AE4347A-0C23-4B77-B4B5-29E6D9712F6A}" name="Table001__Page_1_2___3" displayName="Table001__Page_1_2___3" ref="A1:E61" tableType="queryTable" totalsRowShown="0">
  <autoFilter ref="A1:E61" xr:uid="{6AE4347A-0C23-4B77-B4B5-29E6D9712F6A}"/>
  <tableColumns count="5">
    <tableColumn id="1" xr3:uid="{A880DE2F-E926-46F0-BF3C-2006E2D5F0AE}" uniqueName="1" name="State_x000a_Abbreviation" queryTableFieldId="1" dataDxfId="5"/>
    <tableColumn id="2" xr3:uid="{22AC39F9-8FEF-442E-A2E1-0C974B29021C}" uniqueName="2" name="State/Territory Name" queryTableFieldId="2" dataDxfId="4"/>
    <tableColumn id="3" xr3:uid="{685CAEB7-CE19-4CAC-BE06-6353BF002148}" uniqueName="3" name="Bamlanivimab/_x000a_etesevimab_x000a_Doses" queryTableFieldId="3"/>
    <tableColumn id="4" xr3:uid="{C638A9BB-C5A5-4C44-B36A-3E58787EA0D3}" uniqueName="4" name="REGN-COV_x000a_Doses" queryTableFieldId="4"/>
    <tableColumn id="5" xr3:uid="{89FE12FF-5440-4ABD-B707-497F78EED9BA}" uniqueName="5" name="Total Distribution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A262C7-06D2-427B-8A72-52B19AD0AD53}" name="Table001__Page_1_3___11" displayName="Table001__Page_1_3___11" ref="A1:D63" tableType="queryTable" totalsRowShown="0">
  <autoFilter ref="A1:D63" xr:uid="{EDA262C7-06D2-427B-8A72-52B19AD0AD53}"/>
  <tableColumns count="4">
    <tableColumn id="1" xr3:uid="{BAF68F2E-8843-46A0-9150-76E86E850C3A}" uniqueName="1" name="State/Territory/_x000a_Federal Entity" queryTableFieldId="1" dataDxfId="3"/>
    <tableColumn id="2" xr3:uid="{8C040A5A-8CFB-4568-97BB-28549B336FDB}" uniqueName="2" name="Bamlanivimab/_x000a_etesevimab_x000a_Doses" queryTableFieldId="2"/>
    <tableColumn id="3" xr3:uid="{A84CA59D-8C1C-449A-9852-9631E4747BC7}" uniqueName="3" name="REGN-COV_x000a_Doses" queryTableFieldId="3"/>
    <tableColumn id="4" xr3:uid="{AC69ABCC-7323-4CB7-816D-A53AA95BBADA}" uniqueName="4" name="Total Distribu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523BF-9BB7-4878-8377-2F8713BA10FA}" name="Table001__Page_1_3" displayName="Table001__Page_1_3" ref="A1:F69" tableType="queryTable" totalsRowShown="0">
  <autoFilter ref="A1:F69" xr:uid="{5E0523BF-9BB7-4878-8377-2F8713BA10FA}"/>
  <tableColumns count="6">
    <tableColumn id="1" xr3:uid="{1AE8BBA0-44FA-4C9B-A34A-E5FF2644253D}" uniqueName="1" name="Jurisdiction" queryTableFieldId="1" dataDxfId="34"/>
    <tableColumn id="2" xr3:uid="{3F729CF3-3EFF-473E-A78E-738032BDB621}" uniqueName="2" name="Total Allocation" queryTableFieldId="2"/>
    <tableColumn id="3" xr3:uid="{DBA9F7BD-4ADA-400E-B241-67DB060F9EEC}" uniqueName="3" name="Sotrovimab" queryTableFieldId="3"/>
    <tableColumn id="4" xr3:uid="{DD151F89-0888-49EE-89D2-73DF45E5B533}" uniqueName="4" name="Evusheld" queryTableFieldId="4"/>
    <tableColumn id="5" xr3:uid="{1A25AA8F-D59B-44C3-8EB3-1A865AC12FC8}" uniqueName="5" name="Molnupiravir" queryTableFieldId="5"/>
    <tableColumn id="6" xr3:uid="{520AC67A-54E2-46E0-B18F-9D2790F7B089}" uniqueName="6" name="Paxlovid" queryTableField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B587B0C-560D-4AF7-908F-7475A8421CCD}" name="State_Territory_Distributions_for_Week_of_September_13__2021" displayName="State_Territory_Distributions_for_Week_of_September_13__2021" ref="A1:C60" tableType="queryTable" totalsRowShown="0">
  <autoFilter ref="A1:C60" xr:uid="{8B587B0C-560D-4AF7-908F-7475A8421CCD}"/>
  <tableColumns count="3">
    <tableColumn id="1" xr3:uid="{15227549-9899-4EAC-A067-2439EC9BDA29}" uniqueName="1" name="State/Territory Name" queryTableFieldId="1" dataDxfId="2"/>
    <tableColumn id="2" xr3:uid="{52DC8FBB-DED9-44CC-A17C-D4895F6A4BF6}" uniqueName="2" name="Bamlanivimab/etesevimab  Doses" queryTableFieldId="2" dataDxfId="1"/>
    <tableColumn id="3" xr3:uid="{F1B7AFFC-7C3D-4B3B-BE4E-DCA5513FA72B}" uniqueName="3" name="REGN-COV  Doses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1ADD2-329C-4A5C-9480-C8DD91F4655A}" name="Table001__Page_1_3___2" displayName="Table001__Page_1_3___2" ref="A1:G67" tableType="queryTable" totalsRowShown="0">
  <autoFilter ref="A1:G67" xr:uid="{23A1ADD2-329C-4A5C-9480-C8DD91F4655A}"/>
  <tableColumns count="7">
    <tableColumn id="1" xr3:uid="{F034F5F8-9840-4C97-B756-6BEB0C3B7FC3}" uniqueName="1" name="Jurisdiction" queryTableFieldId="1" dataDxfId="33"/>
    <tableColumn id="2" xr3:uid="{F1D8C75A-F5F8-4DF8-B7ED-182E0E63D4B3}" uniqueName="2" name="Total_x000a_Allocations" queryTableFieldId="2"/>
    <tableColumn id="3" xr3:uid="{D200EAFC-0F22-4E49-8AF8-3F512AC3D339}" uniqueName="3" name="REGEN-COV_x000a_Co-form" queryTableFieldId="3"/>
    <tableColumn id="4" xr3:uid="{67C2A82D-534A-4D89-B087-045FBC64466D}" uniqueName="4" name="REGEN-COV 11.1_x000a_mL Co-packs" queryTableFieldId="4"/>
    <tableColumn id="5" xr3:uid="{A4598285-8246-4D07-B02B-7D4C1E4846FA}" uniqueName="5" name="bamlanivimab/_x000a_etesevimab" queryTableFieldId="5"/>
    <tableColumn id="6" xr3:uid="{3342932A-074D-480B-8A2A-4537EB1E328D}" uniqueName="6" name="sotrovimab" queryTableFieldId="6"/>
    <tableColumn id="7" xr3:uid="{5CA18A2C-4589-408F-AE88-155BCAE77623}" uniqueName="7" name="Evusheld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D6BF15-92CD-411C-BF8D-24419107EFEB}" name="Table001__Page_1_4" displayName="Table001__Page_1_4" ref="A1:L68" tableType="queryTable" totalsRowShown="0">
  <autoFilter ref="A1:L68" xr:uid="{EDD6BF15-92CD-411C-BF8D-24419107EFEB}"/>
  <tableColumns count="12">
    <tableColumn id="1" xr3:uid="{38176329-DF13-4221-8B0C-A125A989DC6F}" uniqueName="1" name="Jurisdiction" queryTableFieldId="1" dataDxfId="32"/>
    <tableColumn id="2" xr3:uid="{1717A881-77F2-4029-8B42-6150B3247B88}" uniqueName="2" name="Digraph" queryTableFieldId="2" dataDxfId="31"/>
    <tableColumn id="3" xr3:uid="{01B9D61C-33F9-4585-8660-863F693B3C9C}" uniqueName="3" name="Total_x000a_Allocation" queryTableFieldId="3"/>
    <tableColumn id="4" xr3:uid="{AE1FCBB1-6406-4C67-8546-44B01DAE424E}" uniqueName="4" name="Regeneron_x000a_Co-form" queryTableFieldId="4"/>
    <tableColumn id="5" xr3:uid="{3ED0CB10-0AAB-4714-8408-9E3FD9A0C1A1}" uniqueName="5" name="Regeneron_x000a_Dose_x000a_Packs" queryTableFieldId="5"/>
    <tableColumn id="6" xr3:uid="{438CD658-22AA-4406-BA7A-738E58EC72B0}" uniqueName="6" name="11.1 mL_x000a_Regeneron_x000a_CoPacks" queryTableFieldId="6"/>
    <tableColumn id="7" xr3:uid="{75DF89F4-E106-4DBF-9DBC-864A4CCD4F61}" uniqueName="7" name="REGN 8_x000a_Vial 2_x000a_Dose Packs" queryTableFieldId="7"/>
    <tableColumn id="8" xr3:uid="{C5D73BC6-3F5D-440E-B6A3-70B8E1CD426C}" uniqueName="8" name="bamlanivimab/_x000a_etesevimab" queryTableFieldId="8"/>
    <tableColumn id="9" xr3:uid="{BAB2A228-CDBA-448E-B6CC-AAD5848303B2}" uniqueName="9" name="Sotrovimab" queryTableFieldId="9"/>
    <tableColumn id="10" xr3:uid="{926BBB43-E494-4574-8802-1CBA1F6E94FE}" uniqueName="10" name="Evusheld" queryTableFieldId="10"/>
    <tableColumn id="11" xr3:uid="{B4E42DC6-6450-4B76-873F-55D5BD8914E8}" uniqueName="11" name="Paxlovid" queryTableFieldId="11"/>
    <tableColumn id="12" xr3:uid="{96DDE4BB-3A68-461E-9136-60DF27526895}" uniqueName="12" name="Mulnupiravir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6C125-F9DE-43EA-BB8F-E6CC85CF4A4D}" name="Table001__Page_1_3___3" displayName="Table001__Page_1_3___3" ref="A1:H63" tableType="queryTable" totalsRowShown="0">
  <autoFilter ref="A1:H63" xr:uid="{BC96C125-F9DE-43EA-BB8F-E6CC85CF4A4D}"/>
  <tableColumns count="8">
    <tableColumn id="1" xr3:uid="{A638141C-16FB-4DA9-B97E-46ED71CABD0F}" uniqueName="1" name="State/Territory/Federal Entity" queryTableFieldId="1" dataDxfId="30"/>
    <tableColumn id="2" xr3:uid="{86A6513A-DB19-4DAB-A6B8-F7A9CF40E4FD}" uniqueName="2" name="Regeneron Co-form" queryTableFieldId="2"/>
    <tableColumn id="3" xr3:uid="{E526B185-91C8-4039-B3F1-4B5CA6A9DFB0}" uniqueName="3" name="11.1 mL Regeneron_x000a_Roche Packs" queryTableFieldId="3"/>
    <tableColumn id="4" xr3:uid="{F994DAD4-4E32-4590-8980-358B701C8EB1}" uniqueName="4" name="REGN 8 Vial 2 Dose_x000a_Packs" queryTableFieldId="4"/>
    <tableColumn id="5" xr3:uid="{4EEA5BCD-5AA8-42B4-96B4-18B947E04967}" uniqueName="5" name="bamlanivimab/_x000a_etesevimab" queryTableFieldId="5"/>
    <tableColumn id="6" xr3:uid="{41394579-FBAB-4E14-B833-CAE69F008FFC}" uniqueName="6" name="Sotrovimab" queryTableFieldId="6"/>
    <tableColumn id="7" xr3:uid="{2266ABAB-B88C-4086-8F01-D991534DA226}" uniqueName="7" name="Evusheld" queryTableFieldId="7"/>
    <tableColumn id="8" xr3:uid="{BFE69B29-EA24-45F8-91E6-B1812B0F864B}" uniqueName="8" name="Total Allocation_x000a_(Courses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AE24C5-9C29-4609-900E-12D4D5D22A7A}" name="Table001__Page_1_5" displayName="Table001__Page_1_5" ref="A1:L63" tableType="queryTable" totalsRowShown="0">
  <autoFilter ref="A1:L63" xr:uid="{6EAE24C5-9C29-4609-900E-12D4D5D22A7A}"/>
  <tableColumns count="12">
    <tableColumn id="1" xr3:uid="{900005B2-2115-407F-B835-ED8934C94F18}" uniqueName="1" name="Entity_x000a_(Abbreviation)" queryTableFieldId="1" dataDxfId="29"/>
    <tableColumn id="2" xr3:uid="{34D94D73-E328-4A9C-8C95-8FF632ADE2CA}" uniqueName="2" name="Total State/_x000a_Territory/_x000a_Federal Entity" queryTableFieldId="2" dataDxfId="28"/>
    <tableColumn id="3" xr3:uid="{0BAFDA65-6666-4928-9C73-3A73EBDE0126}" uniqueName="3" name="Allocation_x000a_(courses)" queryTableFieldId="3"/>
    <tableColumn id="4" xr3:uid="{AEFBB6E2-3D98-40A1-A1B9-AA408E103458}" uniqueName="4" name="Regeneron_x000a_Co-form" queryTableFieldId="4"/>
    <tableColumn id="5" xr3:uid="{2A879EC0-5638-4DC2-8713-03BBE2D411E0}" uniqueName="5" name="Regeneron_x000a_Dose Packs" queryTableFieldId="5"/>
    <tableColumn id="6" xr3:uid="{9173A17F-50F6-47D2-8DA6-13FC4E4ED64C}" uniqueName="6" name="11.1mL_x000a_Regeneron" queryTableFieldId="6"/>
    <tableColumn id="7" xr3:uid="{07A34174-2598-47E7-946C-F6385A2F2B86}" uniqueName="7" name="2.5 mL_x000a_Regeneron_x000a_Roche Packs" queryTableFieldId="7"/>
    <tableColumn id="8" xr3:uid="{8B9777CA-34AD-4AEE-9413-CE13D309DD62}" uniqueName="8" name="RGN 5 Vial_x000a_2 Dose Packs" queryTableFieldId="8"/>
    <tableColumn id="9" xr3:uid="{F702A0C4-C33E-4BB5-9370-14BE84278CDF}" uniqueName="9" name="REGN 8 Vial_x000a_2 Dose Packs" queryTableFieldId="9"/>
    <tableColumn id="10" xr3:uid="{1B2D89DC-4EA4-4A1B-AB0D-6C477DD9EAE9}" uniqueName="10" name="bamlanivimab/_x000a_etesevimab" queryTableFieldId="10"/>
    <tableColumn id="11" xr3:uid="{147DD0A7-E06E-455F-A3F6-2E518E6FD20B}" uniqueName="11" name="Sotrovimab_x000a_(courses)" queryTableFieldId="11"/>
    <tableColumn id="12" xr3:uid="{D410D945-8E9A-4FD9-B9E7-9D5E844138E3}" uniqueName="12" name="Evusheld_x000a_(courses)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94614B-AFE8-449E-A0FA-4949549634A3}" name="Table001__Page_1_3___4" displayName="Table001__Page_1_3___4" ref="A1:C63" tableType="queryTable" totalsRowShown="0">
  <autoFilter ref="A1:C63" xr:uid="{EA94614B-AFE8-449E-A0FA-4949549634A3}"/>
  <tableColumns count="3">
    <tableColumn id="1" xr3:uid="{919F1B09-BA44-45D9-B39E-9DF0A7317B92}" uniqueName="1" name="State/Territory Name" queryTableFieldId="1" dataDxfId="27"/>
    <tableColumn id="2" xr3:uid="{8CF96D6C-9705-4EAF-AE58-800F770BF2F4}" uniqueName="2" name="Abbreviation" queryTableFieldId="2" dataDxfId="26"/>
    <tableColumn id="3" xr3:uid="{6552C3AE-E2EE-4B88-9421-E91E60DECE96}" uniqueName="3" name="sotrovimab_x000a_(units = doses)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1AAA7E-AB00-4519-AD0D-F69C81239EE3}" name="Table001__Page_1_4___2" displayName="Table001__Page_1_4___2" ref="A1:I63" tableType="queryTable" totalsRowShown="0">
  <autoFilter ref="A1:I63" xr:uid="{081AAA7E-AB00-4519-AD0D-F69C81239EE3}"/>
  <tableColumns count="9">
    <tableColumn id="1" xr3:uid="{1D47C30B-D84B-4C8F-A9F6-989DD35C1884}" uniqueName="1" name="Entity_x000a_(Abbreviation)" queryTableFieldId="1" dataDxfId="25"/>
    <tableColumn id="2" xr3:uid="{DC54C9BF-664B-4417-874B-B084F782E5CA}" uniqueName="2" name="State/ Territory/_x000a_Federal Entity" queryTableFieldId="2" dataDxfId="24"/>
    <tableColumn id="3" xr3:uid="{2024DF4F-B792-470F-AEB8-2E83CD60C502}" uniqueName="3" name="Final_x000a_Allocation" queryTableFieldId="3"/>
    <tableColumn id="4" xr3:uid="{EE28DF49-78E7-4583-AF2B-65AFB5F9F64F}" uniqueName="4" name="REGEN-COV_x000a_Co-form" queryTableFieldId="4"/>
    <tableColumn id="5" xr3:uid="{99AD2F92-FE74-4897-BDD0-97A75AB51C9A}" uniqueName="5" name="REGEN-COV_x000a_Dose Packs" queryTableFieldId="5"/>
    <tableColumn id="6" xr3:uid="{EDF19864-6130-4A39-A47E-2CD13659DC56}" uniqueName="6" name="11.1mL_x000a_REGEN-COV_x000a_Roche Packs" queryTableFieldId="6"/>
    <tableColumn id="7" xr3:uid="{51852C5F-2EAE-41E1-9376-41CE2F6FD858}" uniqueName="7" name="2.5 mL_x000a_REGEN-COV_x000a_Roche Packs" queryTableFieldId="7"/>
    <tableColumn id="8" xr3:uid="{6913D2C7-891C-443A-B41A-EBF6894B5419}" uniqueName="8" name="REGEN-COV_x000a_8 Vial 2 Dose_x000a_Packs" queryTableFieldId="8"/>
    <tableColumn id="9" xr3:uid="{A741E3C7-D313-4562-A2B1-204FC016A9CE}" uniqueName="9" name="bamlanivimab_x000a_/ etesevimab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F16FE4-C690-455D-93F9-5DED9CA683AD}" name="Table001__Page_1_4___3" displayName="Table001__Page_1_4___3" ref="A1:C63" tableType="queryTable" totalsRowShown="0">
  <autoFilter ref="A1:C63" xr:uid="{15F16FE4-C690-455D-93F9-5DED9CA683AD}"/>
  <tableColumns count="3">
    <tableColumn id="1" xr3:uid="{1CD8DF9F-7791-46B8-8500-181351FB3B9B}" uniqueName="1" name="Entity_x000a_(Abbreviation)" queryTableFieldId="1" dataDxfId="23"/>
    <tableColumn id="2" xr3:uid="{17201DC4-1E68-431D-863D-F1BB7264DF13}" uniqueName="2" name="State/ Territory/ Federal Entity" queryTableFieldId="2" dataDxfId="22"/>
    <tableColumn id="3" xr3:uid="{C7B10179-86D4-4781-A74E-25A99B69DD45}" uniqueName="3" name="EVUSHELD_x000a_(AZD7442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CC6F-4C34-4475-8B9B-C7AA611E0970}">
  <dimension ref="A1:I4910"/>
  <sheetViews>
    <sheetView tabSelected="1" workbookViewId="0">
      <selection activeCell="C2789" sqref="C2789"/>
    </sheetView>
  </sheetViews>
  <sheetFormatPr defaultRowHeight="14.5" x14ac:dyDescent="0.35"/>
  <cols>
    <col min="1" max="1" width="50.08984375" bestFit="1" customWidth="1"/>
    <col min="2" max="2" width="29.36328125" bestFit="1" customWidth="1"/>
    <col min="3" max="4" width="13.7265625" customWidth="1"/>
    <col min="5" max="5" width="30.453125" bestFit="1" customWidth="1"/>
    <col min="6" max="6" width="13.7265625" customWidth="1"/>
    <col min="7" max="7" width="17.90625" bestFit="1" customWidth="1"/>
    <col min="8" max="8" width="23.26953125" bestFit="1" customWidth="1"/>
  </cols>
  <sheetData>
    <row r="1" spans="1:9" x14ac:dyDescent="0.35">
      <c r="A1" t="s">
        <v>372</v>
      </c>
      <c r="B1" t="s">
        <v>371</v>
      </c>
      <c r="C1" t="s">
        <v>368</v>
      </c>
      <c r="D1" t="s">
        <v>369</v>
      </c>
      <c r="E1" t="s">
        <v>370</v>
      </c>
      <c r="F1" t="s">
        <v>379</v>
      </c>
      <c r="G1" t="s">
        <v>378</v>
      </c>
      <c r="H1" t="s">
        <v>374</v>
      </c>
      <c r="I1" t="s">
        <v>380</v>
      </c>
    </row>
    <row r="2" spans="1:9" x14ac:dyDescent="0.35">
      <c r="A2" t="s">
        <v>6</v>
      </c>
      <c r="B2">
        <v>60</v>
      </c>
      <c r="C2" s="3">
        <v>44452</v>
      </c>
      <c r="D2" s="3">
        <v>44459</v>
      </c>
      <c r="E2" t="s">
        <v>284</v>
      </c>
      <c r="F2" s="3">
        <f>ROUND(C2+(D2-C2)/2,0)</f>
        <v>44456</v>
      </c>
      <c r="G2" t="str">
        <f>_xlfn.XLOOKUP(A2,LUT!D:D,LUT!E:E,)</f>
        <v>Alaska</v>
      </c>
      <c r="H2" t="str">
        <f>_xlfn.XLOOKUP(E2,LUT!A:A,LUT!B:B,)</f>
        <v>bamlanivimab/etesevimab</v>
      </c>
      <c r="I2" t="str">
        <f>_xlfn.XLOOKUP(A2,LUT!D:D,LUT!F:F)</f>
        <v>Y</v>
      </c>
    </row>
    <row r="3" spans="1:9" x14ac:dyDescent="0.35">
      <c r="A3" t="s">
        <v>7</v>
      </c>
      <c r="B3">
        <v>810</v>
      </c>
      <c r="C3" s="3">
        <v>44452</v>
      </c>
      <c r="D3" s="3">
        <v>44459</v>
      </c>
      <c r="E3" t="s">
        <v>284</v>
      </c>
      <c r="F3" s="3">
        <f t="shared" ref="F3:F66" si="0">ROUND(C3+(D3-C3)/2,0)</f>
        <v>44456</v>
      </c>
      <c r="G3" t="str">
        <f>_xlfn.XLOOKUP(A3,LUT!D:D,LUT!E:E,)</f>
        <v>Alabama</v>
      </c>
      <c r="H3" t="str">
        <f>_xlfn.XLOOKUP(E3,LUT!A:A,LUT!B:B,)</f>
        <v>bamlanivimab/etesevimab</v>
      </c>
      <c r="I3" t="str">
        <f>_xlfn.XLOOKUP(A3,LUT!D:D,LUT!F:F)</f>
        <v>Y</v>
      </c>
    </row>
    <row r="4" spans="1:9" x14ac:dyDescent="0.35">
      <c r="A4" t="s">
        <v>8</v>
      </c>
      <c r="B4">
        <v>370</v>
      </c>
      <c r="C4" s="3">
        <v>44452</v>
      </c>
      <c r="D4" s="3">
        <v>44459</v>
      </c>
      <c r="E4" t="s">
        <v>284</v>
      </c>
      <c r="F4" s="3">
        <f t="shared" si="0"/>
        <v>44456</v>
      </c>
      <c r="G4" t="str">
        <f>_xlfn.XLOOKUP(A4,LUT!D:D,LUT!E:E,)</f>
        <v>Arkansas</v>
      </c>
      <c r="H4" t="str">
        <f>_xlfn.XLOOKUP(E4,LUT!A:A,LUT!B:B,)</f>
        <v>bamlanivimab/etesevimab</v>
      </c>
      <c r="I4" t="str">
        <f>_xlfn.XLOOKUP(A4,LUT!D:D,LUT!F:F)</f>
        <v>Y</v>
      </c>
    </row>
    <row r="5" spans="1:9" x14ac:dyDescent="0.35">
      <c r="A5" t="s">
        <v>9</v>
      </c>
      <c r="B5">
        <v>0</v>
      </c>
      <c r="C5" s="3">
        <v>44452</v>
      </c>
      <c r="D5" s="3">
        <v>44459</v>
      </c>
      <c r="E5" t="s">
        <v>284</v>
      </c>
      <c r="F5" s="3">
        <f t="shared" si="0"/>
        <v>44456</v>
      </c>
      <c r="G5" t="str">
        <f>_xlfn.XLOOKUP(A5,LUT!D:D,LUT!E:E,)</f>
        <v>-</v>
      </c>
      <c r="H5" t="str">
        <f>_xlfn.XLOOKUP(E5,LUT!A:A,LUT!B:B,)</f>
        <v>bamlanivimab/etesevimab</v>
      </c>
      <c r="I5" t="str">
        <f>_xlfn.XLOOKUP(A5,LUT!D:D,LUT!F:F)</f>
        <v>Y</v>
      </c>
    </row>
    <row r="6" spans="1:9" x14ac:dyDescent="0.35">
      <c r="A6" t="s">
        <v>10</v>
      </c>
      <c r="B6">
        <v>180</v>
      </c>
      <c r="C6" s="3">
        <v>44452</v>
      </c>
      <c r="D6" s="3">
        <v>44459</v>
      </c>
      <c r="E6" t="s">
        <v>284</v>
      </c>
      <c r="F6" s="3">
        <f t="shared" si="0"/>
        <v>44456</v>
      </c>
      <c r="G6" t="str">
        <f>_xlfn.XLOOKUP(A6,LUT!D:D,LUT!E:E,)</f>
        <v>Arizona</v>
      </c>
      <c r="H6" t="str">
        <f>_xlfn.XLOOKUP(E6,LUT!A:A,LUT!B:B,)</f>
        <v>bamlanivimab/etesevimab</v>
      </c>
      <c r="I6" t="str">
        <f>_xlfn.XLOOKUP(A6,LUT!D:D,LUT!F:F)</f>
        <v>Y</v>
      </c>
    </row>
    <row r="7" spans="1:9" x14ac:dyDescent="0.35">
      <c r="A7" t="s">
        <v>12</v>
      </c>
      <c r="B7">
        <v>520</v>
      </c>
      <c r="C7" s="3">
        <v>44452</v>
      </c>
      <c r="D7" s="3">
        <v>44459</v>
      </c>
      <c r="E7" t="s">
        <v>284</v>
      </c>
      <c r="F7" s="3">
        <f t="shared" si="0"/>
        <v>44456</v>
      </c>
      <c r="G7" t="str">
        <f>_xlfn.XLOOKUP(A7,LUT!D:D,LUT!E:E,)</f>
        <v>California</v>
      </c>
      <c r="H7" t="str">
        <f>_xlfn.XLOOKUP(E7,LUT!A:A,LUT!B:B,)</f>
        <v>bamlanivimab/etesevimab</v>
      </c>
      <c r="I7" t="str">
        <f>_xlfn.XLOOKUP(A7,LUT!D:D,LUT!F:F)</f>
        <v>Y</v>
      </c>
    </row>
    <row r="8" spans="1:9" x14ac:dyDescent="0.35">
      <c r="A8" t="s">
        <v>13</v>
      </c>
      <c r="B8">
        <v>100</v>
      </c>
      <c r="C8" s="3">
        <v>44452</v>
      </c>
      <c r="D8" s="3">
        <v>44459</v>
      </c>
      <c r="E8" t="s">
        <v>284</v>
      </c>
      <c r="F8" s="3">
        <f t="shared" si="0"/>
        <v>44456</v>
      </c>
      <c r="G8" t="str">
        <f>_xlfn.XLOOKUP(A8,LUT!D:D,LUT!E:E,)</f>
        <v>Colorado</v>
      </c>
      <c r="H8" t="str">
        <f>_xlfn.XLOOKUP(E8,LUT!A:A,LUT!B:B,)</f>
        <v>bamlanivimab/etesevimab</v>
      </c>
      <c r="I8" t="str">
        <f>_xlfn.XLOOKUP(A8,LUT!D:D,LUT!F:F)</f>
        <v>Y</v>
      </c>
    </row>
    <row r="9" spans="1:9" x14ac:dyDescent="0.35">
      <c r="A9" t="s">
        <v>14</v>
      </c>
      <c r="B9">
        <v>40</v>
      </c>
      <c r="C9" s="3">
        <v>44452</v>
      </c>
      <c r="D9" s="3">
        <v>44459</v>
      </c>
      <c r="E9" t="s">
        <v>284</v>
      </c>
      <c r="F9" s="3">
        <f t="shared" si="0"/>
        <v>44456</v>
      </c>
      <c r="G9" t="str">
        <f>_xlfn.XLOOKUP(A9,LUT!D:D,LUT!E:E,)</f>
        <v>Connecticut</v>
      </c>
      <c r="H9" t="str">
        <f>_xlfn.XLOOKUP(E9,LUT!A:A,LUT!B:B,)</f>
        <v>bamlanivimab/etesevimab</v>
      </c>
      <c r="I9" t="str">
        <f>_xlfn.XLOOKUP(A9,LUT!D:D,LUT!F:F)</f>
        <v>Y</v>
      </c>
    </row>
    <row r="10" spans="1:9" x14ac:dyDescent="0.35">
      <c r="A10" t="s">
        <v>15</v>
      </c>
      <c r="B10">
        <v>30</v>
      </c>
      <c r="C10" s="3">
        <v>44452</v>
      </c>
      <c r="D10" s="3">
        <v>44459</v>
      </c>
      <c r="E10" t="s">
        <v>284</v>
      </c>
      <c r="F10" s="3">
        <f t="shared" si="0"/>
        <v>44456</v>
      </c>
      <c r="G10" t="str">
        <f>_xlfn.XLOOKUP(A10,LUT!D:D,LUT!E:E,)</f>
        <v>District of Columbia</v>
      </c>
      <c r="H10" t="str">
        <f>_xlfn.XLOOKUP(E10,LUT!A:A,LUT!B:B,)</f>
        <v>bamlanivimab/etesevimab</v>
      </c>
      <c r="I10" t="str">
        <f>_xlfn.XLOOKUP(A10,LUT!D:D,LUT!F:F)</f>
        <v>Y</v>
      </c>
    </row>
    <row r="11" spans="1:9" x14ac:dyDescent="0.35">
      <c r="A11" t="s">
        <v>16</v>
      </c>
      <c r="B11">
        <v>20</v>
      </c>
      <c r="C11" s="3">
        <v>44452</v>
      </c>
      <c r="D11" s="3">
        <v>44459</v>
      </c>
      <c r="E11" t="s">
        <v>284</v>
      </c>
      <c r="F11" s="3">
        <f t="shared" si="0"/>
        <v>44456</v>
      </c>
      <c r="G11" t="str">
        <f>_xlfn.XLOOKUP(A11,LUT!D:D,LUT!E:E,)</f>
        <v>Delaware</v>
      </c>
      <c r="H11" t="str">
        <f>_xlfn.XLOOKUP(E11,LUT!A:A,LUT!B:B,)</f>
        <v>bamlanivimab/etesevimab</v>
      </c>
      <c r="I11" t="str">
        <f>_xlfn.XLOOKUP(A11,LUT!D:D,LUT!F:F)</f>
        <v>Y</v>
      </c>
    </row>
    <row r="12" spans="1:9" x14ac:dyDescent="0.35">
      <c r="A12" t="s">
        <v>19</v>
      </c>
      <c r="B12">
        <v>3100</v>
      </c>
      <c r="C12" s="3">
        <v>44452</v>
      </c>
      <c r="D12" s="3">
        <v>44459</v>
      </c>
      <c r="E12" t="s">
        <v>284</v>
      </c>
      <c r="F12" s="3">
        <f t="shared" si="0"/>
        <v>44456</v>
      </c>
      <c r="G12" t="str">
        <f>_xlfn.XLOOKUP(A12,LUT!D:D,LUT!E:E,)</f>
        <v>Florida</v>
      </c>
      <c r="H12" t="str">
        <f>_xlfn.XLOOKUP(E12,LUT!A:A,LUT!B:B,)</f>
        <v>bamlanivimab/etesevimab</v>
      </c>
      <c r="I12" t="str">
        <f>_xlfn.XLOOKUP(A12,LUT!D:D,LUT!F:F)</f>
        <v>Y</v>
      </c>
    </row>
    <row r="13" spans="1:9" x14ac:dyDescent="0.35">
      <c r="A13" t="s">
        <v>21</v>
      </c>
      <c r="B13">
        <v>1000</v>
      </c>
      <c r="C13" s="3">
        <v>44452</v>
      </c>
      <c r="D13" s="3">
        <v>44459</v>
      </c>
      <c r="E13" t="s">
        <v>284</v>
      </c>
      <c r="F13" s="3">
        <f t="shared" si="0"/>
        <v>44456</v>
      </c>
      <c r="G13" t="str">
        <f>_xlfn.XLOOKUP(A13,LUT!D:D,LUT!E:E,)</f>
        <v>Georgia</v>
      </c>
      <c r="H13" t="str">
        <f>_xlfn.XLOOKUP(E13,LUT!A:A,LUT!B:B,)</f>
        <v>bamlanivimab/etesevimab</v>
      </c>
      <c r="I13" t="str">
        <f>_xlfn.XLOOKUP(A13,LUT!D:D,LUT!F:F)</f>
        <v>Y</v>
      </c>
    </row>
    <row r="14" spans="1:9" x14ac:dyDescent="0.35">
      <c r="A14" t="s">
        <v>22</v>
      </c>
      <c r="B14">
        <v>0</v>
      </c>
      <c r="C14" s="3">
        <v>44452</v>
      </c>
      <c r="D14" s="3">
        <v>44459</v>
      </c>
      <c r="E14" t="s">
        <v>284</v>
      </c>
      <c r="F14" s="3">
        <f t="shared" si="0"/>
        <v>44456</v>
      </c>
      <c r="G14" t="str">
        <f>_xlfn.XLOOKUP(A14,LUT!D:D,LUT!E:E,)</f>
        <v>-</v>
      </c>
      <c r="H14" t="str">
        <f>_xlfn.XLOOKUP(E14,LUT!A:A,LUT!B:B,)</f>
        <v>bamlanivimab/etesevimab</v>
      </c>
      <c r="I14" t="str">
        <f>_xlfn.XLOOKUP(A14,LUT!D:D,LUT!F:F)</f>
        <v>Y</v>
      </c>
    </row>
    <row r="15" spans="1:9" x14ac:dyDescent="0.35">
      <c r="A15" t="s">
        <v>23</v>
      </c>
      <c r="B15">
        <v>70</v>
      </c>
      <c r="C15" s="3">
        <v>44452</v>
      </c>
      <c r="D15" s="3">
        <v>44459</v>
      </c>
      <c r="E15" t="s">
        <v>284</v>
      </c>
      <c r="F15" s="3">
        <f t="shared" si="0"/>
        <v>44456</v>
      </c>
      <c r="G15" t="str">
        <f>_xlfn.XLOOKUP(A15,LUT!D:D,LUT!E:E,)</f>
        <v>Hawaii</v>
      </c>
      <c r="H15" t="str">
        <f>_xlfn.XLOOKUP(E15,LUT!A:A,LUT!B:B,)</f>
        <v>bamlanivimab/etesevimab</v>
      </c>
      <c r="I15" t="str">
        <f>_xlfn.XLOOKUP(A15,LUT!D:D,LUT!F:F)</f>
        <v>Y</v>
      </c>
    </row>
    <row r="16" spans="1:9" x14ac:dyDescent="0.35">
      <c r="A16" t="s">
        <v>25</v>
      </c>
      <c r="B16">
        <v>140</v>
      </c>
      <c r="C16" s="3">
        <v>44452</v>
      </c>
      <c r="D16" s="3">
        <v>44459</v>
      </c>
      <c r="E16" t="s">
        <v>284</v>
      </c>
      <c r="F16" s="3">
        <f t="shared" si="0"/>
        <v>44456</v>
      </c>
      <c r="G16" t="str">
        <f>_xlfn.XLOOKUP(A16,LUT!D:D,LUT!E:E,)</f>
        <v>Iowa</v>
      </c>
      <c r="H16" t="str">
        <f>_xlfn.XLOOKUP(E16,LUT!A:A,LUT!B:B,)</f>
        <v>bamlanivimab/etesevimab</v>
      </c>
      <c r="I16" t="str">
        <f>_xlfn.XLOOKUP(A16,LUT!D:D,LUT!F:F)</f>
        <v>Y</v>
      </c>
    </row>
    <row r="17" spans="1:9" x14ac:dyDescent="0.35">
      <c r="A17" t="s">
        <v>27</v>
      </c>
      <c r="B17">
        <v>110</v>
      </c>
      <c r="C17" s="3">
        <v>44452</v>
      </c>
      <c r="D17" s="3">
        <v>44459</v>
      </c>
      <c r="E17" t="s">
        <v>284</v>
      </c>
      <c r="F17" s="3">
        <f t="shared" si="0"/>
        <v>44456</v>
      </c>
      <c r="G17" t="str">
        <f>_xlfn.XLOOKUP(A17,LUT!D:D,LUT!E:E,)</f>
        <v>Idaho</v>
      </c>
      <c r="H17" t="str">
        <f>_xlfn.XLOOKUP(E17,LUT!A:A,LUT!B:B,)</f>
        <v>bamlanivimab/etesevimab</v>
      </c>
      <c r="I17" t="str">
        <f>_xlfn.XLOOKUP(A17,LUT!D:D,LUT!F:F)</f>
        <v>Y</v>
      </c>
    </row>
    <row r="18" spans="1:9" x14ac:dyDescent="0.35">
      <c r="A18" t="s">
        <v>29</v>
      </c>
      <c r="B18">
        <v>280</v>
      </c>
      <c r="C18" s="3">
        <v>44452</v>
      </c>
      <c r="D18" s="3">
        <v>44459</v>
      </c>
      <c r="E18" t="s">
        <v>284</v>
      </c>
      <c r="F18" s="3">
        <f t="shared" si="0"/>
        <v>44456</v>
      </c>
      <c r="G18" t="str">
        <f>_xlfn.XLOOKUP(A18,LUT!D:D,LUT!E:E,)</f>
        <v>Illinois</v>
      </c>
      <c r="H18" t="str">
        <f>_xlfn.XLOOKUP(E18,LUT!A:A,LUT!B:B,)</f>
        <v>bamlanivimab/etesevimab</v>
      </c>
      <c r="I18" t="str">
        <f>_xlfn.XLOOKUP(A18,LUT!D:D,LUT!F:F)</f>
        <v>Y</v>
      </c>
    </row>
    <row r="19" spans="1:9" x14ac:dyDescent="0.35">
      <c r="A19" t="s">
        <v>30</v>
      </c>
      <c r="B19">
        <v>310</v>
      </c>
      <c r="C19" s="3">
        <v>44452</v>
      </c>
      <c r="D19" s="3">
        <v>44459</v>
      </c>
      <c r="E19" t="s">
        <v>284</v>
      </c>
      <c r="F19" s="3">
        <f t="shared" si="0"/>
        <v>44456</v>
      </c>
      <c r="G19" t="str">
        <f>_xlfn.XLOOKUP(A19,LUT!D:D,LUT!E:E,)</f>
        <v>Indiana</v>
      </c>
      <c r="H19" t="str">
        <f>_xlfn.XLOOKUP(E19,LUT!A:A,LUT!B:B,)</f>
        <v>bamlanivimab/etesevimab</v>
      </c>
      <c r="I19" t="str">
        <f>_xlfn.XLOOKUP(A19,LUT!D:D,LUT!F:F)</f>
        <v>Y</v>
      </c>
    </row>
    <row r="20" spans="1:9" x14ac:dyDescent="0.35">
      <c r="A20" t="s">
        <v>31</v>
      </c>
      <c r="B20">
        <v>110</v>
      </c>
      <c r="C20" s="3">
        <v>44452</v>
      </c>
      <c r="D20" s="3">
        <v>44459</v>
      </c>
      <c r="E20" t="s">
        <v>284</v>
      </c>
      <c r="F20" s="3">
        <f t="shared" si="0"/>
        <v>44456</v>
      </c>
      <c r="G20" t="str">
        <f>_xlfn.XLOOKUP(A20,LUT!D:D,LUT!E:E,)</f>
        <v>Kansas</v>
      </c>
      <c r="H20" t="str">
        <f>_xlfn.XLOOKUP(E20,LUT!A:A,LUT!B:B,)</f>
        <v>bamlanivimab/etesevimab</v>
      </c>
      <c r="I20" t="str">
        <f>_xlfn.XLOOKUP(A20,LUT!D:D,LUT!F:F)</f>
        <v>Y</v>
      </c>
    </row>
    <row r="21" spans="1:9" x14ac:dyDescent="0.35">
      <c r="A21" t="s">
        <v>32</v>
      </c>
      <c r="B21">
        <v>500</v>
      </c>
      <c r="C21" s="3">
        <v>44452</v>
      </c>
      <c r="D21" s="3">
        <v>44459</v>
      </c>
      <c r="E21" t="s">
        <v>284</v>
      </c>
      <c r="F21" s="3">
        <f t="shared" si="0"/>
        <v>44456</v>
      </c>
      <c r="G21" t="str">
        <f>_xlfn.XLOOKUP(A21,LUT!D:D,LUT!E:E,)</f>
        <v>Kentucky</v>
      </c>
      <c r="H21" t="str">
        <f>_xlfn.XLOOKUP(E21,LUT!A:A,LUT!B:B,)</f>
        <v>bamlanivimab/etesevimab</v>
      </c>
      <c r="I21" t="str">
        <f>_xlfn.XLOOKUP(A21,LUT!D:D,LUT!F:F)</f>
        <v>Y</v>
      </c>
    </row>
    <row r="22" spans="1:9" x14ac:dyDescent="0.35">
      <c r="A22" t="s">
        <v>33</v>
      </c>
      <c r="B22">
        <v>850</v>
      </c>
      <c r="C22" s="3">
        <v>44452</v>
      </c>
      <c r="D22" s="3">
        <v>44459</v>
      </c>
      <c r="E22" t="s">
        <v>284</v>
      </c>
      <c r="F22" s="3">
        <f t="shared" si="0"/>
        <v>44456</v>
      </c>
      <c r="G22" t="str">
        <f>_xlfn.XLOOKUP(A22,LUT!D:D,LUT!E:E,)</f>
        <v>Louisiana</v>
      </c>
      <c r="H22" t="str">
        <f>_xlfn.XLOOKUP(E22,LUT!A:A,LUT!B:B,)</f>
        <v>bamlanivimab/etesevimab</v>
      </c>
      <c r="I22" t="str">
        <f>_xlfn.XLOOKUP(A22,LUT!D:D,LUT!F:F)</f>
        <v>Y</v>
      </c>
    </row>
    <row r="23" spans="1:9" x14ac:dyDescent="0.35">
      <c r="A23" t="s">
        <v>34</v>
      </c>
      <c r="B23">
        <v>70</v>
      </c>
      <c r="C23" s="3">
        <v>44452</v>
      </c>
      <c r="D23" s="3">
        <v>44459</v>
      </c>
      <c r="E23" t="s">
        <v>284</v>
      </c>
      <c r="F23" s="3">
        <f t="shared" si="0"/>
        <v>44456</v>
      </c>
      <c r="G23" t="str">
        <f>_xlfn.XLOOKUP(A23,LUT!D:D,LUT!E:E,)</f>
        <v>Massachusetts</v>
      </c>
      <c r="H23" t="str">
        <f>_xlfn.XLOOKUP(E23,LUT!A:A,LUT!B:B,)</f>
        <v>bamlanivimab/etesevimab</v>
      </c>
      <c r="I23" t="str">
        <f>_xlfn.XLOOKUP(A23,LUT!D:D,LUT!F:F)</f>
        <v>Y</v>
      </c>
    </row>
    <row r="24" spans="1:9" x14ac:dyDescent="0.35">
      <c r="A24" t="s">
        <v>35</v>
      </c>
      <c r="B24">
        <v>110</v>
      </c>
      <c r="C24" s="3">
        <v>44452</v>
      </c>
      <c r="D24" s="3">
        <v>44459</v>
      </c>
      <c r="E24" t="s">
        <v>284</v>
      </c>
      <c r="F24" s="3">
        <f t="shared" si="0"/>
        <v>44456</v>
      </c>
      <c r="G24" t="str">
        <f>_xlfn.XLOOKUP(A24,LUT!D:D,LUT!E:E,)</f>
        <v>Maryland</v>
      </c>
      <c r="H24" t="str">
        <f>_xlfn.XLOOKUP(E24,LUT!A:A,LUT!B:B,)</f>
        <v>bamlanivimab/etesevimab</v>
      </c>
      <c r="I24" t="str">
        <f>_xlfn.XLOOKUP(A24,LUT!D:D,LUT!F:F)</f>
        <v>Y</v>
      </c>
    </row>
    <row r="25" spans="1:9" x14ac:dyDescent="0.35">
      <c r="A25" t="s">
        <v>36</v>
      </c>
      <c r="B25">
        <v>30</v>
      </c>
      <c r="C25" s="3">
        <v>44452</v>
      </c>
      <c r="D25" s="3">
        <v>44459</v>
      </c>
      <c r="E25" t="s">
        <v>284</v>
      </c>
      <c r="F25" s="3">
        <f t="shared" si="0"/>
        <v>44456</v>
      </c>
      <c r="G25" t="str">
        <f>_xlfn.XLOOKUP(A25,LUT!D:D,LUT!E:E,)</f>
        <v>Maine</v>
      </c>
      <c r="H25" t="str">
        <f>_xlfn.XLOOKUP(E25,LUT!A:A,LUT!B:B,)</f>
        <v>bamlanivimab/etesevimab</v>
      </c>
      <c r="I25" t="str">
        <f>_xlfn.XLOOKUP(A25,LUT!D:D,LUT!F:F)</f>
        <v>Y</v>
      </c>
    </row>
    <row r="26" spans="1:9" x14ac:dyDescent="0.35">
      <c r="A26" t="s">
        <v>38</v>
      </c>
      <c r="B26">
        <v>190</v>
      </c>
      <c r="C26" s="3">
        <v>44452</v>
      </c>
      <c r="D26" s="3">
        <v>44459</v>
      </c>
      <c r="E26" t="s">
        <v>284</v>
      </c>
      <c r="F26" s="3">
        <f t="shared" si="0"/>
        <v>44456</v>
      </c>
      <c r="G26" t="str">
        <f>_xlfn.XLOOKUP(A26,LUT!D:D,LUT!E:E,)</f>
        <v>Michigan</v>
      </c>
      <c r="H26" t="str">
        <f>_xlfn.XLOOKUP(E26,LUT!A:A,LUT!B:B,)</f>
        <v>bamlanivimab/etesevimab</v>
      </c>
      <c r="I26" t="str">
        <f>_xlfn.XLOOKUP(A26,LUT!D:D,LUT!F:F)</f>
        <v>Y</v>
      </c>
    </row>
    <row r="27" spans="1:9" x14ac:dyDescent="0.35">
      <c r="A27" t="s">
        <v>39</v>
      </c>
      <c r="B27">
        <v>130</v>
      </c>
      <c r="C27" s="3">
        <v>44452</v>
      </c>
      <c r="D27" s="3">
        <v>44459</v>
      </c>
      <c r="E27" t="s">
        <v>284</v>
      </c>
      <c r="F27" s="3">
        <f t="shared" si="0"/>
        <v>44456</v>
      </c>
      <c r="G27" t="str">
        <f>_xlfn.XLOOKUP(A27,LUT!D:D,LUT!E:E,)</f>
        <v>Minnesota</v>
      </c>
      <c r="H27" t="str">
        <f>_xlfn.XLOOKUP(E27,LUT!A:A,LUT!B:B,)</f>
        <v>bamlanivimab/etesevimab</v>
      </c>
      <c r="I27" t="str">
        <f>_xlfn.XLOOKUP(A27,LUT!D:D,LUT!F:F)</f>
        <v>Y</v>
      </c>
    </row>
    <row r="28" spans="1:9" x14ac:dyDescent="0.35">
      <c r="A28" t="s">
        <v>40</v>
      </c>
      <c r="B28">
        <v>230</v>
      </c>
      <c r="C28" s="3">
        <v>44452</v>
      </c>
      <c r="D28" s="3">
        <v>44459</v>
      </c>
      <c r="E28" t="s">
        <v>284</v>
      </c>
      <c r="F28" s="3">
        <f t="shared" si="0"/>
        <v>44456</v>
      </c>
      <c r="G28" t="str">
        <f>_xlfn.XLOOKUP(A28,LUT!D:D,LUT!E:E,)</f>
        <v>Missouri</v>
      </c>
      <c r="H28" t="str">
        <f>_xlfn.XLOOKUP(E28,LUT!A:A,LUT!B:B,)</f>
        <v>bamlanivimab/etesevimab</v>
      </c>
      <c r="I28" t="str">
        <f>_xlfn.XLOOKUP(A28,LUT!D:D,LUT!F:F)</f>
        <v>Y</v>
      </c>
    </row>
    <row r="29" spans="1:9" x14ac:dyDescent="0.35">
      <c r="A29" t="s">
        <v>329</v>
      </c>
      <c r="B29">
        <v>0</v>
      </c>
      <c r="C29" s="3">
        <v>44452</v>
      </c>
      <c r="D29" s="3">
        <v>44459</v>
      </c>
      <c r="E29" t="s">
        <v>284</v>
      </c>
      <c r="F29" s="3">
        <f t="shared" si="0"/>
        <v>44456</v>
      </c>
      <c r="G29" t="str">
        <f>_xlfn.XLOOKUP(A29,LUT!D:D,LUT!E:E,)</f>
        <v>-</v>
      </c>
      <c r="H29" t="str">
        <f>_xlfn.XLOOKUP(E29,LUT!A:A,LUT!B:B,)</f>
        <v>bamlanivimab/etesevimab</v>
      </c>
      <c r="I29" t="str">
        <f>_xlfn.XLOOKUP(A29,LUT!D:D,LUT!F:F)</f>
        <v>Y</v>
      </c>
    </row>
    <row r="30" spans="1:9" x14ac:dyDescent="0.35">
      <c r="A30" t="s">
        <v>42</v>
      </c>
      <c r="B30">
        <v>960</v>
      </c>
      <c r="C30" s="3">
        <v>44452</v>
      </c>
      <c r="D30" s="3">
        <v>44459</v>
      </c>
      <c r="E30" t="s">
        <v>284</v>
      </c>
      <c r="F30" s="3">
        <f t="shared" si="0"/>
        <v>44456</v>
      </c>
      <c r="G30" t="str">
        <f>_xlfn.XLOOKUP(A30,LUT!D:D,LUT!E:E,)</f>
        <v>Mississippi</v>
      </c>
      <c r="H30" t="str">
        <f>_xlfn.XLOOKUP(E30,LUT!A:A,LUT!B:B,)</f>
        <v>bamlanivimab/etesevimab</v>
      </c>
      <c r="I30" t="str">
        <f>_xlfn.XLOOKUP(A30,LUT!D:D,LUT!F:F)</f>
        <v>Y</v>
      </c>
    </row>
    <row r="31" spans="1:9" x14ac:dyDescent="0.35">
      <c r="A31" t="s">
        <v>43</v>
      </c>
      <c r="B31">
        <v>80</v>
      </c>
      <c r="C31" s="3">
        <v>44452</v>
      </c>
      <c r="D31" s="3">
        <v>44459</v>
      </c>
      <c r="E31" t="s">
        <v>284</v>
      </c>
      <c r="F31" s="3">
        <f t="shared" si="0"/>
        <v>44456</v>
      </c>
      <c r="G31" t="str">
        <f>_xlfn.XLOOKUP(A31,LUT!D:D,LUT!E:E,)</f>
        <v>Montana</v>
      </c>
      <c r="H31" t="str">
        <f>_xlfn.XLOOKUP(E31,LUT!A:A,LUT!B:B,)</f>
        <v>bamlanivimab/etesevimab</v>
      </c>
      <c r="I31" t="str">
        <f>_xlfn.XLOOKUP(A31,LUT!D:D,LUT!F:F)</f>
        <v>Y</v>
      </c>
    </row>
    <row r="32" spans="1:9" x14ac:dyDescent="0.35">
      <c r="A32" t="s">
        <v>44</v>
      </c>
      <c r="B32">
        <v>650</v>
      </c>
      <c r="C32" s="3">
        <v>44452</v>
      </c>
      <c r="D32" s="3">
        <v>44459</v>
      </c>
      <c r="E32" t="s">
        <v>284</v>
      </c>
      <c r="F32" s="3">
        <f t="shared" si="0"/>
        <v>44456</v>
      </c>
      <c r="G32" t="str">
        <f>_xlfn.XLOOKUP(A32,LUT!D:D,LUT!E:E,)</f>
        <v>North Carolina</v>
      </c>
      <c r="H32" t="str">
        <f>_xlfn.XLOOKUP(E32,LUT!A:A,LUT!B:B,)</f>
        <v>bamlanivimab/etesevimab</v>
      </c>
      <c r="I32" t="str">
        <f>_xlfn.XLOOKUP(A32,LUT!D:D,LUT!F:F)</f>
        <v>Y</v>
      </c>
    </row>
    <row r="33" spans="1:9" x14ac:dyDescent="0.35">
      <c r="A33" t="s">
        <v>45</v>
      </c>
      <c r="B33">
        <v>40</v>
      </c>
      <c r="C33" s="3">
        <v>44452</v>
      </c>
      <c r="D33" s="3">
        <v>44459</v>
      </c>
      <c r="E33" t="s">
        <v>284</v>
      </c>
      <c r="F33" s="3">
        <f t="shared" si="0"/>
        <v>44456</v>
      </c>
      <c r="G33" t="str">
        <f>_xlfn.XLOOKUP(A33,LUT!D:D,LUT!E:E,)</f>
        <v>North Dakota</v>
      </c>
      <c r="H33" t="str">
        <f>_xlfn.XLOOKUP(E33,LUT!A:A,LUT!B:B,)</f>
        <v>bamlanivimab/etesevimab</v>
      </c>
      <c r="I33" t="str">
        <f>_xlfn.XLOOKUP(A33,LUT!D:D,LUT!F:F)</f>
        <v>Y</v>
      </c>
    </row>
    <row r="34" spans="1:9" x14ac:dyDescent="0.35">
      <c r="A34" t="s">
        <v>46</v>
      </c>
      <c r="B34">
        <v>80</v>
      </c>
      <c r="C34" s="3">
        <v>44452</v>
      </c>
      <c r="D34" s="3">
        <v>44459</v>
      </c>
      <c r="E34" t="s">
        <v>284</v>
      </c>
      <c r="F34" s="3">
        <f t="shared" si="0"/>
        <v>44456</v>
      </c>
      <c r="G34" t="str">
        <f>_xlfn.XLOOKUP(A34,LUT!D:D,LUT!E:E,)</f>
        <v>Nebraska</v>
      </c>
      <c r="H34" t="str">
        <f>_xlfn.XLOOKUP(E34,LUT!A:A,LUT!B:B,)</f>
        <v>bamlanivimab/etesevimab</v>
      </c>
      <c r="I34" t="str">
        <f>_xlfn.XLOOKUP(A34,LUT!D:D,LUT!F:F)</f>
        <v>Y</v>
      </c>
    </row>
    <row r="35" spans="1:9" x14ac:dyDescent="0.35">
      <c r="A35" t="s">
        <v>47</v>
      </c>
      <c r="B35">
        <v>40</v>
      </c>
      <c r="C35" s="3">
        <v>44452</v>
      </c>
      <c r="D35" s="3">
        <v>44459</v>
      </c>
      <c r="E35" t="s">
        <v>284</v>
      </c>
      <c r="F35" s="3">
        <f t="shared" si="0"/>
        <v>44456</v>
      </c>
      <c r="G35" t="str">
        <f>_xlfn.XLOOKUP(A35,LUT!D:D,LUT!E:E,)</f>
        <v>New Hampshire</v>
      </c>
      <c r="H35" t="str">
        <f>_xlfn.XLOOKUP(E35,LUT!A:A,LUT!B:B,)</f>
        <v>bamlanivimab/etesevimab</v>
      </c>
      <c r="I35" t="str">
        <f>_xlfn.XLOOKUP(A35,LUT!D:D,LUT!F:F)</f>
        <v>Y</v>
      </c>
    </row>
    <row r="36" spans="1:9" x14ac:dyDescent="0.35">
      <c r="A36" t="s">
        <v>49</v>
      </c>
      <c r="B36">
        <v>230</v>
      </c>
      <c r="C36" s="3">
        <v>44452</v>
      </c>
      <c r="D36" s="3">
        <v>44459</v>
      </c>
      <c r="E36" t="s">
        <v>284</v>
      </c>
      <c r="F36" s="3">
        <f t="shared" si="0"/>
        <v>44456</v>
      </c>
      <c r="G36" t="str">
        <f>_xlfn.XLOOKUP(A36,LUT!D:D,LUT!E:E,)</f>
        <v>New Jersey</v>
      </c>
      <c r="H36" t="str">
        <f>_xlfn.XLOOKUP(E36,LUT!A:A,LUT!B:B,)</f>
        <v>bamlanivimab/etesevimab</v>
      </c>
      <c r="I36" t="str">
        <f>_xlfn.XLOOKUP(A36,LUT!D:D,LUT!F:F)</f>
        <v>Y</v>
      </c>
    </row>
    <row r="37" spans="1:9" x14ac:dyDescent="0.35">
      <c r="A37" t="s">
        <v>50</v>
      </c>
      <c r="B37">
        <v>80</v>
      </c>
      <c r="C37" s="3">
        <v>44452</v>
      </c>
      <c r="D37" s="3">
        <v>44459</v>
      </c>
      <c r="E37" t="s">
        <v>284</v>
      </c>
      <c r="F37" s="3">
        <f t="shared" si="0"/>
        <v>44456</v>
      </c>
      <c r="G37" t="str">
        <f>_xlfn.XLOOKUP(A37,LUT!D:D,LUT!E:E,)</f>
        <v>New Mexico</v>
      </c>
      <c r="H37" t="str">
        <f>_xlfn.XLOOKUP(E37,LUT!A:A,LUT!B:B,)</f>
        <v>bamlanivimab/etesevimab</v>
      </c>
      <c r="I37" t="str">
        <f>_xlfn.XLOOKUP(A37,LUT!D:D,LUT!F:F)</f>
        <v>Y</v>
      </c>
    </row>
    <row r="38" spans="1:9" x14ac:dyDescent="0.35">
      <c r="A38" t="s">
        <v>51</v>
      </c>
      <c r="B38">
        <v>100</v>
      </c>
      <c r="C38" s="3">
        <v>44452</v>
      </c>
      <c r="D38" s="3">
        <v>44459</v>
      </c>
      <c r="E38" t="s">
        <v>284</v>
      </c>
      <c r="F38" s="3">
        <f t="shared" si="0"/>
        <v>44456</v>
      </c>
      <c r="G38" t="str">
        <f>_xlfn.XLOOKUP(A38,LUT!D:D,LUT!E:E,)</f>
        <v>Nevada</v>
      </c>
      <c r="H38" t="str">
        <f>_xlfn.XLOOKUP(E38,LUT!A:A,LUT!B:B,)</f>
        <v>bamlanivimab/etesevimab</v>
      </c>
      <c r="I38" t="str">
        <f>_xlfn.XLOOKUP(A38,LUT!D:D,LUT!F:F)</f>
        <v>Y</v>
      </c>
    </row>
    <row r="39" spans="1:9" x14ac:dyDescent="0.35">
      <c r="A39" t="s">
        <v>52</v>
      </c>
      <c r="B39">
        <v>490</v>
      </c>
      <c r="C39" s="3">
        <v>44452</v>
      </c>
      <c r="D39" s="3">
        <v>44459</v>
      </c>
      <c r="E39" t="s">
        <v>284</v>
      </c>
      <c r="F39" s="3">
        <f t="shared" si="0"/>
        <v>44456</v>
      </c>
      <c r="G39" t="str">
        <f>_xlfn.XLOOKUP(A39,LUT!D:D,LUT!E:E,)</f>
        <v>New York</v>
      </c>
      <c r="H39" t="str">
        <f>_xlfn.XLOOKUP(E39,LUT!A:A,LUT!B:B,)</f>
        <v>bamlanivimab/etesevimab</v>
      </c>
      <c r="I39" t="str">
        <f>_xlfn.XLOOKUP(A39,LUT!D:D,LUT!F:F)</f>
        <v>Y</v>
      </c>
    </row>
    <row r="40" spans="1:9" x14ac:dyDescent="0.35">
      <c r="A40" t="s">
        <v>53</v>
      </c>
      <c r="B40">
        <v>370</v>
      </c>
      <c r="C40" s="3">
        <v>44452</v>
      </c>
      <c r="D40" s="3">
        <v>44459</v>
      </c>
      <c r="E40" t="s">
        <v>284</v>
      </c>
      <c r="F40" s="3">
        <f t="shared" si="0"/>
        <v>44456</v>
      </c>
      <c r="G40" t="str">
        <f>_xlfn.XLOOKUP(A40,LUT!D:D,LUT!E:E,)</f>
        <v>Ohio</v>
      </c>
      <c r="H40" t="str">
        <f>_xlfn.XLOOKUP(E40,LUT!A:A,LUT!B:B,)</f>
        <v>bamlanivimab/etesevimab</v>
      </c>
      <c r="I40" t="str">
        <f>_xlfn.XLOOKUP(A40,LUT!D:D,LUT!F:F)</f>
        <v>Y</v>
      </c>
    </row>
    <row r="41" spans="1:9" x14ac:dyDescent="0.35">
      <c r="A41" t="s">
        <v>54</v>
      </c>
      <c r="B41">
        <v>320</v>
      </c>
      <c r="C41" s="3">
        <v>44452</v>
      </c>
      <c r="D41" s="3">
        <v>44459</v>
      </c>
      <c r="E41" t="s">
        <v>284</v>
      </c>
      <c r="F41" s="3">
        <f t="shared" si="0"/>
        <v>44456</v>
      </c>
      <c r="G41" t="str">
        <f>_xlfn.XLOOKUP(A41,LUT!D:D,LUT!E:E,)</f>
        <v>Oklahoma</v>
      </c>
      <c r="H41" t="str">
        <f>_xlfn.XLOOKUP(E41,LUT!A:A,LUT!B:B,)</f>
        <v>bamlanivimab/etesevimab</v>
      </c>
      <c r="I41" t="str">
        <f>_xlfn.XLOOKUP(A41,LUT!D:D,LUT!F:F)</f>
        <v>Y</v>
      </c>
    </row>
    <row r="42" spans="1:9" x14ac:dyDescent="0.35">
      <c r="A42" t="s">
        <v>55</v>
      </c>
      <c r="B42">
        <v>140</v>
      </c>
      <c r="C42" s="3">
        <v>44452</v>
      </c>
      <c r="D42" s="3">
        <v>44459</v>
      </c>
      <c r="E42" t="s">
        <v>284</v>
      </c>
      <c r="F42" s="3">
        <f t="shared" si="0"/>
        <v>44456</v>
      </c>
      <c r="G42" t="str">
        <f>_xlfn.XLOOKUP(A42,LUT!D:D,LUT!E:E,)</f>
        <v>Oregon</v>
      </c>
      <c r="H42" t="str">
        <f>_xlfn.XLOOKUP(E42,LUT!A:A,LUT!B:B,)</f>
        <v>bamlanivimab/etesevimab</v>
      </c>
      <c r="I42" t="str">
        <f>_xlfn.XLOOKUP(A42,LUT!D:D,LUT!F:F)</f>
        <v>Y</v>
      </c>
    </row>
    <row r="43" spans="1:9" x14ac:dyDescent="0.35">
      <c r="A43" t="s">
        <v>56</v>
      </c>
      <c r="B43">
        <v>220</v>
      </c>
      <c r="C43" s="3">
        <v>44452</v>
      </c>
      <c r="D43" s="3">
        <v>44459</v>
      </c>
      <c r="E43" t="s">
        <v>284</v>
      </c>
      <c r="F43" s="3">
        <f t="shared" si="0"/>
        <v>44456</v>
      </c>
      <c r="G43" t="str">
        <f>_xlfn.XLOOKUP(A43,LUT!D:D,LUT!E:E,)</f>
        <v>Pennsylvania</v>
      </c>
      <c r="H43" t="str">
        <f>_xlfn.XLOOKUP(E43,LUT!A:A,LUT!B:B,)</f>
        <v>bamlanivimab/etesevimab</v>
      </c>
      <c r="I43" t="str">
        <f>_xlfn.XLOOKUP(A43,LUT!D:D,LUT!F:F)</f>
        <v>Y</v>
      </c>
    </row>
    <row r="44" spans="1:9" x14ac:dyDescent="0.35">
      <c r="A44" t="s">
        <v>57</v>
      </c>
      <c r="B44">
        <v>40</v>
      </c>
      <c r="C44" s="3">
        <v>44452</v>
      </c>
      <c r="D44" s="3">
        <v>44459</v>
      </c>
      <c r="E44" t="s">
        <v>284</v>
      </c>
      <c r="F44" s="3">
        <f t="shared" si="0"/>
        <v>44456</v>
      </c>
      <c r="G44" t="str">
        <f>_xlfn.XLOOKUP(A44,LUT!D:D,LUT!E:E,)</f>
        <v>Puerto Rico</v>
      </c>
      <c r="H44" t="str">
        <f>_xlfn.XLOOKUP(E44,LUT!A:A,LUT!B:B,)</f>
        <v>bamlanivimab/etesevimab</v>
      </c>
      <c r="I44" t="str">
        <f>_xlfn.XLOOKUP(A44,LUT!D:D,LUT!F:F)</f>
        <v>Y</v>
      </c>
    </row>
    <row r="45" spans="1:9" x14ac:dyDescent="0.35">
      <c r="A45" t="s">
        <v>59</v>
      </c>
      <c r="B45">
        <v>30</v>
      </c>
      <c r="C45" s="3">
        <v>44452</v>
      </c>
      <c r="D45" s="3">
        <v>44459</v>
      </c>
      <c r="E45" t="s">
        <v>284</v>
      </c>
      <c r="F45" s="3">
        <f t="shared" si="0"/>
        <v>44456</v>
      </c>
      <c r="G45" t="str">
        <f>_xlfn.XLOOKUP(A45,LUT!D:D,LUT!E:E,)</f>
        <v>Rhode Island</v>
      </c>
      <c r="H45" t="str">
        <f>_xlfn.XLOOKUP(E45,LUT!A:A,LUT!B:B,)</f>
        <v>bamlanivimab/etesevimab</v>
      </c>
      <c r="I45" t="str">
        <f>_xlfn.XLOOKUP(A45,LUT!D:D,LUT!F:F)</f>
        <v>Y</v>
      </c>
    </row>
    <row r="46" spans="1:9" x14ac:dyDescent="0.35">
      <c r="A46" t="s">
        <v>60</v>
      </c>
      <c r="B46">
        <v>450</v>
      </c>
      <c r="C46" s="3">
        <v>44452</v>
      </c>
      <c r="D46" s="3">
        <v>44459</v>
      </c>
      <c r="E46" t="s">
        <v>284</v>
      </c>
      <c r="F46" s="3">
        <f t="shared" si="0"/>
        <v>44456</v>
      </c>
      <c r="G46" t="str">
        <f>_xlfn.XLOOKUP(A46,LUT!D:D,LUT!E:E,)</f>
        <v>South Carolina</v>
      </c>
      <c r="H46" t="str">
        <f>_xlfn.XLOOKUP(E46,LUT!A:A,LUT!B:B,)</f>
        <v>bamlanivimab/etesevimab</v>
      </c>
      <c r="I46" t="str">
        <f>_xlfn.XLOOKUP(A46,LUT!D:D,LUT!F:F)</f>
        <v>Y</v>
      </c>
    </row>
    <row r="47" spans="1:9" x14ac:dyDescent="0.35">
      <c r="A47" t="s">
        <v>61</v>
      </c>
      <c r="B47">
        <v>50</v>
      </c>
      <c r="C47" s="3">
        <v>44452</v>
      </c>
      <c r="D47" s="3">
        <v>44459</v>
      </c>
      <c r="E47" t="s">
        <v>284</v>
      </c>
      <c r="F47" s="3">
        <f t="shared" si="0"/>
        <v>44456</v>
      </c>
      <c r="G47" t="str">
        <f>_xlfn.XLOOKUP(A47,LUT!D:D,LUT!E:E,)</f>
        <v>South Dakota</v>
      </c>
      <c r="H47" t="str">
        <f>_xlfn.XLOOKUP(E47,LUT!A:A,LUT!B:B,)</f>
        <v>bamlanivimab/etesevimab</v>
      </c>
      <c r="I47" t="str">
        <f>_xlfn.XLOOKUP(A47,LUT!D:D,LUT!F:F)</f>
        <v>Y</v>
      </c>
    </row>
    <row r="48" spans="1:9" x14ac:dyDescent="0.35">
      <c r="A48" t="s">
        <v>62</v>
      </c>
      <c r="B48">
        <v>780</v>
      </c>
      <c r="C48" s="3">
        <v>44452</v>
      </c>
      <c r="D48" s="3">
        <v>44459</v>
      </c>
      <c r="E48" t="s">
        <v>284</v>
      </c>
      <c r="F48" s="3">
        <f t="shared" si="0"/>
        <v>44456</v>
      </c>
      <c r="G48" t="str">
        <f>_xlfn.XLOOKUP(A48,LUT!D:D,LUT!E:E,)</f>
        <v>Tennessee</v>
      </c>
      <c r="H48" t="str">
        <f>_xlfn.XLOOKUP(E48,LUT!A:A,LUT!B:B,)</f>
        <v>bamlanivimab/etesevimab</v>
      </c>
      <c r="I48" t="str">
        <f>_xlfn.XLOOKUP(A48,LUT!D:D,LUT!F:F)</f>
        <v>Y</v>
      </c>
    </row>
    <row r="49" spans="1:9" x14ac:dyDescent="0.35">
      <c r="A49" t="s">
        <v>63</v>
      </c>
      <c r="B49">
        <v>2370</v>
      </c>
      <c r="C49" s="3">
        <v>44452</v>
      </c>
      <c r="D49" s="3">
        <v>44459</v>
      </c>
      <c r="E49" t="s">
        <v>284</v>
      </c>
      <c r="F49" s="3">
        <f t="shared" si="0"/>
        <v>44456</v>
      </c>
      <c r="G49" t="str">
        <f>_xlfn.XLOOKUP(A49,LUT!D:D,LUT!E:E,)</f>
        <v>Texas</v>
      </c>
      <c r="H49" t="str">
        <f>_xlfn.XLOOKUP(E49,LUT!A:A,LUT!B:B,)</f>
        <v>bamlanivimab/etesevimab</v>
      </c>
      <c r="I49" t="str">
        <f>_xlfn.XLOOKUP(A49,LUT!D:D,LUT!F:F)</f>
        <v>Y</v>
      </c>
    </row>
    <row r="50" spans="1:9" x14ac:dyDescent="0.35">
      <c r="A50" t="s">
        <v>64</v>
      </c>
      <c r="B50">
        <v>140</v>
      </c>
      <c r="C50" s="3">
        <v>44452</v>
      </c>
      <c r="D50" s="3">
        <v>44459</v>
      </c>
      <c r="E50" t="s">
        <v>284</v>
      </c>
      <c r="F50" s="3">
        <f t="shared" si="0"/>
        <v>44456</v>
      </c>
      <c r="G50" t="str">
        <f>_xlfn.XLOOKUP(A50,LUT!D:D,LUT!E:E,)</f>
        <v>Utah</v>
      </c>
      <c r="H50" t="str">
        <f>_xlfn.XLOOKUP(E50,LUT!A:A,LUT!B:B,)</f>
        <v>bamlanivimab/etesevimab</v>
      </c>
      <c r="I50" t="str">
        <f>_xlfn.XLOOKUP(A50,LUT!D:D,LUT!F:F)</f>
        <v>Y</v>
      </c>
    </row>
    <row r="51" spans="1:9" x14ac:dyDescent="0.35">
      <c r="A51" t="s">
        <v>65</v>
      </c>
      <c r="B51">
        <v>160</v>
      </c>
      <c r="C51" s="3">
        <v>44452</v>
      </c>
      <c r="D51" s="3">
        <v>44459</v>
      </c>
      <c r="E51" t="s">
        <v>284</v>
      </c>
      <c r="F51" s="3">
        <f t="shared" si="0"/>
        <v>44456</v>
      </c>
      <c r="G51" t="str">
        <f>_xlfn.XLOOKUP(A51,LUT!D:D,LUT!E:E,)</f>
        <v>Virginia</v>
      </c>
      <c r="H51" t="str">
        <f>_xlfn.XLOOKUP(E51,LUT!A:A,LUT!B:B,)</f>
        <v>bamlanivimab/etesevimab</v>
      </c>
      <c r="I51" t="str">
        <f>_xlfn.XLOOKUP(A51,LUT!D:D,LUT!F:F)</f>
        <v>Y</v>
      </c>
    </row>
    <row r="52" spans="1:9" x14ac:dyDescent="0.35">
      <c r="A52" t="s">
        <v>184</v>
      </c>
      <c r="B52">
        <v>0</v>
      </c>
      <c r="C52" s="3">
        <v>44452</v>
      </c>
      <c r="D52" s="3">
        <v>44459</v>
      </c>
      <c r="E52" t="s">
        <v>284</v>
      </c>
      <c r="F52" s="3">
        <f t="shared" si="0"/>
        <v>44456</v>
      </c>
      <c r="G52" t="str">
        <f>_xlfn.XLOOKUP(A52,LUT!D:D,LUT!E:E,)</f>
        <v>-</v>
      </c>
      <c r="H52" t="str">
        <f>_xlfn.XLOOKUP(E52,LUT!A:A,LUT!B:B,)</f>
        <v>bamlanivimab/etesevimab</v>
      </c>
      <c r="I52" t="str">
        <f>_xlfn.XLOOKUP(A52,LUT!D:D,LUT!F:F)</f>
        <v>Y</v>
      </c>
    </row>
    <row r="53" spans="1:9" x14ac:dyDescent="0.35">
      <c r="A53" t="s">
        <v>68</v>
      </c>
      <c r="B53">
        <v>20</v>
      </c>
      <c r="C53" s="3">
        <v>44452</v>
      </c>
      <c r="D53" s="3">
        <v>44459</v>
      </c>
      <c r="E53" t="s">
        <v>284</v>
      </c>
      <c r="F53" s="3">
        <f t="shared" si="0"/>
        <v>44456</v>
      </c>
      <c r="G53" t="str">
        <f>_xlfn.XLOOKUP(A53,LUT!D:D,LUT!E:E,)</f>
        <v>Vermont</v>
      </c>
      <c r="H53" t="str">
        <f>_xlfn.XLOOKUP(E53,LUT!A:A,LUT!B:B,)</f>
        <v>bamlanivimab/etesevimab</v>
      </c>
      <c r="I53" t="str">
        <f>_xlfn.XLOOKUP(A53,LUT!D:D,LUT!F:F)</f>
        <v>Y</v>
      </c>
    </row>
    <row r="54" spans="1:9" x14ac:dyDescent="0.35">
      <c r="A54" t="s">
        <v>69</v>
      </c>
      <c r="B54">
        <v>130</v>
      </c>
      <c r="C54" s="3">
        <v>44452</v>
      </c>
      <c r="D54" s="3">
        <v>44459</v>
      </c>
      <c r="E54" t="s">
        <v>284</v>
      </c>
      <c r="F54" s="3">
        <f t="shared" si="0"/>
        <v>44456</v>
      </c>
      <c r="G54" t="str">
        <f>_xlfn.XLOOKUP(A54,LUT!D:D,LUT!E:E,)</f>
        <v>Washington</v>
      </c>
      <c r="H54" t="str">
        <f>_xlfn.XLOOKUP(E54,LUT!A:A,LUT!B:B,)</f>
        <v>bamlanivimab/etesevimab</v>
      </c>
      <c r="I54" t="str">
        <f>_xlfn.XLOOKUP(A54,LUT!D:D,LUT!F:F)</f>
        <v>Y</v>
      </c>
    </row>
    <row r="55" spans="1:9" x14ac:dyDescent="0.35">
      <c r="A55" t="s">
        <v>70</v>
      </c>
      <c r="B55">
        <v>140</v>
      </c>
      <c r="C55" s="3">
        <v>44452</v>
      </c>
      <c r="D55" s="3">
        <v>44459</v>
      </c>
      <c r="E55" t="s">
        <v>284</v>
      </c>
      <c r="F55" s="3">
        <f t="shared" si="0"/>
        <v>44456</v>
      </c>
      <c r="G55" t="str">
        <f>_xlfn.XLOOKUP(A55,LUT!D:D,LUT!E:E,)</f>
        <v>Wisconsin</v>
      </c>
      <c r="H55" t="str">
        <f>_xlfn.XLOOKUP(E55,LUT!A:A,LUT!B:B,)</f>
        <v>bamlanivimab/etesevimab</v>
      </c>
      <c r="I55" t="str">
        <f>_xlfn.XLOOKUP(A55,LUT!D:D,LUT!F:F)</f>
        <v>Y</v>
      </c>
    </row>
    <row r="56" spans="1:9" x14ac:dyDescent="0.35">
      <c r="A56" t="s">
        <v>71</v>
      </c>
      <c r="B56">
        <v>160</v>
      </c>
      <c r="C56" s="3">
        <v>44452</v>
      </c>
      <c r="D56" s="3">
        <v>44459</v>
      </c>
      <c r="E56" t="s">
        <v>284</v>
      </c>
      <c r="F56" s="3">
        <f t="shared" si="0"/>
        <v>44456</v>
      </c>
      <c r="G56" t="str">
        <f>_xlfn.XLOOKUP(A56,LUT!D:D,LUT!E:E,)</f>
        <v>West Virginia</v>
      </c>
      <c r="H56" t="str">
        <f>_xlfn.XLOOKUP(E56,LUT!A:A,LUT!B:B,)</f>
        <v>bamlanivimab/etesevimab</v>
      </c>
      <c r="I56" t="str">
        <f>_xlfn.XLOOKUP(A56,LUT!D:D,LUT!F:F)</f>
        <v>Y</v>
      </c>
    </row>
    <row r="57" spans="1:9" x14ac:dyDescent="0.35">
      <c r="A57" t="s">
        <v>72</v>
      </c>
      <c r="B57">
        <v>50</v>
      </c>
      <c r="C57" s="3">
        <v>44452</v>
      </c>
      <c r="D57" s="3">
        <v>44459</v>
      </c>
      <c r="E57" t="s">
        <v>284</v>
      </c>
      <c r="F57" s="3">
        <f t="shared" si="0"/>
        <v>44456</v>
      </c>
      <c r="G57" t="str">
        <f>_xlfn.XLOOKUP(A57,LUT!D:D,LUT!E:E,)</f>
        <v>Wyoming</v>
      </c>
      <c r="H57" t="str">
        <f>_xlfn.XLOOKUP(E57,LUT!A:A,LUT!B:B,)</f>
        <v>bamlanivimab/etesevimab</v>
      </c>
      <c r="I57" t="str">
        <f>_xlfn.XLOOKUP(A57,LUT!D:D,LUT!F:F)</f>
        <v>Y</v>
      </c>
    </row>
    <row r="58" spans="1:9" x14ac:dyDescent="0.35">
      <c r="A58" t="s">
        <v>363</v>
      </c>
      <c r="B58">
        <v>100</v>
      </c>
      <c r="C58" s="3">
        <v>44452</v>
      </c>
      <c r="D58" s="3">
        <v>44459</v>
      </c>
      <c r="E58" t="s">
        <v>284</v>
      </c>
      <c r="F58" s="3">
        <f t="shared" si="0"/>
        <v>44456</v>
      </c>
      <c r="G58" t="str">
        <f>_xlfn.XLOOKUP(A58,LUT!D:D,LUT!E:E,)</f>
        <v>-</v>
      </c>
      <c r="H58" t="str">
        <f>_xlfn.XLOOKUP(E58,LUT!A:A,LUT!B:B,)</f>
        <v>bamlanivimab/etesevimab</v>
      </c>
      <c r="I58" t="str">
        <f>_xlfn.XLOOKUP(A58,LUT!D:D,LUT!F:F)</f>
        <v>Y</v>
      </c>
    </row>
    <row r="59" spans="1:9" x14ac:dyDescent="0.35">
      <c r="A59" t="s">
        <v>365</v>
      </c>
      <c r="B59">
        <v>100</v>
      </c>
      <c r="C59" s="3">
        <v>44452</v>
      </c>
      <c r="D59" s="3">
        <v>44459</v>
      </c>
      <c r="E59" t="s">
        <v>284</v>
      </c>
      <c r="F59" s="3">
        <f t="shared" si="0"/>
        <v>44456</v>
      </c>
      <c r="G59" t="str">
        <f>_xlfn.XLOOKUP(A59,LUT!D:D,LUT!E:E,)</f>
        <v>-</v>
      </c>
      <c r="H59" t="str">
        <f>_xlfn.XLOOKUP(E59,LUT!A:A,LUT!B:B,)</f>
        <v>bamlanivimab/etesevimab</v>
      </c>
      <c r="I59" t="str">
        <f>_xlfn.XLOOKUP(A59,LUT!D:D,LUT!F:F)</f>
        <v>Y</v>
      </c>
    </row>
    <row r="60" spans="1:9" x14ac:dyDescent="0.35">
      <c r="A60" t="s">
        <v>73</v>
      </c>
      <c r="B60">
        <v>17880</v>
      </c>
      <c r="C60" s="3">
        <v>44452</v>
      </c>
      <c r="D60" s="3">
        <v>44459</v>
      </c>
      <c r="E60" t="s">
        <v>284</v>
      </c>
      <c r="F60" s="3">
        <f t="shared" si="0"/>
        <v>44456</v>
      </c>
      <c r="G60" t="str">
        <f>_xlfn.XLOOKUP(A60,LUT!D:D,LUT!E:E,)</f>
        <v>Overall</v>
      </c>
      <c r="H60" t="str">
        <f>_xlfn.XLOOKUP(E60,LUT!A:A,LUT!B:B,)</f>
        <v>bamlanivimab/etesevimab</v>
      </c>
      <c r="I60" t="str">
        <f>_xlfn.XLOOKUP(A60,LUT!D:D,LUT!F:F)</f>
        <v>N</v>
      </c>
    </row>
    <row r="61" spans="1:9" x14ac:dyDescent="0.35">
      <c r="A61" t="s">
        <v>6</v>
      </c>
      <c r="B61">
        <v>470</v>
      </c>
      <c r="C61" s="3">
        <v>44452</v>
      </c>
      <c r="D61" s="3">
        <v>44459</v>
      </c>
      <c r="E61" t="s">
        <v>285</v>
      </c>
      <c r="F61" s="3">
        <f t="shared" si="0"/>
        <v>44456</v>
      </c>
      <c r="G61" t="str">
        <f>_xlfn.XLOOKUP(A61,LUT!D:D,LUT!E:E,)</f>
        <v>Alaska</v>
      </c>
      <c r="H61" t="str">
        <f>_xlfn.XLOOKUP(E61,LUT!A:A,LUT!B:B,)</f>
        <v>Regeneron</v>
      </c>
      <c r="I61" t="str">
        <f>_xlfn.XLOOKUP(A61,LUT!D:D,LUT!F:F)</f>
        <v>Y</v>
      </c>
    </row>
    <row r="62" spans="1:9" x14ac:dyDescent="0.35">
      <c r="A62" t="s">
        <v>7</v>
      </c>
      <c r="B62">
        <v>7220</v>
      </c>
      <c r="C62" s="3">
        <v>44452</v>
      </c>
      <c r="D62" s="3">
        <v>44459</v>
      </c>
      <c r="E62" t="s">
        <v>285</v>
      </c>
      <c r="F62" s="3">
        <f t="shared" si="0"/>
        <v>44456</v>
      </c>
      <c r="G62" t="str">
        <f>_xlfn.XLOOKUP(A62,LUT!D:D,LUT!E:E,)</f>
        <v>Alabama</v>
      </c>
      <c r="H62" t="str">
        <f>_xlfn.XLOOKUP(E62,LUT!A:A,LUT!B:B,)</f>
        <v>Regeneron</v>
      </c>
      <c r="I62" t="str">
        <f>_xlfn.XLOOKUP(A62,LUT!D:D,LUT!F:F)</f>
        <v>Y</v>
      </c>
    </row>
    <row r="63" spans="1:9" x14ac:dyDescent="0.35">
      <c r="A63" t="s">
        <v>8</v>
      </c>
      <c r="B63">
        <v>3260</v>
      </c>
      <c r="C63" s="3">
        <v>44452</v>
      </c>
      <c r="D63" s="3">
        <v>44459</v>
      </c>
      <c r="E63" t="s">
        <v>285</v>
      </c>
      <c r="F63" s="3">
        <f t="shared" si="0"/>
        <v>44456</v>
      </c>
      <c r="G63" t="str">
        <f>_xlfn.XLOOKUP(A63,LUT!D:D,LUT!E:E,)</f>
        <v>Arkansas</v>
      </c>
      <c r="H63" t="str">
        <f>_xlfn.XLOOKUP(E63,LUT!A:A,LUT!B:B,)</f>
        <v>Regeneron</v>
      </c>
      <c r="I63" t="str">
        <f>_xlfn.XLOOKUP(A63,LUT!D:D,LUT!F:F)</f>
        <v>Y</v>
      </c>
    </row>
    <row r="64" spans="1:9" x14ac:dyDescent="0.35">
      <c r="A64" t="s">
        <v>9</v>
      </c>
      <c r="B64">
        <v>20</v>
      </c>
      <c r="C64" s="3">
        <v>44452</v>
      </c>
      <c r="D64" s="3">
        <v>44459</v>
      </c>
      <c r="E64" t="s">
        <v>285</v>
      </c>
      <c r="F64" s="3">
        <f t="shared" si="0"/>
        <v>44456</v>
      </c>
      <c r="G64" t="str">
        <f>_xlfn.XLOOKUP(A64,LUT!D:D,LUT!E:E,)</f>
        <v>-</v>
      </c>
      <c r="H64" t="str">
        <f>_xlfn.XLOOKUP(E64,LUT!A:A,LUT!B:B,)</f>
        <v>Regeneron</v>
      </c>
      <c r="I64" t="str">
        <f>_xlfn.XLOOKUP(A64,LUT!D:D,LUT!F:F)</f>
        <v>Y</v>
      </c>
    </row>
    <row r="65" spans="1:9" x14ac:dyDescent="0.35">
      <c r="A65" t="s">
        <v>10</v>
      </c>
      <c r="B65">
        <v>1620</v>
      </c>
      <c r="C65" s="3">
        <v>44452</v>
      </c>
      <c r="D65" s="3">
        <v>44459</v>
      </c>
      <c r="E65" t="s">
        <v>285</v>
      </c>
      <c r="F65" s="3">
        <f t="shared" si="0"/>
        <v>44456</v>
      </c>
      <c r="G65" t="str">
        <f>_xlfn.XLOOKUP(A65,LUT!D:D,LUT!E:E,)</f>
        <v>Arizona</v>
      </c>
      <c r="H65" t="str">
        <f>_xlfn.XLOOKUP(E65,LUT!A:A,LUT!B:B,)</f>
        <v>Regeneron</v>
      </c>
      <c r="I65" t="str">
        <f>_xlfn.XLOOKUP(A65,LUT!D:D,LUT!F:F)</f>
        <v>Y</v>
      </c>
    </row>
    <row r="66" spans="1:9" x14ac:dyDescent="0.35">
      <c r="A66" t="s">
        <v>12</v>
      </c>
      <c r="B66">
        <v>4610</v>
      </c>
      <c r="C66" s="3">
        <v>44452</v>
      </c>
      <c r="D66" s="3">
        <v>44459</v>
      </c>
      <c r="E66" t="s">
        <v>285</v>
      </c>
      <c r="F66" s="3">
        <f t="shared" si="0"/>
        <v>44456</v>
      </c>
      <c r="G66" t="str">
        <f>_xlfn.XLOOKUP(A66,LUT!D:D,LUT!E:E,)</f>
        <v>California</v>
      </c>
      <c r="H66" t="str">
        <f>_xlfn.XLOOKUP(E66,LUT!A:A,LUT!B:B,)</f>
        <v>Regeneron</v>
      </c>
      <c r="I66" t="str">
        <f>_xlfn.XLOOKUP(A66,LUT!D:D,LUT!F:F)</f>
        <v>Y</v>
      </c>
    </row>
    <row r="67" spans="1:9" x14ac:dyDescent="0.35">
      <c r="A67" t="s">
        <v>13</v>
      </c>
      <c r="B67">
        <v>860</v>
      </c>
      <c r="C67" s="3">
        <v>44452</v>
      </c>
      <c r="D67" s="3">
        <v>44459</v>
      </c>
      <c r="E67" t="s">
        <v>285</v>
      </c>
      <c r="F67" s="3">
        <f t="shared" ref="F67:F130" si="1">ROUND(C67+(D67-C67)/2,0)</f>
        <v>44456</v>
      </c>
      <c r="G67" t="str">
        <f>_xlfn.XLOOKUP(A67,LUT!D:D,LUT!E:E,)</f>
        <v>Colorado</v>
      </c>
      <c r="H67" t="str">
        <f>_xlfn.XLOOKUP(E67,LUT!A:A,LUT!B:B,)</f>
        <v>Regeneron</v>
      </c>
      <c r="I67" t="str">
        <f>_xlfn.XLOOKUP(A67,LUT!D:D,LUT!F:F)</f>
        <v>Y</v>
      </c>
    </row>
    <row r="68" spans="1:9" x14ac:dyDescent="0.35">
      <c r="A68" t="s">
        <v>14</v>
      </c>
      <c r="B68">
        <v>290</v>
      </c>
      <c r="C68" s="3">
        <v>44452</v>
      </c>
      <c r="D68" s="3">
        <v>44459</v>
      </c>
      <c r="E68" t="s">
        <v>285</v>
      </c>
      <c r="F68" s="3">
        <f t="shared" si="1"/>
        <v>44456</v>
      </c>
      <c r="G68" t="str">
        <f>_xlfn.XLOOKUP(A68,LUT!D:D,LUT!E:E,)</f>
        <v>Connecticut</v>
      </c>
      <c r="H68" t="str">
        <f>_xlfn.XLOOKUP(E68,LUT!A:A,LUT!B:B,)</f>
        <v>Regeneron</v>
      </c>
      <c r="I68" t="str">
        <f>_xlfn.XLOOKUP(A68,LUT!D:D,LUT!F:F)</f>
        <v>Y</v>
      </c>
    </row>
    <row r="69" spans="1:9" x14ac:dyDescent="0.35">
      <c r="A69" t="s">
        <v>15</v>
      </c>
      <c r="B69">
        <v>180</v>
      </c>
      <c r="C69" s="3">
        <v>44452</v>
      </c>
      <c r="D69" s="3">
        <v>44459</v>
      </c>
      <c r="E69" t="s">
        <v>285</v>
      </c>
      <c r="F69" s="3">
        <f t="shared" si="1"/>
        <v>44456</v>
      </c>
      <c r="G69" t="str">
        <f>_xlfn.XLOOKUP(A69,LUT!D:D,LUT!E:E,)</f>
        <v>District of Columbia</v>
      </c>
      <c r="H69" t="str">
        <f>_xlfn.XLOOKUP(E69,LUT!A:A,LUT!B:B,)</f>
        <v>Regeneron</v>
      </c>
      <c r="I69" t="str">
        <f>_xlfn.XLOOKUP(A69,LUT!D:D,LUT!F:F)</f>
        <v>Y</v>
      </c>
    </row>
    <row r="70" spans="1:9" x14ac:dyDescent="0.35">
      <c r="A70" t="s">
        <v>16</v>
      </c>
      <c r="B70">
        <v>180</v>
      </c>
      <c r="C70" s="3">
        <v>44452</v>
      </c>
      <c r="D70" s="3">
        <v>44459</v>
      </c>
      <c r="E70" t="s">
        <v>285</v>
      </c>
      <c r="F70" s="3">
        <f t="shared" si="1"/>
        <v>44456</v>
      </c>
      <c r="G70" t="str">
        <f>_xlfn.XLOOKUP(A70,LUT!D:D,LUT!E:E,)</f>
        <v>Delaware</v>
      </c>
      <c r="H70" t="str">
        <f>_xlfn.XLOOKUP(E70,LUT!A:A,LUT!B:B,)</f>
        <v>Regeneron</v>
      </c>
      <c r="I70" t="str">
        <f>_xlfn.XLOOKUP(A70,LUT!D:D,LUT!F:F)</f>
        <v>Y</v>
      </c>
    </row>
    <row r="71" spans="1:9" x14ac:dyDescent="0.35">
      <c r="A71" t="s">
        <v>19</v>
      </c>
      <c r="B71">
        <v>27850</v>
      </c>
      <c r="C71" s="3">
        <v>44452</v>
      </c>
      <c r="D71" s="3">
        <v>44459</v>
      </c>
      <c r="E71" t="s">
        <v>285</v>
      </c>
      <c r="F71" s="3">
        <f t="shared" si="1"/>
        <v>44456</v>
      </c>
      <c r="G71" t="str">
        <f>_xlfn.XLOOKUP(A71,LUT!D:D,LUT!E:E,)</f>
        <v>Florida</v>
      </c>
      <c r="H71" t="str">
        <f>_xlfn.XLOOKUP(E71,LUT!A:A,LUT!B:B,)</f>
        <v>Regeneron</v>
      </c>
      <c r="I71" t="str">
        <f>_xlfn.XLOOKUP(A71,LUT!D:D,LUT!F:F)</f>
        <v>Y</v>
      </c>
    </row>
    <row r="72" spans="1:9" x14ac:dyDescent="0.35">
      <c r="A72" t="s">
        <v>21</v>
      </c>
      <c r="B72">
        <v>8920</v>
      </c>
      <c r="C72" s="3">
        <v>44452</v>
      </c>
      <c r="D72" s="3">
        <v>44459</v>
      </c>
      <c r="E72" t="s">
        <v>285</v>
      </c>
      <c r="F72" s="3">
        <f t="shared" si="1"/>
        <v>44456</v>
      </c>
      <c r="G72" t="str">
        <f>_xlfn.XLOOKUP(A72,LUT!D:D,LUT!E:E,)</f>
        <v>Georgia</v>
      </c>
      <c r="H72" t="str">
        <f>_xlfn.XLOOKUP(E72,LUT!A:A,LUT!B:B,)</f>
        <v>Regeneron</v>
      </c>
      <c r="I72" t="str">
        <f>_xlfn.XLOOKUP(A72,LUT!D:D,LUT!F:F)</f>
        <v>Y</v>
      </c>
    </row>
    <row r="73" spans="1:9" x14ac:dyDescent="0.35">
      <c r="A73" t="s">
        <v>22</v>
      </c>
      <c r="B73">
        <v>120</v>
      </c>
      <c r="C73" s="3">
        <v>44452</v>
      </c>
      <c r="D73" s="3">
        <v>44459</v>
      </c>
      <c r="E73" t="s">
        <v>285</v>
      </c>
      <c r="F73" s="3">
        <f t="shared" si="1"/>
        <v>44456</v>
      </c>
      <c r="G73" t="str">
        <f>_xlfn.XLOOKUP(A73,LUT!D:D,LUT!E:E,)</f>
        <v>-</v>
      </c>
      <c r="H73" t="str">
        <f>_xlfn.XLOOKUP(E73,LUT!A:A,LUT!B:B,)</f>
        <v>Regeneron</v>
      </c>
      <c r="I73" t="str">
        <f>_xlfn.XLOOKUP(A73,LUT!D:D,LUT!F:F)</f>
        <v>Y</v>
      </c>
    </row>
    <row r="74" spans="1:9" x14ac:dyDescent="0.35">
      <c r="A74" t="s">
        <v>23</v>
      </c>
      <c r="B74">
        <v>610</v>
      </c>
      <c r="C74" s="3">
        <v>44452</v>
      </c>
      <c r="D74" s="3">
        <v>44459</v>
      </c>
      <c r="E74" t="s">
        <v>285</v>
      </c>
      <c r="F74" s="3">
        <f t="shared" si="1"/>
        <v>44456</v>
      </c>
      <c r="G74" t="str">
        <f>_xlfn.XLOOKUP(A74,LUT!D:D,LUT!E:E,)</f>
        <v>Hawaii</v>
      </c>
      <c r="H74" t="str">
        <f>_xlfn.XLOOKUP(E74,LUT!A:A,LUT!B:B,)</f>
        <v>Regeneron</v>
      </c>
      <c r="I74" t="str">
        <f>_xlfn.XLOOKUP(A74,LUT!D:D,LUT!F:F)</f>
        <v>Y</v>
      </c>
    </row>
    <row r="75" spans="1:9" x14ac:dyDescent="0.35">
      <c r="A75" t="s">
        <v>25</v>
      </c>
      <c r="B75">
        <v>1190</v>
      </c>
      <c r="C75" s="3">
        <v>44452</v>
      </c>
      <c r="D75" s="3">
        <v>44459</v>
      </c>
      <c r="E75" t="s">
        <v>285</v>
      </c>
      <c r="F75" s="3">
        <f t="shared" si="1"/>
        <v>44456</v>
      </c>
      <c r="G75" t="str">
        <f>_xlfn.XLOOKUP(A75,LUT!D:D,LUT!E:E,)</f>
        <v>Iowa</v>
      </c>
      <c r="H75" t="str">
        <f>_xlfn.XLOOKUP(E75,LUT!A:A,LUT!B:B,)</f>
        <v>Regeneron</v>
      </c>
      <c r="I75" t="str">
        <f>_xlfn.XLOOKUP(A75,LUT!D:D,LUT!F:F)</f>
        <v>Y</v>
      </c>
    </row>
    <row r="76" spans="1:9" x14ac:dyDescent="0.35">
      <c r="A76" t="s">
        <v>27</v>
      </c>
      <c r="B76">
        <v>970</v>
      </c>
      <c r="C76" s="3">
        <v>44452</v>
      </c>
      <c r="D76" s="3">
        <v>44459</v>
      </c>
      <c r="E76" t="s">
        <v>285</v>
      </c>
      <c r="F76" s="3">
        <f t="shared" si="1"/>
        <v>44456</v>
      </c>
      <c r="G76" t="str">
        <f>_xlfn.XLOOKUP(A76,LUT!D:D,LUT!E:E,)</f>
        <v>Idaho</v>
      </c>
      <c r="H76" t="str">
        <f>_xlfn.XLOOKUP(E76,LUT!A:A,LUT!B:B,)</f>
        <v>Regeneron</v>
      </c>
      <c r="I76" t="str">
        <f>_xlfn.XLOOKUP(A76,LUT!D:D,LUT!F:F)</f>
        <v>Y</v>
      </c>
    </row>
    <row r="77" spans="1:9" x14ac:dyDescent="0.35">
      <c r="A77" t="s">
        <v>29</v>
      </c>
      <c r="B77">
        <v>2490</v>
      </c>
      <c r="C77" s="3">
        <v>44452</v>
      </c>
      <c r="D77" s="3">
        <v>44459</v>
      </c>
      <c r="E77" t="s">
        <v>285</v>
      </c>
      <c r="F77" s="3">
        <f t="shared" si="1"/>
        <v>44456</v>
      </c>
      <c r="G77" t="str">
        <f>_xlfn.XLOOKUP(A77,LUT!D:D,LUT!E:E,)</f>
        <v>Illinois</v>
      </c>
      <c r="H77" t="str">
        <f>_xlfn.XLOOKUP(E77,LUT!A:A,LUT!B:B,)</f>
        <v>Regeneron</v>
      </c>
      <c r="I77" t="str">
        <f>_xlfn.XLOOKUP(A77,LUT!D:D,LUT!F:F)</f>
        <v>Y</v>
      </c>
    </row>
    <row r="78" spans="1:9" x14ac:dyDescent="0.35">
      <c r="A78" t="s">
        <v>30</v>
      </c>
      <c r="B78">
        <v>2710</v>
      </c>
      <c r="C78" s="3">
        <v>44452</v>
      </c>
      <c r="D78" s="3">
        <v>44459</v>
      </c>
      <c r="E78" t="s">
        <v>285</v>
      </c>
      <c r="F78" s="3">
        <f t="shared" si="1"/>
        <v>44456</v>
      </c>
      <c r="G78" t="str">
        <f>_xlfn.XLOOKUP(A78,LUT!D:D,LUT!E:E,)</f>
        <v>Indiana</v>
      </c>
      <c r="H78" t="str">
        <f>_xlfn.XLOOKUP(E78,LUT!A:A,LUT!B:B,)</f>
        <v>Regeneron</v>
      </c>
      <c r="I78" t="str">
        <f>_xlfn.XLOOKUP(A78,LUT!D:D,LUT!F:F)</f>
        <v>Y</v>
      </c>
    </row>
    <row r="79" spans="1:9" x14ac:dyDescent="0.35">
      <c r="A79" t="s">
        <v>31</v>
      </c>
      <c r="B79">
        <v>940</v>
      </c>
      <c r="C79" s="3">
        <v>44452</v>
      </c>
      <c r="D79" s="3">
        <v>44459</v>
      </c>
      <c r="E79" t="s">
        <v>285</v>
      </c>
      <c r="F79" s="3">
        <f t="shared" si="1"/>
        <v>44456</v>
      </c>
      <c r="G79" t="str">
        <f>_xlfn.XLOOKUP(A79,LUT!D:D,LUT!E:E,)</f>
        <v>Kansas</v>
      </c>
      <c r="H79" t="str">
        <f>_xlfn.XLOOKUP(E79,LUT!A:A,LUT!B:B,)</f>
        <v>Regeneron</v>
      </c>
      <c r="I79" t="str">
        <f>_xlfn.XLOOKUP(A79,LUT!D:D,LUT!F:F)</f>
        <v>Y</v>
      </c>
    </row>
    <row r="80" spans="1:9" x14ac:dyDescent="0.35">
      <c r="A80" t="s">
        <v>32</v>
      </c>
      <c r="B80">
        <v>4460</v>
      </c>
      <c r="C80" s="3">
        <v>44452</v>
      </c>
      <c r="D80" s="3">
        <v>44459</v>
      </c>
      <c r="E80" t="s">
        <v>285</v>
      </c>
      <c r="F80" s="3">
        <f t="shared" si="1"/>
        <v>44456</v>
      </c>
      <c r="G80" t="str">
        <f>_xlfn.XLOOKUP(A80,LUT!D:D,LUT!E:E,)</f>
        <v>Kentucky</v>
      </c>
      <c r="H80" t="str">
        <f>_xlfn.XLOOKUP(E80,LUT!A:A,LUT!B:B,)</f>
        <v>Regeneron</v>
      </c>
      <c r="I80" t="str">
        <f>_xlfn.XLOOKUP(A80,LUT!D:D,LUT!F:F)</f>
        <v>Y</v>
      </c>
    </row>
    <row r="81" spans="1:9" x14ac:dyDescent="0.35">
      <c r="A81" t="s">
        <v>33</v>
      </c>
      <c r="B81">
        <v>7650</v>
      </c>
      <c r="C81" s="3">
        <v>44452</v>
      </c>
      <c r="D81" s="3">
        <v>44459</v>
      </c>
      <c r="E81" t="s">
        <v>285</v>
      </c>
      <c r="F81" s="3">
        <f t="shared" si="1"/>
        <v>44456</v>
      </c>
      <c r="G81" t="str">
        <f>_xlfn.XLOOKUP(A81,LUT!D:D,LUT!E:E,)</f>
        <v>Louisiana</v>
      </c>
      <c r="H81" t="str">
        <f>_xlfn.XLOOKUP(E81,LUT!A:A,LUT!B:B,)</f>
        <v>Regeneron</v>
      </c>
      <c r="I81" t="str">
        <f>_xlfn.XLOOKUP(A81,LUT!D:D,LUT!F:F)</f>
        <v>Y</v>
      </c>
    </row>
    <row r="82" spans="1:9" x14ac:dyDescent="0.35">
      <c r="A82" t="s">
        <v>34</v>
      </c>
      <c r="B82">
        <v>570</v>
      </c>
      <c r="C82" s="3">
        <v>44452</v>
      </c>
      <c r="D82" s="3">
        <v>44459</v>
      </c>
      <c r="E82" t="s">
        <v>285</v>
      </c>
      <c r="F82" s="3">
        <f t="shared" si="1"/>
        <v>44456</v>
      </c>
      <c r="G82" t="str">
        <f>_xlfn.XLOOKUP(A82,LUT!D:D,LUT!E:E,)</f>
        <v>Massachusetts</v>
      </c>
      <c r="H82" t="str">
        <f>_xlfn.XLOOKUP(E82,LUT!A:A,LUT!B:B,)</f>
        <v>Regeneron</v>
      </c>
      <c r="I82" t="str">
        <f>_xlfn.XLOOKUP(A82,LUT!D:D,LUT!F:F)</f>
        <v>Y</v>
      </c>
    </row>
    <row r="83" spans="1:9" x14ac:dyDescent="0.35">
      <c r="A83" t="s">
        <v>35</v>
      </c>
      <c r="B83">
        <v>910</v>
      </c>
      <c r="C83" s="3">
        <v>44452</v>
      </c>
      <c r="D83" s="3">
        <v>44459</v>
      </c>
      <c r="E83" t="s">
        <v>285</v>
      </c>
      <c r="F83" s="3">
        <f t="shared" si="1"/>
        <v>44456</v>
      </c>
      <c r="G83" t="str">
        <f>_xlfn.XLOOKUP(A83,LUT!D:D,LUT!E:E,)</f>
        <v>Maryland</v>
      </c>
      <c r="H83" t="str">
        <f>_xlfn.XLOOKUP(E83,LUT!A:A,LUT!B:B,)</f>
        <v>Regeneron</v>
      </c>
      <c r="I83" t="str">
        <f>_xlfn.XLOOKUP(A83,LUT!D:D,LUT!F:F)</f>
        <v>Y</v>
      </c>
    </row>
    <row r="84" spans="1:9" x14ac:dyDescent="0.35">
      <c r="A84" t="s">
        <v>36</v>
      </c>
      <c r="B84">
        <v>270</v>
      </c>
      <c r="C84" s="3">
        <v>44452</v>
      </c>
      <c r="D84" s="3">
        <v>44459</v>
      </c>
      <c r="E84" t="s">
        <v>285</v>
      </c>
      <c r="F84" s="3">
        <f t="shared" si="1"/>
        <v>44456</v>
      </c>
      <c r="G84" t="str">
        <f>_xlfn.XLOOKUP(A84,LUT!D:D,LUT!E:E,)</f>
        <v>Maine</v>
      </c>
      <c r="H84" t="str">
        <f>_xlfn.XLOOKUP(E84,LUT!A:A,LUT!B:B,)</f>
        <v>Regeneron</v>
      </c>
      <c r="I84" t="str">
        <f>_xlfn.XLOOKUP(A84,LUT!D:D,LUT!F:F)</f>
        <v>Y</v>
      </c>
    </row>
    <row r="85" spans="1:9" x14ac:dyDescent="0.35">
      <c r="A85" t="s">
        <v>38</v>
      </c>
      <c r="B85">
        <v>1690</v>
      </c>
      <c r="C85" s="3">
        <v>44452</v>
      </c>
      <c r="D85" s="3">
        <v>44459</v>
      </c>
      <c r="E85" t="s">
        <v>285</v>
      </c>
      <c r="F85" s="3">
        <f t="shared" si="1"/>
        <v>44456</v>
      </c>
      <c r="G85" t="str">
        <f>_xlfn.XLOOKUP(A85,LUT!D:D,LUT!E:E,)</f>
        <v>Michigan</v>
      </c>
      <c r="H85" t="str">
        <f>_xlfn.XLOOKUP(E85,LUT!A:A,LUT!B:B,)</f>
        <v>Regeneron</v>
      </c>
      <c r="I85" t="str">
        <f>_xlfn.XLOOKUP(A85,LUT!D:D,LUT!F:F)</f>
        <v>Y</v>
      </c>
    </row>
    <row r="86" spans="1:9" x14ac:dyDescent="0.35">
      <c r="A86" t="s">
        <v>39</v>
      </c>
      <c r="B86">
        <v>1090</v>
      </c>
      <c r="C86" s="3">
        <v>44452</v>
      </c>
      <c r="D86" s="3">
        <v>44459</v>
      </c>
      <c r="E86" t="s">
        <v>285</v>
      </c>
      <c r="F86" s="3">
        <f t="shared" si="1"/>
        <v>44456</v>
      </c>
      <c r="G86" t="str">
        <f>_xlfn.XLOOKUP(A86,LUT!D:D,LUT!E:E,)</f>
        <v>Minnesota</v>
      </c>
      <c r="H86" t="str">
        <f>_xlfn.XLOOKUP(E86,LUT!A:A,LUT!B:B,)</f>
        <v>Regeneron</v>
      </c>
      <c r="I86" t="str">
        <f>_xlfn.XLOOKUP(A86,LUT!D:D,LUT!F:F)</f>
        <v>Y</v>
      </c>
    </row>
    <row r="87" spans="1:9" x14ac:dyDescent="0.35">
      <c r="A87" t="s">
        <v>40</v>
      </c>
      <c r="B87">
        <v>1990</v>
      </c>
      <c r="C87" s="3">
        <v>44452</v>
      </c>
      <c r="D87" s="3">
        <v>44459</v>
      </c>
      <c r="E87" t="s">
        <v>285</v>
      </c>
      <c r="F87" s="3">
        <f t="shared" si="1"/>
        <v>44456</v>
      </c>
      <c r="G87" t="str">
        <f>_xlfn.XLOOKUP(A87,LUT!D:D,LUT!E:E,)</f>
        <v>Missouri</v>
      </c>
      <c r="H87" t="str">
        <f>_xlfn.XLOOKUP(E87,LUT!A:A,LUT!B:B,)</f>
        <v>Regeneron</v>
      </c>
      <c r="I87" t="str">
        <f>_xlfn.XLOOKUP(A87,LUT!D:D,LUT!F:F)</f>
        <v>Y</v>
      </c>
    </row>
    <row r="88" spans="1:9" x14ac:dyDescent="0.35">
      <c r="A88" t="s">
        <v>329</v>
      </c>
      <c r="B88">
        <v>10</v>
      </c>
      <c r="C88" s="3">
        <v>44452</v>
      </c>
      <c r="D88" s="3">
        <v>44459</v>
      </c>
      <c r="E88" t="s">
        <v>285</v>
      </c>
      <c r="F88" s="3">
        <f t="shared" si="1"/>
        <v>44456</v>
      </c>
      <c r="G88" t="str">
        <f>_xlfn.XLOOKUP(A88,LUT!D:D,LUT!E:E,)</f>
        <v>-</v>
      </c>
      <c r="H88" t="str">
        <f>_xlfn.XLOOKUP(E88,LUT!A:A,LUT!B:B,)</f>
        <v>Regeneron</v>
      </c>
      <c r="I88" t="str">
        <f>_xlfn.XLOOKUP(A88,LUT!D:D,LUT!F:F)</f>
        <v>Y</v>
      </c>
    </row>
    <row r="89" spans="1:9" x14ac:dyDescent="0.35">
      <c r="A89" t="s">
        <v>42</v>
      </c>
      <c r="B89">
        <v>8550</v>
      </c>
      <c r="C89" s="3">
        <v>44452</v>
      </c>
      <c r="D89" s="3">
        <v>44459</v>
      </c>
      <c r="E89" t="s">
        <v>285</v>
      </c>
      <c r="F89" s="3">
        <f t="shared" si="1"/>
        <v>44456</v>
      </c>
      <c r="G89" t="str">
        <f>_xlfn.XLOOKUP(A89,LUT!D:D,LUT!E:E,)</f>
        <v>Mississippi</v>
      </c>
      <c r="H89" t="str">
        <f>_xlfn.XLOOKUP(E89,LUT!A:A,LUT!B:B,)</f>
        <v>Regeneron</v>
      </c>
      <c r="I89" t="str">
        <f>_xlfn.XLOOKUP(A89,LUT!D:D,LUT!F:F)</f>
        <v>Y</v>
      </c>
    </row>
    <row r="90" spans="1:9" x14ac:dyDescent="0.35">
      <c r="A90" t="s">
        <v>43</v>
      </c>
      <c r="B90">
        <v>720</v>
      </c>
      <c r="C90" s="3">
        <v>44452</v>
      </c>
      <c r="D90" s="3">
        <v>44459</v>
      </c>
      <c r="E90" t="s">
        <v>285</v>
      </c>
      <c r="F90" s="3">
        <f t="shared" si="1"/>
        <v>44456</v>
      </c>
      <c r="G90" t="str">
        <f>_xlfn.XLOOKUP(A90,LUT!D:D,LUT!E:E,)</f>
        <v>Montana</v>
      </c>
      <c r="H90" t="str">
        <f>_xlfn.XLOOKUP(E90,LUT!A:A,LUT!B:B,)</f>
        <v>Regeneron</v>
      </c>
      <c r="I90" t="str">
        <f>_xlfn.XLOOKUP(A90,LUT!D:D,LUT!F:F)</f>
        <v>Y</v>
      </c>
    </row>
    <row r="91" spans="1:9" x14ac:dyDescent="0.35">
      <c r="A91" t="s">
        <v>44</v>
      </c>
      <c r="B91">
        <v>5850</v>
      </c>
      <c r="C91" s="3">
        <v>44452</v>
      </c>
      <c r="D91" s="3">
        <v>44459</v>
      </c>
      <c r="E91" t="s">
        <v>285</v>
      </c>
      <c r="F91" s="3">
        <f t="shared" si="1"/>
        <v>44456</v>
      </c>
      <c r="G91" t="str">
        <f>_xlfn.XLOOKUP(A91,LUT!D:D,LUT!E:E,)</f>
        <v>North Carolina</v>
      </c>
      <c r="H91" t="str">
        <f>_xlfn.XLOOKUP(E91,LUT!A:A,LUT!B:B,)</f>
        <v>Regeneron</v>
      </c>
      <c r="I91" t="str">
        <f>_xlfn.XLOOKUP(A91,LUT!D:D,LUT!F:F)</f>
        <v>Y</v>
      </c>
    </row>
    <row r="92" spans="1:9" x14ac:dyDescent="0.35">
      <c r="A92" t="s">
        <v>45</v>
      </c>
      <c r="B92">
        <v>340</v>
      </c>
      <c r="C92" s="3">
        <v>44452</v>
      </c>
      <c r="D92" s="3">
        <v>44459</v>
      </c>
      <c r="E92" t="s">
        <v>285</v>
      </c>
      <c r="F92" s="3">
        <f t="shared" si="1"/>
        <v>44456</v>
      </c>
      <c r="G92" t="str">
        <f>_xlfn.XLOOKUP(A92,LUT!D:D,LUT!E:E,)</f>
        <v>North Dakota</v>
      </c>
      <c r="H92" t="str">
        <f>_xlfn.XLOOKUP(E92,LUT!A:A,LUT!B:B,)</f>
        <v>Regeneron</v>
      </c>
      <c r="I92" t="str">
        <f>_xlfn.XLOOKUP(A92,LUT!D:D,LUT!F:F)</f>
        <v>Y</v>
      </c>
    </row>
    <row r="93" spans="1:9" x14ac:dyDescent="0.35">
      <c r="A93" t="s">
        <v>46</v>
      </c>
      <c r="B93">
        <v>680</v>
      </c>
      <c r="C93" s="3">
        <v>44452</v>
      </c>
      <c r="D93" s="3">
        <v>44459</v>
      </c>
      <c r="E93" t="s">
        <v>285</v>
      </c>
      <c r="F93" s="3">
        <f t="shared" si="1"/>
        <v>44456</v>
      </c>
      <c r="G93" t="str">
        <f>_xlfn.XLOOKUP(A93,LUT!D:D,LUT!E:E,)</f>
        <v>Nebraska</v>
      </c>
      <c r="H93" t="str">
        <f>_xlfn.XLOOKUP(E93,LUT!A:A,LUT!B:B,)</f>
        <v>Regeneron</v>
      </c>
      <c r="I93" t="str">
        <f>_xlfn.XLOOKUP(A93,LUT!D:D,LUT!F:F)</f>
        <v>Y</v>
      </c>
    </row>
    <row r="94" spans="1:9" x14ac:dyDescent="0.35">
      <c r="A94" t="s">
        <v>47</v>
      </c>
      <c r="B94">
        <v>330</v>
      </c>
      <c r="C94" s="3">
        <v>44452</v>
      </c>
      <c r="D94" s="3">
        <v>44459</v>
      </c>
      <c r="E94" t="s">
        <v>285</v>
      </c>
      <c r="F94" s="3">
        <f t="shared" si="1"/>
        <v>44456</v>
      </c>
      <c r="G94" t="str">
        <f>_xlfn.XLOOKUP(A94,LUT!D:D,LUT!E:E,)</f>
        <v>New Hampshire</v>
      </c>
      <c r="H94" t="str">
        <f>_xlfn.XLOOKUP(E94,LUT!A:A,LUT!B:B,)</f>
        <v>Regeneron</v>
      </c>
      <c r="I94" t="str">
        <f>_xlfn.XLOOKUP(A94,LUT!D:D,LUT!F:F)</f>
        <v>Y</v>
      </c>
    </row>
    <row r="95" spans="1:9" x14ac:dyDescent="0.35">
      <c r="A95" t="s">
        <v>49</v>
      </c>
      <c r="B95">
        <v>1980</v>
      </c>
      <c r="C95" s="3">
        <v>44452</v>
      </c>
      <c r="D95" s="3">
        <v>44459</v>
      </c>
      <c r="E95" t="s">
        <v>285</v>
      </c>
      <c r="F95" s="3">
        <f t="shared" si="1"/>
        <v>44456</v>
      </c>
      <c r="G95" t="str">
        <f>_xlfn.XLOOKUP(A95,LUT!D:D,LUT!E:E,)</f>
        <v>New Jersey</v>
      </c>
      <c r="H95" t="str">
        <f>_xlfn.XLOOKUP(E95,LUT!A:A,LUT!B:B,)</f>
        <v>Regeneron</v>
      </c>
      <c r="I95" t="str">
        <f>_xlfn.XLOOKUP(A95,LUT!D:D,LUT!F:F)</f>
        <v>Y</v>
      </c>
    </row>
    <row r="96" spans="1:9" x14ac:dyDescent="0.35">
      <c r="A96" t="s">
        <v>50</v>
      </c>
      <c r="B96">
        <v>650</v>
      </c>
      <c r="C96" s="3">
        <v>44452</v>
      </c>
      <c r="D96" s="3">
        <v>44459</v>
      </c>
      <c r="E96" t="s">
        <v>285</v>
      </c>
      <c r="F96" s="3">
        <f t="shared" si="1"/>
        <v>44456</v>
      </c>
      <c r="G96" t="str">
        <f>_xlfn.XLOOKUP(A96,LUT!D:D,LUT!E:E,)</f>
        <v>New Mexico</v>
      </c>
      <c r="H96" t="str">
        <f>_xlfn.XLOOKUP(E96,LUT!A:A,LUT!B:B,)</f>
        <v>Regeneron</v>
      </c>
      <c r="I96" t="str">
        <f>_xlfn.XLOOKUP(A96,LUT!D:D,LUT!F:F)</f>
        <v>Y</v>
      </c>
    </row>
    <row r="97" spans="1:9" x14ac:dyDescent="0.35">
      <c r="A97" t="s">
        <v>51</v>
      </c>
      <c r="B97">
        <v>820</v>
      </c>
      <c r="C97" s="3">
        <v>44452</v>
      </c>
      <c r="D97" s="3">
        <v>44459</v>
      </c>
      <c r="E97" t="s">
        <v>285</v>
      </c>
      <c r="F97" s="3">
        <f t="shared" si="1"/>
        <v>44456</v>
      </c>
      <c r="G97" t="str">
        <f>_xlfn.XLOOKUP(A97,LUT!D:D,LUT!E:E,)</f>
        <v>Nevada</v>
      </c>
      <c r="H97" t="str">
        <f>_xlfn.XLOOKUP(E97,LUT!A:A,LUT!B:B,)</f>
        <v>Regeneron</v>
      </c>
      <c r="I97" t="str">
        <f>_xlfn.XLOOKUP(A97,LUT!D:D,LUT!F:F)</f>
        <v>Y</v>
      </c>
    </row>
    <row r="98" spans="1:9" x14ac:dyDescent="0.35">
      <c r="A98" t="s">
        <v>52</v>
      </c>
      <c r="B98">
        <v>4410</v>
      </c>
      <c r="C98" s="3">
        <v>44452</v>
      </c>
      <c r="D98" s="3">
        <v>44459</v>
      </c>
      <c r="E98" t="s">
        <v>285</v>
      </c>
      <c r="F98" s="3">
        <f t="shared" si="1"/>
        <v>44456</v>
      </c>
      <c r="G98" t="str">
        <f>_xlfn.XLOOKUP(A98,LUT!D:D,LUT!E:E,)</f>
        <v>New York</v>
      </c>
      <c r="H98" t="str">
        <f>_xlfn.XLOOKUP(E98,LUT!A:A,LUT!B:B,)</f>
        <v>Regeneron</v>
      </c>
      <c r="I98" t="str">
        <f>_xlfn.XLOOKUP(A98,LUT!D:D,LUT!F:F)</f>
        <v>Y</v>
      </c>
    </row>
    <row r="99" spans="1:9" x14ac:dyDescent="0.35">
      <c r="A99" t="s">
        <v>53</v>
      </c>
      <c r="B99">
        <v>3250</v>
      </c>
      <c r="C99" s="3">
        <v>44452</v>
      </c>
      <c r="D99" s="3">
        <v>44459</v>
      </c>
      <c r="E99" t="s">
        <v>285</v>
      </c>
      <c r="F99" s="3">
        <f t="shared" si="1"/>
        <v>44456</v>
      </c>
      <c r="G99" t="str">
        <f>_xlfn.XLOOKUP(A99,LUT!D:D,LUT!E:E,)</f>
        <v>Ohio</v>
      </c>
      <c r="H99" t="str">
        <f>_xlfn.XLOOKUP(E99,LUT!A:A,LUT!B:B,)</f>
        <v>Regeneron</v>
      </c>
      <c r="I99" t="str">
        <f>_xlfn.XLOOKUP(A99,LUT!D:D,LUT!F:F)</f>
        <v>Y</v>
      </c>
    </row>
    <row r="100" spans="1:9" x14ac:dyDescent="0.35">
      <c r="A100" t="s">
        <v>54</v>
      </c>
      <c r="B100">
        <v>2840</v>
      </c>
      <c r="C100" s="3">
        <v>44452</v>
      </c>
      <c r="D100" s="3">
        <v>44459</v>
      </c>
      <c r="E100" t="s">
        <v>285</v>
      </c>
      <c r="F100" s="3">
        <f t="shared" si="1"/>
        <v>44456</v>
      </c>
      <c r="G100" t="str">
        <f>_xlfn.XLOOKUP(A100,LUT!D:D,LUT!E:E,)</f>
        <v>Oklahoma</v>
      </c>
      <c r="H100" t="str">
        <f>_xlfn.XLOOKUP(E100,LUT!A:A,LUT!B:B,)</f>
        <v>Regeneron</v>
      </c>
      <c r="I100" t="str">
        <f>_xlfn.XLOOKUP(A100,LUT!D:D,LUT!F:F)</f>
        <v>Y</v>
      </c>
    </row>
    <row r="101" spans="1:9" x14ac:dyDescent="0.35">
      <c r="A101" t="s">
        <v>55</v>
      </c>
      <c r="B101">
        <v>1240</v>
      </c>
      <c r="C101" s="3">
        <v>44452</v>
      </c>
      <c r="D101" s="3">
        <v>44459</v>
      </c>
      <c r="E101" t="s">
        <v>285</v>
      </c>
      <c r="F101" s="3">
        <f t="shared" si="1"/>
        <v>44456</v>
      </c>
      <c r="G101" t="str">
        <f>_xlfn.XLOOKUP(A101,LUT!D:D,LUT!E:E,)</f>
        <v>Oregon</v>
      </c>
      <c r="H101" t="str">
        <f>_xlfn.XLOOKUP(E101,LUT!A:A,LUT!B:B,)</f>
        <v>Regeneron</v>
      </c>
      <c r="I101" t="str">
        <f>_xlfn.XLOOKUP(A101,LUT!D:D,LUT!F:F)</f>
        <v>Y</v>
      </c>
    </row>
    <row r="102" spans="1:9" x14ac:dyDescent="0.35">
      <c r="A102" t="s">
        <v>56</v>
      </c>
      <c r="B102">
        <v>1970</v>
      </c>
      <c r="C102" s="3">
        <v>44452</v>
      </c>
      <c r="D102" s="3">
        <v>44459</v>
      </c>
      <c r="E102" t="s">
        <v>285</v>
      </c>
      <c r="F102" s="3">
        <f t="shared" si="1"/>
        <v>44456</v>
      </c>
      <c r="G102" t="str">
        <f>_xlfn.XLOOKUP(A102,LUT!D:D,LUT!E:E,)</f>
        <v>Pennsylvania</v>
      </c>
      <c r="H102" t="str">
        <f>_xlfn.XLOOKUP(E102,LUT!A:A,LUT!B:B,)</f>
        <v>Regeneron</v>
      </c>
      <c r="I102" t="str">
        <f>_xlfn.XLOOKUP(A102,LUT!D:D,LUT!F:F)</f>
        <v>Y</v>
      </c>
    </row>
    <row r="103" spans="1:9" x14ac:dyDescent="0.35">
      <c r="A103" t="s">
        <v>57</v>
      </c>
      <c r="B103">
        <v>270</v>
      </c>
      <c r="C103" s="3">
        <v>44452</v>
      </c>
      <c r="D103" s="3">
        <v>44459</v>
      </c>
      <c r="E103" t="s">
        <v>285</v>
      </c>
      <c r="F103" s="3">
        <f t="shared" si="1"/>
        <v>44456</v>
      </c>
      <c r="G103" t="str">
        <f>_xlfn.XLOOKUP(A103,LUT!D:D,LUT!E:E,)</f>
        <v>Puerto Rico</v>
      </c>
      <c r="H103" t="str">
        <f>_xlfn.XLOOKUP(E103,LUT!A:A,LUT!B:B,)</f>
        <v>Regeneron</v>
      </c>
      <c r="I103" t="str">
        <f>_xlfn.XLOOKUP(A103,LUT!D:D,LUT!F:F)</f>
        <v>Y</v>
      </c>
    </row>
    <row r="104" spans="1:9" x14ac:dyDescent="0.35">
      <c r="A104" t="s">
        <v>59</v>
      </c>
      <c r="B104">
        <v>250</v>
      </c>
      <c r="C104" s="3">
        <v>44452</v>
      </c>
      <c r="D104" s="3">
        <v>44459</v>
      </c>
      <c r="E104" t="s">
        <v>285</v>
      </c>
      <c r="F104" s="3">
        <f t="shared" si="1"/>
        <v>44456</v>
      </c>
      <c r="G104" t="str">
        <f>_xlfn.XLOOKUP(A104,LUT!D:D,LUT!E:E,)</f>
        <v>Rhode Island</v>
      </c>
      <c r="H104" t="str">
        <f>_xlfn.XLOOKUP(E104,LUT!A:A,LUT!B:B,)</f>
        <v>Regeneron</v>
      </c>
      <c r="I104" t="str">
        <f>_xlfn.XLOOKUP(A104,LUT!D:D,LUT!F:F)</f>
        <v>Y</v>
      </c>
    </row>
    <row r="105" spans="1:9" x14ac:dyDescent="0.35">
      <c r="A105" t="s">
        <v>60</v>
      </c>
      <c r="B105">
        <v>4010</v>
      </c>
      <c r="C105" s="3">
        <v>44452</v>
      </c>
      <c r="D105" s="3">
        <v>44459</v>
      </c>
      <c r="E105" t="s">
        <v>285</v>
      </c>
      <c r="F105" s="3">
        <f t="shared" si="1"/>
        <v>44456</v>
      </c>
      <c r="G105" t="str">
        <f>_xlfn.XLOOKUP(A105,LUT!D:D,LUT!E:E,)</f>
        <v>South Carolina</v>
      </c>
      <c r="H105" t="str">
        <f>_xlfn.XLOOKUP(E105,LUT!A:A,LUT!B:B,)</f>
        <v>Regeneron</v>
      </c>
      <c r="I105" t="str">
        <f>_xlfn.XLOOKUP(A105,LUT!D:D,LUT!F:F)</f>
        <v>Y</v>
      </c>
    </row>
    <row r="106" spans="1:9" x14ac:dyDescent="0.35">
      <c r="A106" t="s">
        <v>61</v>
      </c>
      <c r="B106">
        <v>380</v>
      </c>
      <c r="C106" s="3">
        <v>44452</v>
      </c>
      <c r="D106" s="3">
        <v>44459</v>
      </c>
      <c r="E106" t="s">
        <v>285</v>
      </c>
      <c r="F106" s="3">
        <f t="shared" si="1"/>
        <v>44456</v>
      </c>
      <c r="G106" t="str">
        <f>_xlfn.XLOOKUP(A106,LUT!D:D,LUT!E:E,)</f>
        <v>South Dakota</v>
      </c>
      <c r="H106" t="str">
        <f>_xlfn.XLOOKUP(E106,LUT!A:A,LUT!B:B,)</f>
        <v>Regeneron</v>
      </c>
      <c r="I106" t="str">
        <f>_xlfn.XLOOKUP(A106,LUT!D:D,LUT!F:F)</f>
        <v>Y</v>
      </c>
    </row>
    <row r="107" spans="1:9" x14ac:dyDescent="0.35">
      <c r="A107" t="s">
        <v>62</v>
      </c>
      <c r="B107">
        <v>6940</v>
      </c>
      <c r="C107" s="3">
        <v>44452</v>
      </c>
      <c r="D107" s="3">
        <v>44459</v>
      </c>
      <c r="E107" t="s">
        <v>285</v>
      </c>
      <c r="F107" s="3">
        <f t="shared" si="1"/>
        <v>44456</v>
      </c>
      <c r="G107" t="str">
        <f>_xlfn.XLOOKUP(A107,LUT!D:D,LUT!E:E,)</f>
        <v>Tennessee</v>
      </c>
      <c r="H107" t="str">
        <f>_xlfn.XLOOKUP(E107,LUT!A:A,LUT!B:B,)</f>
        <v>Regeneron</v>
      </c>
      <c r="I107" t="str">
        <f>_xlfn.XLOOKUP(A107,LUT!D:D,LUT!F:F)</f>
        <v>Y</v>
      </c>
    </row>
    <row r="108" spans="1:9" x14ac:dyDescent="0.35">
      <c r="A108" t="s">
        <v>63</v>
      </c>
      <c r="B108">
        <v>21270</v>
      </c>
      <c r="C108" s="3">
        <v>44452</v>
      </c>
      <c r="D108" s="3">
        <v>44459</v>
      </c>
      <c r="E108" t="s">
        <v>285</v>
      </c>
      <c r="F108" s="3">
        <f t="shared" si="1"/>
        <v>44456</v>
      </c>
      <c r="G108" t="str">
        <f>_xlfn.XLOOKUP(A108,LUT!D:D,LUT!E:E,)</f>
        <v>Texas</v>
      </c>
      <c r="H108" t="str">
        <f>_xlfn.XLOOKUP(E108,LUT!A:A,LUT!B:B,)</f>
        <v>Regeneron</v>
      </c>
      <c r="I108" t="str">
        <f>_xlfn.XLOOKUP(A108,LUT!D:D,LUT!F:F)</f>
        <v>Y</v>
      </c>
    </row>
    <row r="109" spans="1:9" x14ac:dyDescent="0.35">
      <c r="A109" t="s">
        <v>64</v>
      </c>
      <c r="B109">
        <v>1190</v>
      </c>
      <c r="C109" s="3">
        <v>44452</v>
      </c>
      <c r="D109" s="3">
        <v>44459</v>
      </c>
      <c r="E109" t="s">
        <v>285</v>
      </c>
      <c r="F109" s="3">
        <f t="shared" si="1"/>
        <v>44456</v>
      </c>
      <c r="G109" t="str">
        <f>_xlfn.XLOOKUP(A109,LUT!D:D,LUT!E:E,)</f>
        <v>Utah</v>
      </c>
      <c r="H109" t="str">
        <f>_xlfn.XLOOKUP(E109,LUT!A:A,LUT!B:B,)</f>
        <v>Regeneron</v>
      </c>
      <c r="I109" t="str">
        <f>_xlfn.XLOOKUP(A109,LUT!D:D,LUT!F:F)</f>
        <v>Y</v>
      </c>
    </row>
    <row r="110" spans="1:9" x14ac:dyDescent="0.35">
      <c r="A110" t="s">
        <v>65</v>
      </c>
      <c r="B110">
        <v>1370</v>
      </c>
      <c r="C110" s="3">
        <v>44452</v>
      </c>
      <c r="D110" s="3">
        <v>44459</v>
      </c>
      <c r="E110" t="s">
        <v>285</v>
      </c>
      <c r="F110" s="3">
        <f t="shared" si="1"/>
        <v>44456</v>
      </c>
      <c r="G110" t="str">
        <f>_xlfn.XLOOKUP(A110,LUT!D:D,LUT!E:E,)</f>
        <v>Virginia</v>
      </c>
      <c r="H110" t="str">
        <f>_xlfn.XLOOKUP(E110,LUT!A:A,LUT!B:B,)</f>
        <v>Regeneron</v>
      </c>
      <c r="I110" t="str">
        <f>_xlfn.XLOOKUP(A110,LUT!D:D,LUT!F:F)</f>
        <v>Y</v>
      </c>
    </row>
    <row r="111" spans="1:9" x14ac:dyDescent="0.35">
      <c r="A111" t="s">
        <v>184</v>
      </c>
      <c r="B111">
        <v>30</v>
      </c>
      <c r="C111" s="3">
        <v>44452</v>
      </c>
      <c r="D111" s="3">
        <v>44459</v>
      </c>
      <c r="E111" t="s">
        <v>285</v>
      </c>
      <c r="F111" s="3">
        <f t="shared" si="1"/>
        <v>44456</v>
      </c>
      <c r="G111" t="str">
        <f>_xlfn.XLOOKUP(A111,LUT!D:D,LUT!E:E,)</f>
        <v>-</v>
      </c>
      <c r="H111" t="str">
        <f>_xlfn.XLOOKUP(E111,LUT!A:A,LUT!B:B,)</f>
        <v>Regeneron</v>
      </c>
      <c r="I111" t="str">
        <f>_xlfn.XLOOKUP(A111,LUT!D:D,LUT!F:F)</f>
        <v>Y</v>
      </c>
    </row>
    <row r="112" spans="1:9" x14ac:dyDescent="0.35">
      <c r="A112" t="s">
        <v>68</v>
      </c>
      <c r="B112">
        <v>120</v>
      </c>
      <c r="C112" s="3">
        <v>44452</v>
      </c>
      <c r="D112" s="3">
        <v>44459</v>
      </c>
      <c r="E112" t="s">
        <v>285</v>
      </c>
      <c r="F112" s="3">
        <f t="shared" si="1"/>
        <v>44456</v>
      </c>
      <c r="G112" t="str">
        <f>_xlfn.XLOOKUP(A112,LUT!D:D,LUT!E:E,)</f>
        <v>Vermont</v>
      </c>
      <c r="H112" t="str">
        <f>_xlfn.XLOOKUP(E112,LUT!A:A,LUT!B:B,)</f>
        <v>Regeneron</v>
      </c>
      <c r="I112" t="str">
        <f>_xlfn.XLOOKUP(A112,LUT!D:D,LUT!F:F)</f>
        <v>Y</v>
      </c>
    </row>
    <row r="113" spans="1:9" x14ac:dyDescent="0.35">
      <c r="A113" t="s">
        <v>69</v>
      </c>
      <c r="B113">
        <v>1160</v>
      </c>
      <c r="C113" s="3">
        <v>44452</v>
      </c>
      <c r="D113" s="3">
        <v>44459</v>
      </c>
      <c r="E113" t="s">
        <v>285</v>
      </c>
      <c r="F113" s="3">
        <f t="shared" si="1"/>
        <v>44456</v>
      </c>
      <c r="G113" t="str">
        <f>_xlfn.XLOOKUP(A113,LUT!D:D,LUT!E:E,)</f>
        <v>Washington</v>
      </c>
      <c r="H113" t="str">
        <f>_xlfn.XLOOKUP(E113,LUT!A:A,LUT!B:B,)</f>
        <v>Regeneron</v>
      </c>
      <c r="I113" t="str">
        <f>_xlfn.XLOOKUP(A113,LUT!D:D,LUT!F:F)</f>
        <v>Y</v>
      </c>
    </row>
    <row r="114" spans="1:9" x14ac:dyDescent="0.35">
      <c r="A114" t="s">
        <v>70</v>
      </c>
      <c r="B114">
        <v>1210</v>
      </c>
      <c r="C114" s="3">
        <v>44452</v>
      </c>
      <c r="D114" s="3">
        <v>44459</v>
      </c>
      <c r="E114" t="s">
        <v>285</v>
      </c>
      <c r="F114" s="3">
        <f t="shared" si="1"/>
        <v>44456</v>
      </c>
      <c r="G114" t="str">
        <f>_xlfn.XLOOKUP(A114,LUT!D:D,LUT!E:E,)</f>
        <v>Wisconsin</v>
      </c>
      <c r="H114" t="str">
        <f>_xlfn.XLOOKUP(E114,LUT!A:A,LUT!B:B,)</f>
        <v>Regeneron</v>
      </c>
      <c r="I114" t="str">
        <f>_xlfn.XLOOKUP(A114,LUT!D:D,LUT!F:F)</f>
        <v>Y</v>
      </c>
    </row>
    <row r="115" spans="1:9" x14ac:dyDescent="0.35">
      <c r="A115" t="s">
        <v>71</v>
      </c>
      <c r="B115">
        <v>1440</v>
      </c>
      <c r="C115" s="3">
        <v>44452</v>
      </c>
      <c r="D115" s="3">
        <v>44459</v>
      </c>
      <c r="E115" t="s">
        <v>285</v>
      </c>
      <c r="F115" s="3">
        <f t="shared" si="1"/>
        <v>44456</v>
      </c>
      <c r="G115" t="str">
        <f>_xlfn.XLOOKUP(A115,LUT!D:D,LUT!E:E,)</f>
        <v>West Virginia</v>
      </c>
      <c r="H115" t="str">
        <f>_xlfn.XLOOKUP(E115,LUT!A:A,LUT!B:B,)</f>
        <v>Regeneron</v>
      </c>
      <c r="I115" t="str">
        <f>_xlfn.XLOOKUP(A115,LUT!D:D,LUT!F:F)</f>
        <v>Y</v>
      </c>
    </row>
    <row r="116" spans="1:9" x14ac:dyDescent="0.35">
      <c r="A116" t="s">
        <v>72</v>
      </c>
      <c r="B116">
        <v>360</v>
      </c>
      <c r="C116" s="3">
        <v>44452</v>
      </c>
      <c r="D116" s="3">
        <v>44459</v>
      </c>
      <c r="E116" t="s">
        <v>285</v>
      </c>
      <c r="F116" s="3">
        <f t="shared" si="1"/>
        <v>44456</v>
      </c>
      <c r="G116" t="str">
        <f>_xlfn.XLOOKUP(A116,LUT!D:D,LUT!E:E,)</f>
        <v>Wyoming</v>
      </c>
      <c r="H116" t="str">
        <f>_xlfn.XLOOKUP(E116,LUT!A:A,LUT!B:B,)</f>
        <v>Regeneron</v>
      </c>
      <c r="I116" t="str">
        <f>_xlfn.XLOOKUP(A116,LUT!D:D,LUT!F:F)</f>
        <v>Y</v>
      </c>
    </row>
    <row r="117" spans="1:9" x14ac:dyDescent="0.35">
      <c r="A117" t="s">
        <v>363</v>
      </c>
      <c r="B117">
        <v>900</v>
      </c>
      <c r="C117" s="3">
        <v>44452</v>
      </c>
      <c r="D117" s="3">
        <v>44459</v>
      </c>
      <c r="E117" t="s">
        <v>285</v>
      </c>
      <c r="F117" s="3">
        <f t="shared" si="1"/>
        <v>44456</v>
      </c>
      <c r="G117" t="str">
        <f>_xlfn.XLOOKUP(A117,LUT!D:D,LUT!E:E,)</f>
        <v>-</v>
      </c>
      <c r="H117" t="str">
        <f>_xlfn.XLOOKUP(E117,LUT!A:A,LUT!B:B,)</f>
        <v>Regeneron</v>
      </c>
      <c r="I117" t="str">
        <f>_xlfn.XLOOKUP(A117,LUT!D:D,LUT!F:F)</f>
        <v>Y</v>
      </c>
    </row>
    <row r="118" spans="1:9" x14ac:dyDescent="0.35">
      <c r="A118" t="s">
        <v>365</v>
      </c>
      <c r="B118">
        <v>900</v>
      </c>
      <c r="C118" s="3">
        <v>44452</v>
      </c>
      <c r="D118" s="3">
        <v>44459</v>
      </c>
      <c r="E118" t="s">
        <v>285</v>
      </c>
      <c r="F118" s="3">
        <f t="shared" si="1"/>
        <v>44456</v>
      </c>
      <c r="G118" t="str">
        <f>_xlfn.XLOOKUP(A118,LUT!D:D,LUT!E:E,)</f>
        <v>-</v>
      </c>
      <c r="H118" t="str">
        <f>_xlfn.XLOOKUP(E118,LUT!A:A,LUT!B:B,)</f>
        <v>Regeneron</v>
      </c>
      <c r="I118" t="str">
        <f>_xlfn.XLOOKUP(A118,LUT!D:D,LUT!F:F)</f>
        <v>Y</v>
      </c>
    </row>
    <row r="119" spans="1:9" x14ac:dyDescent="0.35">
      <c r="A119" t="s">
        <v>73</v>
      </c>
      <c r="B119">
        <v>158580</v>
      </c>
      <c r="C119" s="3">
        <v>44452</v>
      </c>
      <c r="D119" s="3">
        <v>44459</v>
      </c>
      <c r="E119" t="s">
        <v>285</v>
      </c>
      <c r="F119" s="3">
        <f t="shared" si="1"/>
        <v>44456</v>
      </c>
      <c r="G119" t="str">
        <f>_xlfn.XLOOKUP(A119,LUT!D:D,LUT!E:E,)</f>
        <v>Overall</v>
      </c>
      <c r="H119" t="str">
        <f>_xlfn.XLOOKUP(E119,LUT!A:A,LUT!B:B,)</f>
        <v>Regeneron</v>
      </c>
      <c r="I119" t="str">
        <f>_xlfn.XLOOKUP(A119,LUT!D:D,LUT!F:F)</f>
        <v>N</v>
      </c>
    </row>
    <row r="120" spans="1:9" x14ac:dyDescent="0.35">
      <c r="A120" t="s">
        <v>6</v>
      </c>
      <c r="B120">
        <v>204</v>
      </c>
      <c r="C120" s="3">
        <v>44460</v>
      </c>
      <c r="D120" s="3">
        <v>44465</v>
      </c>
      <c r="E120" t="s">
        <v>239</v>
      </c>
      <c r="F120" s="3">
        <f t="shared" si="1"/>
        <v>44463</v>
      </c>
      <c r="G120" t="str">
        <f>_xlfn.XLOOKUP(A120,LUT!D:D,LUT!E:E,)</f>
        <v>Alaska</v>
      </c>
      <c r="H120" t="str">
        <f>_xlfn.XLOOKUP(E120,LUT!A:A,LUT!B:B,)</f>
        <v>bamlanivimab/etesevimab</v>
      </c>
      <c r="I120" t="str">
        <f>_xlfn.XLOOKUP(A120,LUT!D:D,LUT!F:F)</f>
        <v>Y</v>
      </c>
    </row>
    <row r="121" spans="1:9" x14ac:dyDescent="0.35">
      <c r="A121" t="s">
        <v>7</v>
      </c>
      <c r="B121">
        <v>1972</v>
      </c>
      <c r="C121" s="3">
        <v>44460</v>
      </c>
      <c r="D121" s="3">
        <v>44465</v>
      </c>
      <c r="E121" t="s">
        <v>239</v>
      </c>
      <c r="F121" s="3">
        <f t="shared" si="1"/>
        <v>44463</v>
      </c>
      <c r="G121" t="str">
        <f>_xlfn.XLOOKUP(A121,LUT!D:D,LUT!E:E,)</f>
        <v>Alabama</v>
      </c>
      <c r="H121" t="str">
        <f>_xlfn.XLOOKUP(E121,LUT!A:A,LUT!B:B,)</f>
        <v>bamlanivimab/etesevimab</v>
      </c>
      <c r="I121" t="str">
        <f>_xlfn.XLOOKUP(A121,LUT!D:D,LUT!F:F)</f>
        <v>Y</v>
      </c>
    </row>
    <row r="122" spans="1:9" x14ac:dyDescent="0.35">
      <c r="A122" t="s">
        <v>8</v>
      </c>
      <c r="B122">
        <v>900</v>
      </c>
      <c r="C122" s="3">
        <v>44460</v>
      </c>
      <c r="D122" s="3">
        <v>44465</v>
      </c>
      <c r="E122" t="s">
        <v>239</v>
      </c>
      <c r="F122" s="3">
        <f t="shared" si="1"/>
        <v>44463</v>
      </c>
      <c r="G122" t="str">
        <f>_xlfn.XLOOKUP(A122,LUT!D:D,LUT!E:E,)</f>
        <v>Arkansas</v>
      </c>
      <c r="H122" t="str">
        <f>_xlfn.XLOOKUP(E122,LUT!A:A,LUT!B:B,)</f>
        <v>bamlanivimab/etesevimab</v>
      </c>
      <c r="I122" t="str">
        <f>_xlfn.XLOOKUP(A122,LUT!D:D,LUT!F:F)</f>
        <v>Y</v>
      </c>
    </row>
    <row r="123" spans="1:9" x14ac:dyDescent="0.35">
      <c r="A123" t="s">
        <v>9</v>
      </c>
      <c r="B123">
        <v>12</v>
      </c>
      <c r="C123" s="3">
        <v>44460</v>
      </c>
      <c r="D123" s="3">
        <v>44465</v>
      </c>
      <c r="E123" t="s">
        <v>239</v>
      </c>
      <c r="F123" s="3">
        <f t="shared" si="1"/>
        <v>44463</v>
      </c>
      <c r="G123" t="str">
        <f>_xlfn.XLOOKUP(A123,LUT!D:D,LUT!E:E,)</f>
        <v>-</v>
      </c>
      <c r="H123" t="str">
        <f>_xlfn.XLOOKUP(E123,LUT!A:A,LUT!B:B,)</f>
        <v>bamlanivimab/etesevimab</v>
      </c>
      <c r="I123" t="str">
        <f>_xlfn.XLOOKUP(A123,LUT!D:D,LUT!F:F)</f>
        <v>Y</v>
      </c>
    </row>
    <row r="124" spans="1:9" x14ac:dyDescent="0.35">
      <c r="A124" t="s">
        <v>10</v>
      </c>
      <c r="B124">
        <v>960</v>
      </c>
      <c r="C124" s="3">
        <v>44460</v>
      </c>
      <c r="D124" s="3">
        <v>44465</v>
      </c>
      <c r="E124" t="s">
        <v>239</v>
      </c>
      <c r="F124" s="3">
        <f t="shared" si="1"/>
        <v>44463</v>
      </c>
      <c r="G124" t="str">
        <f>_xlfn.XLOOKUP(A124,LUT!D:D,LUT!E:E,)</f>
        <v>Arizona</v>
      </c>
      <c r="H124" t="str">
        <f>_xlfn.XLOOKUP(E124,LUT!A:A,LUT!B:B,)</f>
        <v>bamlanivimab/etesevimab</v>
      </c>
      <c r="I124" t="str">
        <f>_xlfn.XLOOKUP(A124,LUT!D:D,LUT!F:F)</f>
        <v>Y</v>
      </c>
    </row>
    <row r="125" spans="1:9" x14ac:dyDescent="0.35">
      <c r="A125" t="s">
        <v>12</v>
      </c>
      <c r="B125">
        <v>2520</v>
      </c>
      <c r="C125" s="3">
        <v>44460</v>
      </c>
      <c r="D125" s="3">
        <v>44465</v>
      </c>
      <c r="E125" t="s">
        <v>239</v>
      </c>
      <c r="F125" s="3">
        <f t="shared" si="1"/>
        <v>44463</v>
      </c>
      <c r="G125" t="str">
        <f>_xlfn.XLOOKUP(A125,LUT!D:D,LUT!E:E,)</f>
        <v>California</v>
      </c>
      <c r="H125" t="str">
        <f>_xlfn.XLOOKUP(E125,LUT!A:A,LUT!B:B,)</f>
        <v>bamlanivimab/etesevimab</v>
      </c>
      <c r="I125" t="str">
        <f>_xlfn.XLOOKUP(A125,LUT!D:D,LUT!F:F)</f>
        <v>Y</v>
      </c>
    </row>
    <row r="126" spans="1:9" x14ac:dyDescent="0.35">
      <c r="A126" t="s">
        <v>13</v>
      </c>
      <c r="B126">
        <v>684</v>
      </c>
      <c r="C126" s="3">
        <v>44460</v>
      </c>
      <c r="D126" s="3">
        <v>44465</v>
      </c>
      <c r="E126" t="s">
        <v>239</v>
      </c>
      <c r="F126" s="3">
        <f t="shared" si="1"/>
        <v>44463</v>
      </c>
      <c r="G126" t="str">
        <f>_xlfn.XLOOKUP(A126,LUT!D:D,LUT!E:E,)</f>
        <v>Colorado</v>
      </c>
      <c r="H126" t="str">
        <f>_xlfn.XLOOKUP(E126,LUT!A:A,LUT!B:B,)</f>
        <v>bamlanivimab/etesevimab</v>
      </c>
      <c r="I126" t="str">
        <f>_xlfn.XLOOKUP(A126,LUT!D:D,LUT!F:F)</f>
        <v>Y</v>
      </c>
    </row>
    <row r="127" spans="1:9" x14ac:dyDescent="0.35">
      <c r="A127" t="s">
        <v>218</v>
      </c>
      <c r="B127">
        <v>12</v>
      </c>
      <c r="C127" s="3">
        <v>44460</v>
      </c>
      <c r="D127" s="3">
        <v>44465</v>
      </c>
      <c r="E127" t="s">
        <v>239</v>
      </c>
      <c r="F127" s="3">
        <f t="shared" si="1"/>
        <v>44463</v>
      </c>
      <c r="G127" t="str">
        <f>_xlfn.XLOOKUP(A127,LUT!D:D,LUT!E:E,)</f>
        <v>-</v>
      </c>
      <c r="H127" t="str">
        <f>_xlfn.XLOOKUP(E127,LUT!A:A,LUT!B:B,)</f>
        <v>bamlanivimab/etesevimab</v>
      </c>
      <c r="I127" t="str">
        <f>_xlfn.XLOOKUP(A127,LUT!D:D,LUT!F:F)</f>
        <v>Y</v>
      </c>
    </row>
    <row r="128" spans="1:9" x14ac:dyDescent="0.35">
      <c r="A128" t="s">
        <v>14</v>
      </c>
      <c r="B128">
        <v>252</v>
      </c>
      <c r="C128" s="3">
        <v>44460</v>
      </c>
      <c r="D128" s="3">
        <v>44465</v>
      </c>
      <c r="E128" t="s">
        <v>239</v>
      </c>
      <c r="F128" s="3">
        <f t="shared" si="1"/>
        <v>44463</v>
      </c>
      <c r="G128" t="str">
        <f>_xlfn.XLOOKUP(A128,LUT!D:D,LUT!E:E,)</f>
        <v>Connecticut</v>
      </c>
      <c r="H128" t="str">
        <f>_xlfn.XLOOKUP(E128,LUT!A:A,LUT!B:B,)</f>
        <v>bamlanivimab/etesevimab</v>
      </c>
      <c r="I128" t="str">
        <f>_xlfn.XLOOKUP(A128,LUT!D:D,LUT!F:F)</f>
        <v>Y</v>
      </c>
    </row>
    <row r="129" spans="1:9" x14ac:dyDescent="0.35">
      <c r="A129" t="s">
        <v>16</v>
      </c>
      <c r="B129">
        <v>156</v>
      </c>
      <c r="C129" s="3">
        <v>44460</v>
      </c>
      <c r="D129" s="3">
        <v>44465</v>
      </c>
      <c r="E129" t="s">
        <v>239</v>
      </c>
      <c r="F129" s="3">
        <f t="shared" si="1"/>
        <v>44463</v>
      </c>
      <c r="G129" t="str">
        <f>_xlfn.XLOOKUP(A129,LUT!D:D,LUT!E:E,)</f>
        <v>Delaware</v>
      </c>
      <c r="H129" t="str">
        <f>_xlfn.XLOOKUP(E129,LUT!A:A,LUT!B:B,)</f>
        <v>bamlanivimab/etesevimab</v>
      </c>
      <c r="I129" t="str">
        <f>_xlfn.XLOOKUP(A129,LUT!D:D,LUT!F:F)</f>
        <v>Y</v>
      </c>
    </row>
    <row r="130" spans="1:9" x14ac:dyDescent="0.35">
      <c r="A130" t="s">
        <v>15</v>
      </c>
      <c r="B130">
        <v>96</v>
      </c>
      <c r="C130" s="3">
        <v>44460</v>
      </c>
      <c r="D130" s="3">
        <v>44465</v>
      </c>
      <c r="E130" t="s">
        <v>239</v>
      </c>
      <c r="F130" s="3">
        <f t="shared" si="1"/>
        <v>44463</v>
      </c>
      <c r="G130" t="str">
        <f>_xlfn.XLOOKUP(A130,LUT!D:D,LUT!E:E,)</f>
        <v>District of Columbia</v>
      </c>
      <c r="H130" t="str">
        <f>_xlfn.XLOOKUP(E130,LUT!A:A,LUT!B:B,)</f>
        <v>bamlanivimab/etesevimab</v>
      </c>
      <c r="I130" t="str">
        <f>_xlfn.XLOOKUP(A130,LUT!D:D,LUT!F:F)</f>
        <v>Y</v>
      </c>
    </row>
    <row r="131" spans="1:9" x14ac:dyDescent="0.35">
      <c r="A131" t="s">
        <v>19</v>
      </c>
      <c r="B131">
        <v>7716</v>
      </c>
      <c r="C131" s="3">
        <v>44460</v>
      </c>
      <c r="D131" s="3">
        <v>44465</v>
      </c>
      <c r="E131" t="s">
        <v>239</v>
      </c>
      <c r="F131" s="3">
        <f t="shared" ref="F131:F194" si="2">ROUND(C131+(D131-C131)/2,0)</f>
        <v>44463</v>
      </c>
      <c r="G131" t="str">
        <f>_xlfn.XLOOKUP(A131,LUT!D:D,LUT!E:E,)</f>
        <v>Florida</v>
      </c>
      <c r="H131" t="str">
        <f>_xlfn.XLOOKUP(E131,LUT!A:A,LUT!B:B,)</f>
        <v>bamlanivimab/etesevimab</v>
      </c>
      <c r="I131" t="str">
        <f>_xlfn.XLOOKUP(A131,LUT!D:D,LUT!F:F)</f>
        <v>Y</v>
      </c>
    </row>
    <row r="132" spans="1:9" x14ac:dyDescent="0.35">
      <c r="A132" t="s">
        <v>21</v>
      </c>
      <c r="B132">
        <v>2484</v>
      </c>
      <c r="C132" s="3">
        <v>44460</v>
      </c>
      <c r="D132" s="3">
        <v>44465</v>
      </c>
      <c r="E132" t="s">
        <v>239</v>
      </c>
      <c r="F132" s="3">
        <f t="shared" si="2"/>
        <v>44463</v>
      </c>
      <c r="G132" t="str">
        <f>_xlfn.XLOOKUP(A132,LUT!D:D,LUT!E:E,)</f>
        <v>Georgia</v>
      </c>
      <c r="H132" t="str">
        <f>_xlfn.XLOOKUP(E132,LUT!A:A,LUT!B:B,)</f>
        <v>bamlanivimab/etesevimab</v>
      </c>
      <c r="I132" t="str">
        <f>_xlfn.XLOOKUP(A132,LUT!D:D,LUT!F:F)</f>
        <v>Y</v>
      </c>
    </row>
    <row r="133" spans="1:9" x14ac:dyDescent="0.35">
      <c r="A133" t="s">
        <v>22</v>
      </c>
      <c r="B133">
        <v>120</v>
      </c>
      <c r="C133" s="3">
        <v>44460</v>
      </c>
      <c r="D133" s="3">
        <v>44465</v>
      </c>
      <c r="E133" t="s">
        <v>239</v>
      </c>
      <c r="F133" s="3">
        <f t="shared" si="2"/>
        <v>44463</v>
      </c>
      <c r="G133" t="str">
        <f>_xlfn.XLOOKUP(A133,LUT!D:D,LUT!E:E,)</f>
        <v>-</v>
      </c>
      <c r="H133" t="str">
        <f>_xlfn.XLOOKUP(E133,LUT!A:A,LUT!B:B,)</f>
        <v>bamlanivimab/etesevimab</v>
      </c>
      <c r="I133" t="str">
        <f>_xlfn.XLOOKUP(A133,LUT!D:D,LUT!F:F)</f>
        <v>Y</v>
      </c>
    </row>
    <row r="134" spans="1:9" x14ac:dyDescent="0.35">
      <c r="A134" t="s">
        <v>23</v>
      </c>
      <c r="B134">
        <v>180</v>
      </c>
      <c r="C134" s="3">
        <v>44460</v>
      </c>
      <c r="D134" s="3">
        <v>44465</v>
      </c>
      <c r="E134" t="s">
        <v>239</v>
      </c>
      <c r="F134" s="3">
        <f t="shared" si="2"/>
        <v>44463</v>
      </c>
      <c r="G134" t="str">
        <f>_xlfn.XLOOKUP(A134,LUT!D:D,LUT!E:E,)</f>
        <v>Hawaii</v>
      </c>
      <c r="H134" t="str">
        <f>_xlfn.XLOOKUP(E134,LUT!A:A,LUT!B:B,)</f>
        <v>bamlanivimab/etesevimab</v>
      </c>
      <c r="I134" t="str">
        <f>_xlfn.XLOOKUP(A134,LUT!D:D,LUT!F:F)</f>
        <v>Y</v>
      </c>
    </row>
    <row r="135" spans="1:9" x14ac:dyDescent="0.35">
      <c r="A135" t="s">
        <v>25</v>
      </c>
      <c r="B135">
        <v>552</v>
      </c>
      <c r="C135" s="3">
        <v>44460</v>
      </c>
      <c r="D135" s="3">
        <v>44465</v>
      </c>
      <c r="E135" t="s">
        <v>239</v>
      </c>
      <c r="F135" s="3">
        <f t="shared" si="2"/>
        <v>44463</v>
      </c>
      <c r="G135" t="str">
        <f>_xlfn.XLOOKUP(A135,LUT!D:D,LUT!E:E,)</f>
        <v>Iowa</v>
      </c>
      <c r="H135" t="str">
        <f>_xlfn.XLOOKUP(E135,LUT!A:A,LUT!B:B,)</f>
        <v>bamlanivimab/etesevimab</v>
      </c>
      <c r="I135" t="str">
        <f>_xlfn.XLOOKUP(A135,LUT!D:D,LUT!F:F)</f>
        <v>Y</v>
      </c>
    </row>
    <row r="136" spans="1:9" x14ac:dyDescent="0.35">
      <c r="A136" t="s">
        <v>27</v>
      </c>
      <c r="B136">
        <v>432</v>
      </c>
      <c r="C136" s="3">
        <v>44460</v>
      </c>
      <c r="D136" s="3">
        <v>44465</v>
      </c>
      <c r="E136" t="s">
        <v>239</v>
      </c>
      <c r="F136" s="3">
        <f t="shared" si="2"/>
        <v>44463</v>
      </c>
      <c r="G136" t="str">
        <f>_xlfn.XLOOKUP(A136,LUT!D:D,LUT!E:E,)</f>
        <v>Idaho</v>
      </c>
      <c r="H136" t="str">
        <f>_xlfn.XLOOKUP(E136,LUT!A:A,LUT!B:B,)</f>
        <v>bamlanivimab/etesevimab</v>
      </c>
      <c r="I136" t="str">
        <f>_xlfn.XLOOKUP(A136,LUT!D:D,LUT!F:F)</f>
        <v>Y</v>
      </c>
    </row>
    <row r="137" spans="1:9" x14ac:dyDescent="0.35">
      <c r="A137" t="s">
        <v>29</v>
      </c>
      <c r="B137">
        <v>1008</v>
      </c>
      <c r="C137" s="3">
        <v>44460</v>
      </c>
      <c r="D137" s="3">
        <v>44465</v>
      </c>
      <c r="E137" t="s">
        <v>239</v>
      </c>
      <c r="F137" s="3">
        <f t="shared" si="2"/>
        <v>44463</v>
      </c>
      <c r="G137" t="str">
        <f>_xlfn.XLOOKUP(A137,LUT!D:D,LUT!E:E,)</f>
        <v>Illinois</v>
      </c>
      <c r="H137" t="str">
        <f>_xlfn.XLOOKUP(E137,LUT!A:A,LUT!B:B,)</f>
        <v>bamlanivimab/etesevimab</v>
      </c>
      <c r="I137" t="str">
        <f>_xlfn.XLOOKUP(A137,LUT!D:D,LUT!F:F)</f>
        <v>Y</v>
      </c>
    </row>
    <row r="138" spans="1:9" x14ac:dyDescent="0.35">
      <c r="A138" t="s">
        <v>30</v>
      </c>
      <c r="B138">
        <v>1404</v>
      </c>
      <c r="C138" s="3">
        <v>44460</v>
      </c>
      <c r="D138" s="3">
        <v>44465</v>
      </c>
      <c r="E138" t="s">
        <v>239</v>
      </c>
      <c r="F138" s="3">
        <f t="shared" si="2"/>
        <v>44463</v>
      </c>
      <c r="G138" t="str">
        <f>_xlfn.XLOOKUP(A138,LUT!D:D,LUT!E:E,)</f>
        <v>Indiana</v>
      </c>
      <c r="H138" t="str">
        <f>_xlfn.XLOOKUP(E138,LUT!A:A,LUT!B:B,)</f>
        <v>bamlanivimab/etesevimab</v>
      </c>
      <c r="I138" t="str">
        <f>_xlfn.XLOOKUP(A138,LUT!D:D,LUT!F:F)</f>
        <v>Y</v>
      </c>
    </row>
    <row r="139" spans="1:9" x14ac:dyDescent="0.35">
      <c r="A139" t="s">
        <v>31</v>
      </c>
      <c r="B139">
        <v>504</v>
      </c>
      <c r="C139" s="3">
        <v>44460</v>
      </c>
      <c r="D139" s="3">
        <v>44465</v>
      </c>
      <c r="E139" t="s">
        <v>239</v>
      </c>
      <c r="F139" s="3">
        <f t="shared" si="2"/>
        <v>44463</v>
      </c>
      <c r="G139" t="str">
        <f>_xlfn.XLOOKUP(A139,LUT!D:D,LUT!E:E,)</f>
        <v>Kansas</v>
      </c>
      <c r="H139" t="str">
        <f>_xlfn.XLOOKUP(E139,LUT!A:A,LUT!B:B,)</f>
        <v>bamlanivimab/etesevimab</v>
      </c>
      <c r="I139" t="str">
        <f>_xlfn.XLOOKUP(A139,LUT!D:D,LUT!F:F)</f>
        <v>Y</v>
      </c>
    </row>
    <row r="140" spans="1:9" x14ac:dyDescent="0.35">
      <c r="A140" t="s">
        <v>32</v>
      </c>
      <c r="B140">
        <v>2076</v>
      </c>
      <c r="C140" s="3">
        <v>44460</v>
      </c>
      <c r="D140" s="3">
        <v>44465</v>
      </c>
      <c r="E140" t="s">
        <v>239</v>
      </c>
      <c r="F140" s="3">
        <f t="shared" si="2"/>
        <v>44463</v>
      </c>
      <c r="G140" t="str">
        <f>_xlfn.XLOOKUP(A140,LUT!D:D,LUT!E:E,)</f>
        <v>Kentucky</v>
      </c>
      <c r="H140" t="str">
        <f>_xlfn.XLOOKUP(E140,LUT!A:A,LUT!B:B,)</f>
        <v>bamlanivimab/etesevimab</v>
      </c>
      <c r="I140" t="str">
        <f>_xlfn.XLOOKUP(A140,LUT!D:D,LUT!F:F)</f>
        <v>Y</v>
      </c>
    </row>
    <row r="141" spans="1:9" x14ac:dyDescent="0.35">
      <c r="A141" t="s">
        <v>33</v>
      </c>
      <c r="B141">
        <v>2100</v>
      </c>
      <c r="C141" s="3">
        <v>44460</v>
      </c>
      <c r="D141" s="3">
        <v>44465</v>
      </c>
      <c r="E141" t="s">
        <v>239</v>
      </c>
      <c r="F141" s="3">
        <f t="shared" si="2"/>
        <v>44463</v>
      </c>
      <c r="G141" t="str">
        <f>_xlfn.XLOOKUP(A141,LUT!D:D,LUT!E:E,)</f>
        <v>Louisiana</v>
      </c>
      <c r="H141" t="str">
        <f>_xlfn.XLOOKUP(E141,LUT!A:A,LUT!B:B,)</f>
        <v>bamlanivimab/etesevimab</v>
      </c>
      <c r="I141" t="str">
        <f>_xlfn.XLOOKUP(A141,LUT!D:D,LUT!F:F)</f>
        <v>Y</v>
      </c>
    </row>
    <row r="142" spans="1:9" x14ac:dyDescent="0.35">
      <c r="A142" t="s">
        <v>36</v>
      </c>
      <c r="B142">
        <v>144</v>
      </c>
      <c r="C142" s="3">
        <v>44460</v>
      </c>
      <c r="D142" s="3">
        <v>44465</v>
      </c>
      <c r="E142" t="s">
        <v>239</v>
      </c>
      <c r="F142" s="3">
        <f t="shared" si="2"/>
        <v>44463</v>
      </c>
      <c r="G142" t="str">
        <f>_xlfn.XLOOKUP(A142,LUT!D:D,LUT!E:E,)</f>
        <v>Maine</v>
      </c>
      <c r="H142" t="str">
        <f>_xlfn.XLOOKUP(E142,LUT!A:A,LUT!B:B,)</f>
        <v>bamlanivimab/etesevimab</v>
      </c>
      <c r="I142" t="str">
        <f>_xlfn.XLOOKUP(A142,LUT!D:D,LUT!F:F)</f>
        <v>Y</v>
      </c>
    </row>
    <row r="143" spans="1:9" x14ac:dyDescent="0.35">
      <c r="A143" t="s">
        <v>35</v>
      </c>
      <c r="B143">
        <v>456</v>
      </c>
      <c r="C143" s="3">
        <v>44460</v>
      </c>
      <c r="D143" s="3">
        <v>44465</v>
      </c>
      <c r="E143" t="s">
        <v>239</v>
      </c>
      <c r="F143" s="3">
        <f t="shared" si="2"/>
        <v>44463</v>
      </c>
      <c r="G143" t="str">
        <f>_xlfn.XLOOKUP(A143,LUT!D:D,LUT!E:E,)</f>
        <v>Maryland</v>
      </c>
      <c r="H143" t="str">
        <f>_xlfn.XLOOKUP(E143,LUT!A:A,LUT!B:B,)</f>
        <v>bamlanivimab/etesevimab</v>
      </c>
      <c r="I143" t="str">
        <f>_xlfn.XLOOKUP(A143,LUT!D:D,LUT!F:F)</f>
        <v>Y</v>
      </c>
    </row>
    <row r="144" spans="1:9" x14ac:dyDescent="0.35">
      <c r="A144" t="s">
        <v>34</v>
      </c>
      <c r="B144">
        <v>576</v>
      </c>
      <c r="C144" s="3">
        <v>44460</v>
      </c>
      <c r="D144" s="3">
        <v>44465</v>
      </c>
      <c r="E144" t="s">
        <v>239</v>
      </c>
      <c r="F144" s="3">
        <f t="shared" si="2"/>
        <v>44463</v>
      </c>
      <c r="G144" t="str">
        <f>_xlfn.XLOOKUP(A144,LUT!D:D,LUT!E:E,)</f>
        <v>Massachusetts</v>
      </c>
      <c r="H144" t="str">
        <f>_xlfn.XLOOKUP(E144,LUT!A:A,LUT!B:B,)</f>
        <v>bamlanivimab/etesevimab</v>
      </c>
      <c r="I144" t="str">
        <f>_xlfn.XLOOKUP(A144,LUT!D:D,LUT!F:F)</f>
        <v>Y</v>
      </c>
    </row>
    <row r="145" spans="1:9" x14ac:dyDescent="0.35">
      <c r="A145" t="s">
        <v>38</v>
      </c>
      <c r="B145">
        <v>1008</v>
      </c>
      <c r="C145" s="3">
        <v>44460</v>
      </c>
      <c r="D145" s="3">
        <v>44465</v>
      </c>
      <c r="E145" t="s">
        <v>239</v>
      </c>
      <c r="F145" s="3">
        <f t="shared" si="2"/>
        <v>44463</v>
      </c>
      <c r="G145" t="str">
        <f>_xlfn.XLOOKUP(A145,LUT!D:D,LUT!E:E,)</f>
        <v>Michigan</v>
      </c>
      <c r="H145" t="str">
        <f>_xlfn.XLOOKUP(E145,LUT!A:A,LUT!B:B,)</f>
        <v>bamlanivimab/etesevimab</v>
      </c>
      <c r="I145" t="str">
        <f>_xlfn.XLOOKUP(A145,LUT!D:D,LUT!F:F)</f>
        <v>Y</v>
      </c>
    </row>
    <row r="146" spans="1:9" x14ac:dyDescent="0.35">
      <c r="A146" t="s">
        <v>39</v>
      </c>
      <c r="B146">
        <v>624</v>
      </c>
      <c r="C146" s="3">
        <v>44460</v>
      </c>
      <c r="D146" s="3">
        <v>44465</v>
      </c>
      <c r="E146" t="s">
        <v>239</v>
      </c>
      <c r="F146" s="3">
        <f t="shared" si="2"/>
        <v>44463</v>
      </c>
      <c r="G146" t="str">
        <f>_xlfn.XLOOKUP(A146,LUT!D:D,LUT!E:E,)</f>
        <v>Minnesota</v>
      </c>
      <c r="H146" t="str">
        <f>_xlfn.XLOOKUP(E146,LUT!A:A,LUT!B:B,)</f>
        <v>bamlanivimab/etesevimab</v>
      </c>
      <c r="I146" t="str">
        <f>_xlfn.XLOOKUP(A146,LUT!D:D,LUT!F:F)</f>
        <v>Y</v>
      </c>
    </row>
    <row r="147" spans="1:9" x14ac:dyDescent="0.35">
      <c r="A147" t="s">
        <v>40</v>
      </c>
      <c r="B147">
        <v>792</v>
      </c>
      <c r="C147" s="3">
        <v>44460</v>
      </c>
      <c r="D147" s="3">
        <v>44465</v>
      </c>
      <c r="E147" t="s">
        <v>239</v>
      </c>
      <c r="F147" s="3">
        <f t="shared" si="2"/>
        <v>44463</v>
      </c>
      <c r="G147" t="str">
        <f>_xlfn.XLOOKUP(A147,LUT!D:D,LUT!E:E,)</f>
        <v>Missouri</v>
      </c>
      <c r="H147" t="str">
        <f>_xlfn.XLOOKUP(E147,LUT!A:A,LUT!B:B,)</f>
        <v>bamlanivimab/etesevimab</v>
      </c>
      <c r="I147" t="str">
        <f>_xlfn.XLOOKUP(A147,LUT!D:D,LUT!F:F)</f>
        <v>Y</v>
      </c>
    </row>
    <row r="148" spans="1:9" x14ac:dyDescent="0.35">
      <c r="A148" t="s">
        <v>42</v>
      </c>
      <c r="B148">
        <v>2376</v>
      </c>
      <c r="C148" s="3">
        <v>44460</v>
      </c>
      <c r="D148" s="3">
        <v>44465</v>
      </c>
      <c r="E148" t="s">
        <v>239</v>
      </c>
      <c r="F148" s="3">
        <f t="shared" si="2"/>
        <v>44463</v>
      </c>
      <c r="G148" t="str">
        <f>_xlfn.XLOOKUP(A148,LUT!D:D,LUT!E:E,)</f>
        <v>Mississippi</v>
      </c>
      <c r="H148" t="str">
        <f>_xlfn.XLOOKUP(E148,LUT!A:A,LUT!B:B,)</f>
        <v>bamlanivimab/etesevimab</v>
      </c>
      <c r="I148" t="str">
        <f>_xlfn.XLOOKUP(A148,LUT!D:D,LUT!F:F)</f>
        <v>Y</v>
      </c>
    </row>
    <row r="149" spans="1:9" x14ac:dyDescent="0.35">
      <c r="A149" t="s">
        <v>43</v>
      </c>
      <c r="B149">
        <v>360</v>
      </c>
      <c r="C149" s="3">
        <v>44460</v>
      </c>
      <c r="D149" s="3">
        <v>44465</v>
      </c>
      <c r="E149" t="s">
        <v>239</v>
      </c>
      <c r="F149" s="3">
        <f t="shared" si="2"/>
        <v>44463</v>
      </c>
      <c r="G149" t="str">
        <f>_xlfn.XLOOKUP(A149,LUT!D:D,LUT!E:E,)</f>
        <v>Montana</v>
      </c>
      <c r="H149" t="str">
        <f>_xlfn.XLOOKUP(E149,LUT!A:A,LUT!B:B,)</f>
        <v>bamlanivimab/etesevimab</v>
      </c>
      <c r="I149" t="str">
        <f>_xlfn.XLOOKUP(A149,LUT!D:D,LUT!F:F)</f>
        <v>Y</v>
      </c>
    </row>
    <row r="150" spans="1:9" x14ac:dyDescent="0.35">
      <c r="A150" t="s">
        <v>44</v>
      </c>
      <c r="B150">
        <v>2232</v>
      </c>
      <c r="C150" s="3">
        <v>44460</v>
      </c>
      <c r="D150" s="3">
        <v>44465</v>
      </c>
      <c r="E150" t="s">
        <v>239</v>
      </c>
      <c r="F150" s="3">
        <f t="shared" si="2"/>
        <v>44463</v>
      </c>
      <c r="G150" t="str">
        <f>_xlfn.XLOOKUP(A150,LUT!D:D,LUT!E:E,)</f>
        <v>North Carolina</v>
      </c>
      <c r="H150" t="str">
        <f>_xlfn.XLOOKUP(E150,LUT!A:A,LUT!B:B,)</f>
        <v>bamlanivimab/etesevimab</v>
      </c>
      <c r="I150" t="str">
        <f>_xlfn.XLOOKUP(A150,LUT!D:D,LUT!F:F)</f>
        <v>Y</v>
      </c>
    </row>
    <row r="151" spans="1:9" x14ac:dyDescent="0.35">
      <c r="A151" t="s">
        <v>45</v>
      </c>
      <c r="B151">
        <v>144</v>
      </c>
      <c r="C151" s="3">
        <v>44460</v>
      </c>
      <c r="D151" s="3">
        <v>44465</v>
      </c>
      <c r="E151" t="s">
        <v>239</v>
      </c>
      <c r="F151" s="3">
        <f t="shared" si="2"/>
        <v>44463</v>
      </c>
      <c r="G151" t="str">
        <f>_xlfn.XLOOKUP(A151,LUT!D:D,LUT!E:E,)</f>
        <v>North Dakota</v>
      </c>
      <c r="H151" t="str">
        <f>_xlfn.XLOOKUP(E151,LUT!A:A,LUT!B:B,)</f>
        <v>bamlanivimab/etesevimab</v>
      </c>
      <c r="I151" t="str">
        <f>_xlfn.XLOOKUP(A151,LUT!D:D,LUT!F:F)</f>
        <v>Y</v>
      </c>
    </row>
    <row r="152" spans="1:9" x14ac:dyDescent="0.35">
      <c r="A152" t="s">
        <v>46</v>
      </c>
      <c r="B152">
        <v>252</v>
      </c>
      <c r="C152" s="3">
        <v>44460</v>
      </c>
      <c r="D152" s="3">
        <v>44465</v>
      </c>
      <c r="E152" t="s">
        <v>239</v>
      </c>
      <c r="F152" s="3">
        <f t="shared" si="2"/>
        <v>44463</v>
      </c>
      <c r="G152" t="str">
        <f>_xlfn.XLOOKUP(A152,LUT!D:D,LUT!E:E,)</f>
        <v>Nebraska</v>
      </c>
      <c r="H152" t="str">
        <f>_xlfn.XLOOKUP(E152,LUT!A:A,LUT!B:B,)</f>
        <v>bamlanivimab/etesevimab</v>
      </c>
      <c r="I152" t="str">
        <f>_xlfn.XLOOKUP(A152,LUT!D:D,LUT!F:F)</f>
        <v>Y</v>
      </c>
    </row>
    <row r="153" spans="1:9" x14ac:dyDescent="0.35">
      <c r="A153" t="s">
        <v>47</v>
      </c>
      <c r="B153">
        <v>132</v>
      </c>
      <c r="C153" s="3">
        <v>44460</v>
      </c>
      <c r="D153" s="3">
        <v>44465</v>
      </c>
      <c r="E153" t="s">
        <v>239</v>
      </c>
      <c r="F153" s="3">
        <f t="shared" si="2"/>
        <v>44463</v>
      </c>
      <c r="G153" t="str">
        <f>_xlfn.XLOOKUP(A153,LUT!D:D,LUT!E:E,)</f>
        <v>New Hampshire</v>
      </c>
      <c r="H153" t="str">
        <f>_xlfn.XLOOKUP(E153,LUT!A:A,LUT!B:B,)</f>
        <v>bamlanivimab/etesevimab</v>
      </c>
      <c r="I153" t="str">
        <f>_xlfn.XLOOKUP(A153,LUT!D:D,LUT!F:F)</f>
        <v>Y</v>
      </c>
    </row>
    <row r="154" spans="1:9" x14ac:dyDescent="0.35">
      <c r="A154" t="s">
        <v>49</v>
      </c>
      <c r="B154">
        <v>756</v>
      </c>
      <c r="C154" s="3">
        <v>44460</v>
      </c>
      <c r="D154" s="3">
        <v>44465</v>
      </c>
      <c r="E154" t="s">
        <v>239</v>
      </c>
      <c r="F154" s="3">
        <f t="shared" si="2"/>
        <v>44463</v>
      </c>
      <c r="G154" t="str">
        <f>_xlfn.XLOOKUP(A154,LUT!D:D,LUT!E:E,)</f>
        <v>New Jersey</v>
      </c>
      <c r="H154" t="str">
        <f>_xlfn.XLOOKUP(E154,LUT!A:A,LUT!B:B,)</f>
        <v>bamlanivimab/etesevimab</v>
      </c>
      <c r="I154" t="str">
        <f>_xlfn.XLOOKUP(A154,LUT!D:D,LUT!F:F)</f>
        <v>Y</v>
      </c>
    </row>
    <row r="155" spans="1:9" x14ac:dyDescent="0.35">
      <c r="A155" t="s">
        <v>50</v>
      </c>
      <c r="B155">
        <v>240</v>
      </c>
      <c r="C155" s="3">
        <v>44460</v>
      </c>
      <c r="D155" s="3">
        <v>44465</v>
      </c>
      <c r="E155" t="s">
        <v>239</v>
      </c>
      <c r="F155" s="3">
        <f t="shared" si="2"/>
        <v>44463</v>
      </c>
      <c r="G155" t="str">
        <f>_xlfn.XLOOKUP(A155,LUT!D:D,LUT!E:E,)</f>
        <v>New Mexico</v>
      </c>
      <c r="H155" t="str">
        <f>_xlfn.XLOOKUP(E155,LUT!A:A,LUT!B:B,)</f>
        <v>bamlanivimab/etesevimab</v>
      </c>
      <c r="I155" t="str">
        <f>_xlfn.XLOOKUP(A155,LUT!D:D,LUT!F:F)</f>
        <v>Y</v>
      </c>
    </row>
    <row r="156" spans="1:9" x14ac:dyDescent="0.35">
      <c r="A156" t="s">
        <v>51</v>
      </c>
      <c r="B156">
        <v>480</v>
      </c>
      <c r="C156" s="3">
        <v>44460</v>
      </c>
      <c r="D156" s="3">
        <v>44465</v>
      </c>
      <c r="E156" t="s">
        <v>239</v>
      </c>
      <c r="F156" s="3">
        <f t="shared" si="2"/>
        <v>44463</v>
      </c>
      <c r="G156" t="str">
        <f>_xlfn.XLOOKUP(A156,LUT!D:D,LUT!E:E,)</f>
        <v>Nevada</v>
      </c>
      <c r="H156" t="str">
        <f>_xlfn.XLOOKUP(E156,LUT!A:A,LUT!B:B,)</f>
        <v>bamlanivimab/etesevimab</v>
      </c>
      <c r="I156" t="str">
        <f>_xlfn.XLOOKUP(A156,LUT!D:D,LUT!F:F)</f>
        <v>Y</v>
      </c>
    </row>
    <row r="157" spans="1:9" x14ac:dyDescent="0.35">
      <c r="A157" t="s">
        <v>52</v>
      </c>
      <c r="B157">
        <v>1740</v>
      </c>
      <c r="C157" s="3">
        <v>44460</v>
      </c>
      <c r="D157" s="3">
        <v>44465</v>
      </c>
      <c r="E157" t="s">
        <v>239</v>
      </c>
      <c r="F157" s="3">
        <f t="shared" si="2"/>
        <v>44463</v>
      </c>
      <c r="G157" t="str">
        <f>_xlfn.XLOOKUP(A157,LUT!D:D,LUT!E:E,)</f>
        <v>New York</v>
      </c>
      <c r="H157" t="str">
        <f>_xlfn.XLOOKUP(E157,LUT!A:A,LUT!B:B,)</f>
        <v>bamlanivimab/etesevimab</v>
      </c>
      <c r="I157" t="str">
        <f>_xlfn.XLOOKUP(A157,LUT!D:D,LUT!F:F)</f>
        <v>Y</v>
      </c>
    </row>
    <row r="158" spans="1:9" x14ac:dyDescent="0.35">
      <c r="A158" t="s">
        <v>53</v>
      </c>
      <c r="B158">
        <v>2472</v>
      </c>
      <c r="C158" s="3">
        <v>44460</v>
      </c>
      <c r="D158" s="3">
        <v>44465</v>
      </c>
      <c r="E158" t="s">
        <v>239</v>
      </c>
      <c r="F158" s="3">
        <f t="shared" si="2"/>
        <v>44463</v>
      </c>
      <c r="G158" t="str">
        <f>_xlfn.XLOOKUP(A158,LUT!D:D,LUT!E:E,)</f>
        <v>Ohio</v>
      </c>
      <c r="H158" t="str">
        <f>_xlfn.XLOOKUP(E158,LUT!A:A,LUT!B:B,)</f>
        <v>bamlanivimab/etesevimab</v>
      </c>
      <c r="I158" t="str">
        <f>_xlfn.XLOOKUP(A158,LUT!D:D,LUT!F:F)</f>
        <v>Y</v>
      </c>
    </row>
    <row r="159" spans="1:9" x14ac:dyDescent="0.35">
      <c r="A159" t="s">
        <v>54</v>
      </c>
      <c r="B159">
        <v>924</v>
      </c>
      <c r="C159" s="3">
        <v>44460</v>
      </c>
      <c r="D159" s="3">
        <v>44465</v>
      </c>
      <c r="E159" t="s">
        <v>239</v>
      </c>
      <c r="F159" s="3">
        <f t="shared" si="2"/>
        <v>44463</v>
      </c>
      <c r="G159" t="str">
        <f>_xlfn.XLOOKUP(A159,LUT!D:D,LUT!E:E,)</f>
        <v>Oklahoma</v>
      </c>
      <c r="H159" t="str">
        <f>_xlfn.XLOOKUP(E159,LUT!A:A,LUT!B:B,)</f>
        <v>bamlanivimab/etesevimab</v>
      </c>
      <c r="I159" t="str">
        <f>_xlfn.XLOOKUP(A159,LUT!D:D,LUT!F:F)</f>
        <v>Y</v>
      </c>
    </row>
    <row r="160" spans="1:9" x14ac:dyDescent="0.35">
      <c r="A160" t="s">
        <v>55</v>
      </c>
      <c r="B160">
        <v>636</v>
      </c>
      <c r="C160" s="3">
        <v>44460</v>
      </c>
      <c r="D160" s="3">
        <v>44465</v>
      </c>
      <c r="E160" t="s">
        <v>239</v>
      </c>
      <c r="F160" s="3">
        <f t="shared" si="2"/>
        <v>44463</v>
      </c>
      <c r="G160" t="str">
        <f>_xlfn.XLOOKUP(A160,LUT!D:D,LUT!E:E,)</f>
        <v>Oregon</v>
      </c>
      <c r="H160" t="str">
        <f>_xlfn.XLOOKUP(E160,LUT!A:A,LUT!B:B,)</f>
        <v>bamlanivimab/etesevimab</v>
      </c>
      <c r="I160" t="str">
        <f>_xlfn.XLOOKUP(A160,LUT!D:D,LUT!F:F)</f>
        <v>Y</v>
      </c>
    </row>
    <row r="161" spans="1:9" x14ac:dyDescent="0.35">
      <c r="A161" t="s">
        <v>56</v>
      </c>
      <c r="B161">
        <v>1548</v>
      </c>
      <c r="C161" s="3">
        <v>44460</v>
      </c>
      <c r="D161" s="3">
        <v>44465</v>
      </c>
      <c r="E161" t="s">
        <v>239</v>
      </c>
      <c r="F161" s="3">
        <f t="shared" si="2"/>
        <v>44463</v>
      </c>
      <c r="G161" t="str">
        <f>_xlfn.XLOOKUP(A161,LUT!D:D,LUT!E:E,)</f>
        <v>Pennsylvania</v>
      </c>
      <c r="H161" t="str">
        <f>_xlfn.XLOOKUP(E161,LUT!A:A,LUT!B:B,)</f>
        <v>bamlanivimab/etesevimab</v>
      </c>
      <c r="I161" t="str">
        <f>_xlfn.XLOOKUP(A161,LUT!D:D,LUT!F:F)</f>
        <v>Y</v>
      </c>
    </row>
    <row r="162" spans="1:9" x14ac:dyDescent="0.35">
      <c r="A162" t="s">
        <v>57</v>
      </c>
      <c r="B162">
        <v>108</v>
      </c>
      <c r="C162" s="3">
        <v>44460</v>
      </c>
      <c r="D162" s="3">
        <v>44465</v>
      </c>
      <c r="E162" t="s">
        <v>239</v>
      </c>
      <c r="F162" s="3">
        <f t="shared" si="2"/>
        <v>44463</v>
      </c>
      <c r="G162" t="str">
        <f>_xlfn.XLOOKUP(A162,LUT!D:D,LUT!E:E,)</f>
        <v>Puerto Rico</v>
      </c>
      <c r="H162" t="str">
        <f>_xlfn.XLOOKUP(E162,LUT!A:A,LUT!B:B,)</f>
        <v>bamlanivimab/etesevimab</v>
      </c>
      <c r="I162" t="str">
        <f>_xlfn.XLOOKUP(A162,LUT!D:D,LUT!F:F)</f>
        <v>Y</v>
      </c>
    </row>
    <row r="163" spans="1:9" x14ac:dyDescent="0.35">
      <c r="A163" t="s">
        <v>59</v>
      </c>
      <c r="B163">
        <v>108</v>
      </c>
      <c r="C163" s="3">
        <v>44460</v>
      </c>
      <c r="D163" s="3">
        <v>44465</v>
      </c>
      <c r="E163" t="s">
        <v>239</v>
      </c>
      <c r="F163" s="3">
        <f t="shared" si="2"/>
        <v>44463</v>
      </c>
      <c r="G163" t="str">
        <f>_xlfn.XLOOKUP(A163,LUT!D:D,LUT!E:E,)</f>
        <v>Rhode Island</v>
      </c>
      <c r="H163" t="str">
        <f>_xlfn.XLOOKUP(E163,LUT!A:A,LUT!B:B,)</f>
        <v>bamlanivimab/etesevimab</v>
      </c>
      <c r="I163" t="str">
        <f>_xlfn.XLOOKUP(A163,LUT!D:D,LUT!F:F)</f>
        <v>Y</v>
      </c>
    </row>
    <row r="164" spans="1:9" x14ac:dyDescent="0.35">
      <c r="A164" t="s">
        <v>60</v>
      </c>
      <c r="B164">
        <v>1680</v>
      </c>
      <c r="C164" s="3">
        <v>44460</v>
      </c>
      <c r="D164" s="3">
        <v>44465</v>
      </c>
      <c r="E164" t="s">
        <v>239</v>
      </c>
      <c r="F164" s="3">
        <f t="shared" si="2"/>
        <v>44463</v>
      </c>
      <c r="G164" t="str">
        <f>_xlfn.XLOOKUP(A164,LUT!D:D,LUT!E:E,)</f>
        <v>South Carolina</v>
      </c>
      <c r="H164" t="str">
        <f>_xlfn.XLOOKUP(E164,LUT!A:A,LUT!B:B,)</f>
        <v>bamlanivimab/etesevimab</v>
      </c>
      <c r="I164" t="str">
        <f>_xlfn.XLOOKUP(A164,LUT!D:D,LUT!F:F)</f>
        <v>Y</v>
      </c>
    </row>
    <row r="165" spans="1:9" x14ac:dyDescent="0.35">
      <c r="A165" t="s">
        <v>61</v>
      </c>
      <c r="B165">
        <v>156</v>
      </c>
      <c r="C165" s="3">
        <v>44460</v>
      </c>
      <c r="D165" s="3">
        <v>44465</v>
      </c>
      <c r="E165" t="s">
        <v>239</v>
      </c>
      <c r="F165" s="3">
        <f t="shared" si="2"/>
        <v>44463</v>
      </c>
      <c r="G165" t="str">
        <f>_xlfn.XLOOKUP(A165,LUT!D:D,LUT!E:E,)</f>
        <v>South Dakota</v>
      </c>
      <c r="H165" t="str">
        <f>_xlfn.XLOOKUP(E165,LUT!A:A,LUT!B:B,)</f>
        <v>bamlanivimab/etesevimab</v>
      </c>
      <c r="I165" t="str">
        <f>_xlfn.XLOOKUP(A165,LUT!D:D,LUT!F:F)</f>
        <v>Y</v>
      </c>
    </row>
    <row r="166" spans="1:9" x14ac:dyDescent="0.35">
      <c r="A166" t="s">
        <v>62</v>
      </c>
      <c r="B166">
        <v>2304</v>
      </c>
      <c r="C166" s="3">
        <v>44460</v>
      </c>
      <c r="D166" s="3">
        <v>44465</v>
      </c>
      <c r="E166" t="s">
        <v>239</v>
      </c>
      <c r="F166" s="3">
        <f t="shared" si="2"/>
        <v>44463</v>
      </c>
      <c r="G166" t="str">
        <f>_xlfn.XLOOKUP(A166,LUT!D:D,LUT!E:E,)</f>
        <v>Tennessee</v>
      </c>
      <c r="H166" t="str">
        <f>_xlfn.XLOOKUP(E166,LUT!A:A,LUT!B:B,)</f>
        <v>bamlanivimab/etesevimab</v>
      </c>
      <c r="I166" t="str">
        <f>_xlfn.XLOOKUP(A166,LUT!D:D,LUT!F:F)</f>
        <v>Y</v>
      </c>
    </row>
    <row r="167" spans="1:9" x14ac:dyDescent="0.35">
      <c r="A167" t="s">
        <v>63</v>
      </c>
      <c r="B167">
        <v>6144</v>
      </c>
      <c r="C167" s="3">
        <v>44460</v>
      </c>
      <c r="D167" s="3">
        <v>44465</v>
      </c>
      <c r="E167" t="s">
        <v>239</v>
      </c>
      <c r="F167" s="3">
        <f t="shared" si="2"/>
        <v>44463</v>
      </c>
      <c r="G167" t="str">
        <f>_xlfn.XLOOKUP(A167,LUT!D:D,LUT!E:E,)</f>
        <v>Texas</v>
      </c>
      <c r="H167" t="str">
        <f>_xlfn.XLOOKUP(E167,LUT!A:A,LUT!B:B,)</f>
        <v>bamlanivimab/etesevimab</v>
      </c>
      <c r="I167" t="str">
        <f>_xlfn.XLOOKUP(A167,LUT!D:D,LUT!F:F)</f>
        <v>Y</v>
      </c>
    </row>
    <row r="168" spans="1:9" x14ac:dyDescent="0.35">
      <c r="A168" t="s">
        <v>64</v>
      </c>
      <c r="B168">
        <v>492</v>
      </c>
      <c r="C168" s="3">
        <v>44460</v>
      </c>
      <c r="D168" s="3">
        <v>44465</v>
      </c>
      <c r="E168" t="s">
        <v>239</v>
      </c>
      <c r="F168" s="3">
        <f t="shared" si="2"/>
        <v>44463</v>
      </c>
      <c r="G168" t="str">
        <f>_xlfn.XLOOKUP(A168,LUT!D:D,LUT!E:E,)</f>
        <v>Utah</v>
      </c>
      <c r="H168" t="str">
        <f>_xlfn.XLOOKUP(E168,LUT!A:A,LUT!B:B,)</f>
        <v>bamlanivimab/etesevimab</v>
      </c>
      <c r="I168" t="str">
        <f>_xlfn.XLOOKUP(A168,LUT!D:D,LUT!F:F)</f>
        <v>Y</v>
      </c>
    </row>
    <row r="169" spans="1:9" x14ac:dyDescent="0.35">
      <c r="A169" t="s">
        <v>65</v>
      </c>
      <c r="B169">
        <v>1200</v>
      </c>
      <c r="C169" s="3">
        <v>44460</v>
      </c>
      <c r="D169" s="3">
        <v>44465</v>
      </c>
      <c r="E169" t="s">
        <v>239</v>
      </c>
      <c r="F169" s="3">
        <f t="shared" si="2"/>
        <v>44463</v>
      </c>
      <c r="G169" t="str">
        <f>_xlfn.XLOOKUP(A169,LUT!D:D,LUT!E:E,)</f>
        <v>Virginia</v>
      </c>
      <c r="H169" t="str">
        <f>_xlfn.XLOOKUP(E169,LUT!A:A,LUT!B:B,)</f>
        <v>bamlanivimab/etesevimab</v>
      </c>
      <c r="I169" t="str">
        <f>_xlfn.XLOOKUP(A169,LUT!D:D,LUT!F:F)</f>
        <v>Y</v>
      </c>
    </row>
    <row r="170" spans="1:9" x14ac:dyDescent="0.35">
      <c r="A170" t="s">
        <v>184</v>
      </c>
      <c r="B170">
        <v>12</v>
      </c>
      <c r="C170" s="3">
        <v>44460</v>
      </c>
      <c r="D170" s="3">
        <v>44465</v>
      </c>
      <c r="E170" t="s">
        <v>239</v>
      </c>
      <c r="F170" s="3">
        <f t="shared" si="2"/>
        <v>44463</v>
      </c>
      <c r="G170" t="str">
        <f>_xlfn.XLOOKUP(A170,LUT!D:D,LUT!E:E,)</f>
        <v>-</v>
      </c>
      <c r="H170" t="str">
        <f>_xlfn.XLOOKUP(E170,LUT!A:A,LUT!B:B,)</f>
        <v>bamlanivimab/etesevimab</v>
      </c>
      <c r="I170" t="str">
        <f>_xlfn.XLOOKUP(A170,LUT!D:D,LUT!F:F)</f>
        <v>Y</v>
      </c>
    </row>
    <row r="171" spans="1:9" x14ac:dyDescent="0.35">
      <c r="A171" t="s">
        <v>68</v>
      </c>
      <c r="B171">
        <v>72</v>
      </c>
      <c r="C171" s="3">
        <v>44460</v>
      </c>
      <c r="D171" s="3">
        <v>44465</v>
      </c>
      <c r="E171" t="s">
        <v>239</v>
      </c>
      <c r="F171" s="3">
        <f t="shared" si="2"/>
        <v>44463</v>
      </c>
      <c r="G171" t="str">
        <f>_xlfn.XLOOKUP(A171,LUT!D:D,LUT!E:E,)</f>
        <v>Vermont</v>
      </c>
      <c r="H171" t="str">
        <f>_xlfn.XLOOKUP(E171,LUT!A:A,LUT!B:B,)</f>
        <v>bamlanivimab/etesevimab</v>
      </c>
      <c r="I171" t="str">
        <f>_xlfn.XLOOKUP(A171,LUT!D:D,LUT!F:F)</f>
        <v>Y</v>
      </c>
    </row>
    <row r="172" spans="1:9" x14ac:dyDescent="0.35">
      <c r="A172" t="s">
        <v>69</v>
      </c>
      <c r="B172">
        <v>984</v>
      </c>
      <c r="C172" s="3">
        <v>44460</v>
      </c>
      <c r="D172" s="3">
        <v>44465</v>
      </c>
      <c r="E172" t="s">
        <v>239</v>
      </c>
      <c r="F172" s="3">
        <f t="shared" si="2"/>
        <v>44463</v>
      </c>
      <c r="G172" t="str">
        <f>_xlfn.XLOOKUP(A172,LUT!D:D,LUT!E:E,)</f>
        <v>Washington</v>
      </c>
      <c r="H172" t="str">
        <f>_xlfn.XLOOKUP(E172,LUT!A:A,LUT!B:B,)</f>
        <v>bamlanivimab/etesevimab</v>
      </c>
      <c r="I172" t="str">
        <f>_xlfn.XLOOKUP(A172,LUT!D:D,LUT!F:F)</f>
        <v>Y</v>
      </c>
    </row>
    <row r="173" spans="1:9" x14ac:dyDescent="0.35">
      <c r="A173" t="s">
        <v>70</v>
      </c>
      <c r="B173">
        <v>972</v>
      </c>
      <c r="C173" s="3">
        <v>44460</v>
      </c>
      <c r="D173" s="3">
        <v>44465</v>
      </c>
      <c r="E173" t="s">
        <v>239</v>
      </c>
      <c r="F173" s="3">
        <f t="shared" si="2"/>
        <v>44463</v>
      </c>
      <c r="G173" t="str">
        <f>_xlfn.XLOOKUP(A173,LUT!D:D,LUT!E:E,)</f>
        <v>Wisconsin</v>
      </c>
      <c r="H173" t="str">
        <f>_xlfn.XLOOKUP(E173,LUT!A:A,LUT!B:B,)</f>
        <v>bamlanivimab/etesevimab</v>
      </c>
      <c r="I173" t="str">
        <f>_xlfn.XLOOKUP(A173,LUT!D:D,LUT!F:F)</f>
        <v>Y</v>
      </c>
    </row>
    <row r="174" spans="1:9" x14ac:dyDescent="0.35">
      <c r="A174" t="s">
        <v>71</v>
      </c>
      <c r="B174">
        <v>600</v>
      </c>
      <c r="C174" s="3">
        <v>44460</v>
      </c>
      <c r="D174" s="3">
        <v>44465</v>
      </c>
      <c r="E174" t="s">
        <v>239</v>
      </c>
      <c r="F174" s="3">
        <f t="shared" si="2"/>
        <v>44463</v>
      </c>
      <c r="G174" t="str">
        <f>_xlfn.XLOOKUP(A174,LUT!D:D,LUT!E:E,)</f>
        <v>West Virginia</v>
      </c>
      <c r="H174" t="str">
        <f>_xlfn.XLOOKUP(E174,LUT!A:A,LUT!B:B,)</f>
        <v>bamlanivimab/etesevimab</v>
      </c>
      <c r="I174" t="str">
        <f>_xlfn.XLOOKUP(A174,LUT!D:D,LUT!F:F)</f>
        <v>Y</v>
      </c>
    </row>
    <row r="175" spans="1:9" x14ac:dyDescent="0.35">
      <c r="A175" t="s">
        <v>72</v>
      </c>
      <c r="B175">
        <v>168</v>
      </c>
      <c r="C175" s="3">
        <v>44460</v>
      </c>
      <c r="D175" s="3">
        <v>44465</v>
      </c>
      <c r="E175" t="s">
        <v>239</v>
      </c>
      <c r="F175" s="3">
        <f t="shared" si="2"/>
        <v>44463</v>
      </c>
      <c r="G175" t="str">
        <f>_xlfn.XLOOKUP(A175,LUT!D:D,LUT!E:E,)</f>
        <v>Wyoming</v>
      </c>
      <c r="H175" t="str">
        <f>_xlfn.XLOOKUP(E175,LUT!A:A,LUT!B:B,)</f>
        <v>bamlanivimab/etesevimab</v>
      </c>
      <c r="I175" t="str">
        <f>_xlfn.XLOOKUP(A175,LUT!D:D,LUT!F:F)</f>
        <v>Y</v>
      </c>
    </row>
    <row r="176" spans="1:9" x14ac:dyDescent="0.35">
      <c r="A176" t="s">
        <v>207</v>
      </c>
      <c r="B176">
        <v>192</v>
      </c>
      <c r="C176" s="3">
        <v>44460</v>
      </c>
      <c r="D176" s="3">
        <v>44465</v>
      </c>
      <c r="E176" t="s">
        <v>239</v>
      </c>
      <c r="F176" s="3">
        <f t="shared" si="2"/>
        <v>44463</v>
      </c>
      <c r="G176" t="str">
        <f>_xlfn.XLOOKUP(A176,LUT!D:D,LUT!E:E,)</f>
        <v>-</v>
      </c>
      <c r="H176" t="str">
        <f>_xlfn.XLOOKUP(E176,LUT!A:A,LUT!B:B,)</f>
        <v>bamlanivimab/etesevimab</v>
      </c>
      <c r="I176" t="str">
        <f>_xlfn.XLOOKUP(A176,LUT!D:D,LUT!F:F)</f>
        <v>Y</v>
      </c>
    </row>
    <row r="177" spans="1:9" x14ac:dyDescent="0.35">
      <c r="A177" t="s">
        <v>163</v>
      </c>
      <c r="B177">
        <v>84</v>
      </c>
      <c r="C177" s="3">
        <v>44460</v>
      </c>
      <c r="D177" s="3">
        <v>44465</v>
      </c>
      <c r="E177" t="s">
        <v>239</v>
      </c>
      <c r="F177" s="3">
        <f t="shared" si="2"/>
        <v>44463</v>
      </c>
      <c r="G177" t="str">
        <f>_xlfn.XLOOKUP(A177,LUT!D:D,LUT!E:E,)</f>
        <v>-</v>
      </c>
      <c r="H177" t="str">
        <f>_xlfn.XLOOKUP(E177,LUT!A:A,LUT!B:B,)</f>
        <v>bamlanivimab/etesevimab</v>
      </c>
      <c r="I177" t="str">
        <f>_xlfn.XLOOKUP(A177,LUT!D:D,LUT!F:F)</f>
        <v>Y</v>
      </c>
    </row>
    <row r="178" spans="1:9" x14ac:dyDescent="0.35">
      <c r="A178" t="s">
        <v>108</v>
      </c>
      <c r="B178">
        <v>396</v>
      </c>
      <c r="C178" s="3">
        <v>44460</v>
      </c>
      <c r="D178" s="3">
        <v>44465</v>
      </c>
      <c r="E178" t="s">
        <v>239</v>
      </c>
      <c r="F178" s="3">
        <f t="shared" si="2"/>
        <v>44463</v>
      </c>
      <c r="G178" t="str">
        <f>_xlfn.XLOOKUP(A178,LUT!D:D,LUT!E:E,)</f>
        <v>-</v>
      </c>
      <c r="H178" t="str">
        <f>_xlfn.XLOOKUP(E178,LUT!A:A,LUT!B:B,)</f>
        <v>bamlanivimab/etesevimab</v>
      </c>
      <c r="I178" t="str">
        <f>_xlfn.XLOOKUP(A178,LUT!D:D,LUT!F:F)</f>
        <v>Y</v>
      </c>
    </row>
    <row r="179" spans="1:9" x14ac:dyDescent="0.35">
      <c r="A179" t="s">
        <v>283</v>
      </c>
      <c r="B179">
        <v>0</v>
      </c>
      <c r="C179" s="3">
        <v>44460</v>
      </c>
      <c r="D179" s="3">
        <v>44465</v>
      </c>
      <c r="E179" t="s">
        <v>239</v>
      </c>
      <c r="F179" s="3">
        <f t="shared" si="2"/>
        <v>44463</v>
      </c>
      <c r="G179" t="str">
        <f>_xlfn.XLOOKUP(A179,LUT!D:D,LUT!E:E,)</f>
        <v>-</v>
      </c>
      <c r="H179" t="str">
        <f>_xlfn.XLOOKUP(E179,LUT!A:A,LUT!B:B,)</f>
        <v>bamlanivimab/etesevimab</v>
      </c>
      <c r="I179" t="str">
        <f>_xlfn.XLOOKUP(A179,LUT!D:D,LUT!F:F)</f>
        <v>Y</v>
      </c>
    </row>
    <row r="180" spans="1:9" x14ac:dyDescent="0.35">
      <c r="A180" t="s">
        <v>183</v>
      </c>
      <c r="B180">
        <v>300</v>
      </c>
      <c r="C180" s="3">
        <v>44460</v>
      </c>
      <c r="D180" s="3">
        <v>44465</v>
      </c>
      <c r="E180" t="s">
        <v>239</v>
      </c>
      <c r="F180" s="3">
        <f t="shared" si="2"/>
        <v>44463</v>
      </c>
      <c r="G180" t="str">
        <f>_xlfn.XLOOKUP(A180,LUT!D:D,LUT!E:E,)</f>
        <v>-</v>
      </c>
      <c r="H180" t="str">
        <f>_xlfn.XLOOKUP(E180,LUT!A:A,LUT!B:B,)</f>
        <v>bamlanivimab/etesevimab</v>
      </c>
      <c r="I180" t="str">
        <f>_xlfn.XLOOKUP(A180,LUT!D:D,LUT!F:F)</f>
        <v>Y</v>
      </c>
    </row>
    <row r="181" spans="1:9" x14ac:dyDescent="0.35">
      <c r="A181" t="s">
        <v>189</v>
      </c>
      <c r="B181">
        <v>60208</v>
      </c>
      <c r="C181" s="3">
        <v>44460</v>
      </c>
      <c r="D181" s="3">
        <v>44465</v>
      </c>
      <c r="E181" t="s">
        <v>239</v>
      </c>
      <c r="F181" s="3">
        <f t="shared" si="2"/>
        <v>44463</v>
      </c>
      <c r="G181" t="str">
        <f>_xlfn.XLOOKUP(A181,LUT!D:D,LUT!E:E,)</f>
        <v>Overall</v>
      </c>
      <c r="H181" t="str">
        <f>_xlfn.XLOOKUP(E181,LUT!A:A,LUT!B:B,)</f>
        <v>bamlanivimab/etesevimab</v>
      </c>
      <c r="I181" t="str">
        <f>_xlfn.XLOOKUP(A181,LUT!D:D,LUT!F:F)</f>
        <v>N</v>
      </c>
    </row>
    <row r="182" spans="1:9" x14ac:dyDescent="0.35">
      <c r="A182" t="s">
        <v>6</v>
      </c>
      <c r="B182">
        <v>444</v>
      </c>
      <c r="C182" s="3">
        <v>44460</v>
      </c>
      <c r="D182" s="3">
        <v>44465</v>
      </c>
      <c r="E182" t="s">
        <v>240</v>
      </c>
      <c r="F182" s="3">
        <f t="shared" si="2"/>
        <v>44463</v>
      </c>
      <c r="G182" t="str">
        <f>_xlfn.XLOOKUP(A182,LUT!D:D,LUT!E:E,)</f>
        <v>Alaska</v>
      </c>
      <c r="H182" t="str">
        <f>_xlfn.XLOOKUP(E182,LUT!A:A,LUT!B:B,)</f>
        <v>Regeneron</v>
      </c>
      <c r="I182" t="str">
        <f>_xlfn.XLOOKUP(A182,LUT!D:D,LUT!F:F)</f>
        <v>Y</v>
      </c>
    </row>
    <row r="183" spans="1:9" x14ac:dyDescent="0.35">
      <c r="A183" t="s">
        <v>7</v>
      </c>
      <c r="B183">
        <v>4604</v>
      </c>
      <c r="C183" s="3">
        <v>44460</v>
      </c>
      <c r="D183" s="3">
        <v>44465</v>
      </c>
      <c r="E183" t="s">
        <v>240</v>
      </c>
      <c r="F183" s="3">
        <f t="shared" si="2"/>
        <v>44463</v>
      </c>
      <c r="G183" t="str">
        <f>_xlfn.XLOOKUP(A183,LUT!D:D,LUT!E:E,)</f>
        <v>Alabama</v>
      </c>
      <c r="H183" t="str">
        <f>_xlfn.XLOOKUP(E183,LUT!A:A,LUT!B:B,)</f>
        <v>Regeneron</v>
      </c>
      <c r="I183" t="str">
        <f>_xlfn.XLOOKUP(A183,LUT!D:D,LUT!F:F)</f>
        <v>Y</v>
      </c>
    </row>
    <row r="184" spans="1:9" x14ac:dyDescent="0.35">
      <c r="A184" t="s">
        <v>8</v>
      </c>
      <c r="B184">
        <v>2100</v>
      </c>
      <c r="C184" s="3">
        <v>44460</v>
      </c>
      <c r="D184" s="3">
        <v>44465</v>
      </c>
      <c r="E184" t="s">
        <v>240</v>
      </c>
      <c r="F184" s="3">
        <f t="shared" si="2"/>
        <v>44463</v>
      </c>
      <c r="G184" t="str">
        <f>_xlfn.XLOOKUP(A184,LUT!D:D,LUT!E:E,)</f>
        <v>Arkansas</v>
      </c>
      <c r="H184" t="str">
        <f>_xlfn.XLOOKUP(E184,LUT!A:A,LUT!B:B,)</f>
        <v>Regeneron</v>
      </c>
      <c r="I184" t="str">
        <f>_xlfn.XLOOKUP(A184,LUT!D:D,LUT!F:F)</f>
        <v>Y</v>
      </c>
    </row>
    <row r="185" spans="1:9" x14ac:dyDescent="0.35">
      <c r="A185" t="s">
        <v>9</v>
      </c>
      <c r="B185">
        <v>12</v>
      </c>
      <c r="C185" s="3">
        <v>44460</v>
      </c>
      <c r="D185" s="3">
        <v>44465</v>
      </c>
      <c r="E185" t="s">
        <v>240</v>
      </c>
      <c r="F185" s="3">
        <f t="shared" si="2"/>
        <v>44463</v>
      </c>
      <c r="G185" t="str">
        <f>_xlfn.XLOOKUP(A185,LUT!D:D,LUT!E:E,)</f>
        <v>-</v>
      </c>
      <c r="H185" t="str">
        <f>_xlfn.XLOOKUP(E185,LUT!A:A,LUT!B:B,)</f>
        <v>Regeneron</v>
      </c>
      <c r="I185" t="str">
        <f>_xlfn.XLOOKUP(A185,LUT!D:D,LUT!F:F)</f>
        <v>Y</v>
      </c>
    </row>
    <row r="186" spans="1:9" x14ac:dyDescent="0.35">
      <c r="A186" t="s">
        <v>10</v>
      </c>
      <c r="B186">
        <v>2208</v>
      </c>
      <c r="C186" s="3">
        <v>44460</v>
      </c>
      <c r="D186" s="3">
        <v>44465</v>
      </c>
      <c r="E186" t="s">
        <v>240</v>
      </c>
      <c r="F186" s="3">
        <f t="shared" si="2"/>
        <v>44463</v>
      </c>
      <c r="G186" t="str">
        <f>_xlfn.XLOOKUP(A186,LUT!D:D,LUT!E:E,)</f>
        <v>Arizona</v>
      </c>
      <c r="H186" t="str">
        <f>_xlfn.XLOOKUP(E186,LUT!A:A,LUT!B:B,)</f>
        <v>Regeneron</v>
      </c>
      <c r="I186" t="str">
        <f>_xlfn.XLOOKUP(A186,LUT!D:D,LUT!F:F)</f>
        <v>Y</v>
      </c>
    </row>
    <row r="187" spans="1:9" x14ac:dyDescent="0.35">
      <c r="A187" t="s">
        <v>12</v>
      </c>
      <c r="B187">
        <v>5880</v>
      </c>
      <c r="C187" s="3">
        <v>44460</v>
      </c>
      <c r="D187" s="3">
        <v>44465</v>
      </c>
      <c r="E187" t="s">
        <v>240</v>
      </c>
      <c r="F187" s="3">
        <f t="shared" si="2"/>
        <v>44463</v>
      </c>
      <c r="G187" t="str">
        <f>_xlfn.XLOOKUP(A187,LUT!D:D,LUT!E:E,)</f>
        <v>California</v>
      </c>
      <c r="H187" t="str">
        <f>_xlfn.XLOOKUP(E187,LUT!A:A,LUT!B:B,)</f>
        <v>Regeneron</v>
      </c>
      <c r="I187" t="str">
        <f>_xlfn.XLOOKUP(A187,LUT!D:D,LUT!F:F)</f>
        <v>Y</v>
      </c>
    </row>
    <row r="188" spans="1:9" x14ac:dyDescent="0.35">
      <c r="A188" t="s">
        <v>13</v>
      </c>
      <c r="B188">
        <v>1596</v>
      </c>
      <c r="C188" s="3">
        <v>44460</v>
      </c>
      <c r="D188" s="3">
        <v>44465</v>
      </c>
      <c r="E188" t="s">
        <v>240</v>
      </c>
      <c r="F188" s="3">
        <f t="shared" si="2"/>
        <v>44463</v>
      </c>
      <c r="G188" t="str">
        <f>_xlfn.XLOOKUP(A188,LUT!D:D,LUT!E:E,)</f>
        <v>Colorado</v>
      </c>
      <c r="H188" t="str">
        <f>_xlfn.XLOOKUP(E188,LUT!A:A,LUT!B:B,)</f>
        <v>Regeneron</v>
      </c>
      <c r="I188" t="str">
        <f>_xlfn.XLOOKUP(A188,LUT!D:D,LUT!F:F)</f>
        <v>Y</v>
      </c>
    </row>
    <row r="189" spans="1:9" x14ac:dyDescent="0.35">
      <c r="A189" t="s">
        <v>218</v>
      </c>
      <c r="B189">
        <v>0</v>
      </c>
      <c r="C189" s="3">
        <v>44460</v>
      </c>
      <c r="D189" s="3">
        <v>44465</v>
      </c>
      <c r="E189" t="s">
        <v>240</v>
      </c>
      <c r="F189" s="3">
        <f t="shared" si="2"/>
        <v>44463</v>
      </c>
      <c r="G189" t="str">
        <f>_xlfn.XLOOKUP(A189,LUT!D:D,LUT!E:E,)</f>
        <v>-</v>
      </c>
      <c r="H189" t="str">
        <f>_xlfn.XLOOKUP(E189,LUT!A:A,LUT!B:B,)</f>
        <v>Regeneron</v>
      </c>
      <c r="I189" t="str">
        <f>_xlfn.XLOOKUP(A189,LUT!D:D,LUT!F:F)</f>
        <v>Y</v>
      </c>
    </row>
    <row r="190" spans="1:9" x14ac:dyDescent="0.35">
      <c r="A190" t="s">
        <v>14</v>
      </c>
      <c r="B190">
        <v>576</v>
      </c>
      <c r="C190" s="3">
        <v>44460</v>
      </c>
      <c r="D190" s="3">
        <v>44465</v>
      </c>
      <c r="E190" t="s">
        <v>240</v>
      </c>
      <c r="F190" s="3">
        <f t="shared" si="2"/>
        <v>44463</v>
      </c>
      <c r="G190" t="str">
        <f>_xlfn.XLOOKUP(A190,LUT!D:D,LUT!E:E,)</f>
        <v>Connecticut</v>
      </c>
      <c r="H190" t="str">
        <f>_xlfn.XLOOKUP(E190,LUT!A:A,LUT!B:B,)</f>
        <v>Regeneron</v>
      </c>
      <c r="I190" t="str">
        <f>_xlfn.XLOOKUP(A190,LUT!D:D,LUT!F:F)</f>
        <v>Y</v>
      </c>
    </row>
    <row r="191" spans="1:9" x14ac:dyDescent="0.35">
      <c r="A191" t="s">
        <v>16</v>
      </c>
      <c r="B191">
        <v>360</v>
      </c>
      <c r="C191" s="3">
        <v>44460</v>
      </c>
      <c r="D191" s="3">
        <v>44465</v>
      </c>
      <c r="E191" t="s">
        <v>240</v>
      </c>
      <c r="F191" s="3">
        <f t="shared" si="2"/>
        <v>44463</v>
      </c>
      <c r="G191" t="str">
        <f>_xlfn.XLOOKUP(A191,LUT!D:D,LUT!E:E,)</f>
        <v>Delaware</v>
      </c>
      <c r="H191" t="str">
        <f>_xlfn.XLOOKUP(E191,LUT!A:A,LUT!B:B,)</f>
        <v>Regeneron</v>
      </c>
      <c r="I191" t="str">
        <f>_xlfn.XLOOKUP(A191,LUT!D:D,LUT!F:F)</f>
        <v>Y</v>
      </c>
    </row>
    <row r="192" spans="1:9" x14ac:dyDescent="0.35">
      <c r="A192" t="s">
        <v>15</v>
      </c>
      <c r="B192">
        <v>204</v>
      </c>
      <c r="C192" s="3">
        <v>44460</v>
      </c>
      <c r="D192" s="3">
        <v>44465</v>
      </c>
      <c r="E192" t="s">
        <v>240</v>
      </c>
      <c r="F192" s="3">
        <f t="shared" si="2"/>
        <v>44463</v>
      </c>
      <c r="G192" t="str">
        <f>_xlfn.XLOOKUP(A192,LUT!D:D,LUT!E:E,)</f>
        <v>District of Columbia</v>
      </c>
      <c r="H192" t="str">
        <f>_xlfn.XLOOKUP(E192,LUT!A:A,LUT!B:B,)</f>
        <v>Regeneron</v>
      </c>
      <c r="I192" t="str">
        <f>_xlfn.XLOOKUP(A192,LUT!D:D,LUT!F:F)</f>
        <v>Y</v>
      </c>
    </row>
    <row r="193" spans="1:9" x14ac:dyDescent="0.35">
      <c r="A193" t="s">
        <v>19</v>
      </c>
      <c r="B193">
        <v>17976</v>
      </c>
      <c r="C193" s="3">
        <v>44460</v>
      </c>
      <c r="D193" s="3">
        <v>44465</v>
      </c>
      <c r="E193" t="s">
        <v>240</v>
      </c>
      <c r="F193" s="3">
        <f t="shared" si="2"/>
        <v>44463</v>
      </c>
      <c r="G193" t="str">
        <f>_xlfn.XLOOKUP(A193,LUT!D:D,LUT!E:E,)</f>
        <v>Florida</v>
      </c>
      <c r="H193" t="str">
        <f>_xlfn.XLOOKUP(E193,LUT!A:A,LUT!B:B,)</f>
        <v>Regeneron</v>
      </c>
      <c r="I193" t="str">
        <f>_xlfn.XLOOKUP(A193,LUT!D:D,LUT!F:F)</f>
        <v>Y</v>
      </c>
    </row>
    <row r="194" spans="1:9" x14ac:dyDescent="0.35">
      <c r="A194" t="s">
        <v>21</v>
      </c>
      <c r="B194">
        <v>5760</v>
      </c>
      <c r="C194" s="3">
        <v>44460</v>
      </c>
      <c r="D194" s="3">
        <v>44465</v>
      </c>
      <c r="E194" t="s">
        <v>240</v>
      </c>
      <c r="F194" s="3">
        <f t="shared" si="2"/>
        <v>44463</v>
      </c>
      <c r="G194" t="str">
        <f>_xlfn.XLOOKUP(A194,LUT!D:D,LUT!E:E,)</f>
        <v>Georgia</v>
      </c>
      <c r="H194" t="str">
        <f>_xlfn.XLOOKUP(E194,LUT!A:A,LUT!B:B,)</f>
        <v>Regeneron</v>
      </c>
      <c r="I194" t="str">
        <f>_xlfn.XLOOKUP(A194,LUT!D:D,LUT!F:F)</f>
        <v>Y</v>
      </c>
    </row>
    <row r="195" spans="1:9" x14ac:dyDescent="0.35">
      <c r="A195" t="s">
        <v>22</v>
      </c>
      <c r="B195">
        <v>252</v>
      </c>
      <c r="C195" s="3">
        <v>44460</v>
      </c>
      <c r="D195" s="3">
        <v>44465</v>
      </c>
      <c r="E195" t="s">
        <v>240</v>
      </c>
      <c r="F195" s="3">
        <f t="shared" ref="F195:F258" si="3">ROUND(C195+(D195-C195)/2,0)</f>
        <v>44463</v>
      </c>
      <c r="G195" t="str">
        <f>_xlfn.XLOOKUP(A195,LUT!D:D,LUT!E:E,)</f>
        <v>-</v>
      </c>
      <c r="H195" t="str">
        <f>_xlfn.XLOOKUP(E195,LUT!A:A,LUT!B:B,)</f>
        <v>Regeneron</v>
      </c>
      <c r="I195" t="str">
        <f>_xlfn.XLOOKUP(A195,LUT!D:D,LUT!F:F)</f>
        <v>Y</v>
      </c>
    </row>
    <row r="196" spans="1:9" x14ac:dyDescent="0.35">
      <c r="A196" t="s">
        <v>23</v>
      </c>
      <c r="B196">
        <v>420</v>
      </c>
      <c r="C196" s="3">
        <v>44460</v>
      </c>
      <c r="D196" s="3">
        <v>44465</v>
      </c>
      <c r="E196" t="s">
        <v>240</v>
      </c>
      <c r="F196" s="3">
        <f t="shared" si="3"/>
        <v>44463</v>
      </c>
      <c r="G196" t="str">
        <f>_xlfn.XLOOKUP(A196,LUT!D:D,LUT!E:E,)</f>
        <v>Hawaii</v>
      </c>
      <c r="H196" t="str">
        <f>_xlfn.XLOOKUP(E196,LUT!A:A,LUT!B:B,)</f>
        <v>Regeneron</v>
      </c>
      <c r="I196" t="str">
        <f>_xlfn.XLOOKUP(A196,LUT!D:D,LUT!F:F)</f>
        <v>Y</v>
      </c>
    </row>
    <row r="197" spans="1:9" x14ac:dyDescent="0.35">
      <c r="A197" t="s">
        <v>25</v>
      </c>
      <c r="B197">
        <v>1260</v>
      </c>
      <c r="C197" s="3">
        <v>44460</v>
      </c>
      <c r="D197" s="3">
        <v>44465</v>
      </c>
      <c r="E197" t="s">
        <v>240</v>
      </c>
      <c r="F197" s="3">
        <f t="shared" si="3"/>
        <v>44463</v>
      </c>
      <c r="G197" t="str">
        <f>_xlfn.XLOOKUP(A197,LUT!D:D,LUT!E:E,)</f>
        <v>Iowa</v>
      </c>
      <c r="H197" t="str">
        <f>_xlfn.XLOOKUP(E197,LUT!A:A,LUT!B:B,)</f>
        <v>Regeneron</v>
      </c>
      <c r="I197" t="str">
        <f>_xlfn.XLOOKUP(A197,LUT!D:D,LUT!F:F)</f>
        <v>Y</v>
      </c>
    </row>
    <row r="198" spans="1:9" x14ac:dyDescent="0.35">
      <c r="A198" t="s">
        <v>27</v>
      </c>
      <c r="B198">
        <v>984</v>
      </c>
      <c r="C198" s="3">
        <v>44460</v>
      </c>
      <c r="D198" s="3">
        <v>44465</v>
      </c>
      <c r="E198" t="s">
        <v>240</v>
      </c>
      <c r="F198" s="3">
        <f t="shared" si="3"/>
        <v>44463</v>
      </c>
      <c r="G198" t="str">
        <f>_xlfn.XLOOKUP(A198,LUT!D:D,LUT!E:E,)</f>
        <v>Idaho</v>
      </c>
      <c r="H198" t="str">
        <f>_xlfn.XLOOKUP(E198,LUT!A:A,LUT!B:B,)</f>
        <v>Regeneron</v>
      </c>
      <c r="I198" t="str">
        <f>_xlfn.XLOOKUP(A198,LUT!D:D,LUT!F:F)</f>
        <v>Y</v>
      </c>
    </row>
    <row r="199" spans="1:9" x14ac:dyDescent="0.35">
      <c r="A199" t="s">
        <v>29</v>
      </c>
      <c r="B199">
        <v>2352</v>
      </c>
      <c r="C199" s="3">
        <v>44460</v>
      </c>
      <c r="D199" s="3">
        <v>44465</v>
      </c>
      <c r="E199" t="s">
        <v>240</v>
      </c>
      <c r="F199" s="3">
        <f t="shared" si="3"/>
        <v>44463</v>
      </c>
      <c r="G199" t="str">
        <f>_xlfn.XLOOKUP(A199,LUT!D:D,LUT!E:E,)</f>
        <v>Illinois</v>
      </c>
      <c r="H199" t="str">
        <f>_xlfn.XLOOKUP(E199,LUT!A:A,LUT!B:B,)</f>
        <v>Regeneron</v>
      </c>
      <c r="I199" t="str">
        <f>_xlfn.XLOOKUP(A199,LUT!D:D,LUT!F:F)</f>
        <v>Y</v>
      </c>
    </row>
    <row r="200" spans="1:9" x14ac:dyDescent="0.35">
      <c r="A200" t="s">
        <v>30</v>
      </c>
      <c r="B200">
        <v>3276</v>
      </c>
      <c r="C200" s="3">
        <v>44460</v>
      </c>
      <c r="D200" s="3">
        <v>44465</v>
      </c>
      <c r="E200" t="s">
        <v>240</v>
      </c>
      <c r="F200" s="3">
        <f t="shared" si="3"/>
        <v>44463</v>
      </c>
      <c r="G200" t="str">
        <f>_xlfn.XLOOKUP(A200,LUT!D:D,LUT!E:E,)</f>
        <v>Indiana</v>
      </c>
      <c r="H200" t="str">
        <f>_xlfn.XLOOKUP(E200,LUT!A:A,LUT!B:B,)</f>
        <v>Regeneron</v>
      </c>
      <c r="I200" t="str">
        <f>_xlfn.XLOOKUP(A200,LUT!D:D,LUT!F:F)</f>
        <v>Y</v>
      </c>
    </row>
    <row r="201" spans="1:9" x14ac:dyDescent="0.35">
      <c r="A201" t="s">
        <v>31</v>
      </c>
      <c r="B201">
        <v>1152</v>
      </c>
      <c r="C201" s="3">
        <v>44460</v>
      </c>
      <c r="D201" s="3">
        <v>44465</v>
      </c>
      <c r="E201" t="s">
        <v>240</v>
      </c>
      <c r="F201" s="3">
        <f t="shared" si="3"/>
        <v>44463</v>
      </c>
      <c r="G201" t="str">
        <f>_xlfn.XLOOKUP(A201,LUT!D:D,LUT!E:E,)</f>
        <v>Kansas</v>
      </c>
      <c r="H201" t="str">
        <f>_xlfn.XLOOKUP(E201,LUT!A:A,LUT!B:B,)</f>
        <v>Regeneron</v>
      </c>
      <c r="I201" t="str">
        <f>_xlfn.XLOOKUP(A201,LUT!D:D,LUT!F:F)</f>
        <v>Y</v>
      </c>
    </row>
    <row r="202" spans="1:9" x14ac:dyDescent="0.35">
      <c r="A202" t="s">
        <v>32</v>
      </c>
      <c r="B202">
        <v>4836</v>
      </c>
      <c r="C202" s="3">
        <v>44460</v>
      </c>
      <c r="D202" s="3">
        <v>44465</v>
      </c>
      <c r="E202" t="s">
        <v>240</v>
      </c>
      <c r="F202" s="3">
        <f t="shared" si="3"/>
        <v>44463</v>
      </c>
      <c r="G202" t="str">
        <f>_xlfn.XLOOKUP(A202,LUT!D:D,LUT!E:E,)</f>
        <v>Kentucky</v>
      </c>
      <c r="H202" t="str">
        <f>_xlfn.XLOOKUP(E202,LUT!A:A,LUT!B:B,)</f>
        <v>Regeneron</v>
      </c>
      <c r="I202" t="str">
        <f>_xlfn.XLOOKUP(A202,LUT!D:D,LUT!F:F)</f>
        <v>Y</v>
      </c>
    </row>
    <row r="203" spans="1:9" x14ac:dyDescent="0.35">
      <c r="A203" t="s">
        <v>33</v>
      </c>
      <c r="B203">
        <v>4896</v>
      </c>
      <c r="C203" s="3">
        <v>44460</v>
      </c>
      <c r="D203" s="3">
        <v>44465</v>
      </c>
      <c r="E203" t="s">
        <v>240</v>
      </c>
      <c r="F203" s="3">
        <f t="shared" si="3"/>
        <v>44463</v>
      </c>
      <c r="G203" t="str">
        <f>_xlfn.XLOOKUP(A203,LUT!D:D,LUT!E:E,)</f>
        <v>Louisiana</v>
      </c>
      <c r="H203" t="str">
        <f>_xlfn.XLOOKUP(E203,LUT!A:A,LUT!B:B,)</f>
        <v>Regeneron</v>
      </c>
      <c r="I203" t="str">
        <f>_xlfn.XLOOKUP(A203,LUT!D:D,LUT!F:F)</f>
        <v>Y</v>
      </c>
    </row>
    <row r="204" spans="1:9" x14ac:dyDescent="0.35">
      <c r="A204" t="s">
        <v>36</v>
      </c>
      <c r="B204">
        <v>336</v>
      </c>
      <c r="C204" s="3">
        <v>44460</v>
      </c>
      <c r="D204" s="3">
        <v>44465</v>
      </c>
      <c r="E204" t="s">
        <v>240</v>
      </c>
      <c r="F204" s="3">
        <f t="shared" si="3"/>
        <v>44463</v>
      </c>
      <c r="G204" t="str">
        <f>_xlfn.XLOOKUP(A204,LUT!D:D,LUT!E:E,)</f>
        <v>Maine</v>
      </c>
      <c r="H204" t="str">
        <f>_xlfn.XLOOKUP(E204,LUT!A:A,LUT!B:B,)</f>
        <v>Regeneron</v>
      </c>
      <c r="I204" t="str">
        <f>_xlfn.XLOOKUP(A204,LUT!D:D,LUT!F:F)</f>
        <v>Y</v>
      </c>
    </row>
    <row r="205" spans="1:9" x14ac:dyDescent="0.35">
      <c r="A205" t="s">
        <v>35</v>
      </c>
      <c r="B205">
        <v>1032</v>
      </c>
      <c r="C205" s="3">
        <v>44460</v>
      </c>
      <c r="D205" s="3">
        <v>44465</v>
      </c>
      <c r="E205" t="s">
        <v>240</v>
      </c>
      <c r="F205" s="3">
        <f t="shared" si="3"/>
        <v>44463</v>
      </c>
      <c r="G205" t="str">
        <f>_xlfn.XLOOKUP(A205,LUT!D:D,LUT!E:E,)</f>
        <v>Maryland</v>
      </c>
      <c r="H205" t="str">
        <f>_xlfn.XLOOKUP(E205,LUT!A:A,LUT!B:B,)</f>
        <v>Regeneron</v>
      </c>
      <c r="I205" t="str">
        <f>_xlfn.XLOOKUP(A205,LUT!D:D,LUT!F:F)</f>
        <v>Y</v>
      </c>
    </row>
    <row r="206" spans="1:9" x14ac:dyDescent="0.35">
      <c r="A206" t="s">
        <v>34</v>
      </c>
      <c r="B206">
        <v>1344</v>
      </c>
      <c r="C206" s="3">
        <v>44460</v>
      </c>
      <c r="D206" s="3">
        <v>44465</v>
      </c>
      <c r="E206" t="s">
        <v>240</v>
      </c>
      <c r="F206" s="3">
        <f t="shared" si="3"/>
        <v>44463</v>
      </c>
      <c r="G206" t="str">
        <f>_xlfn.XLOOKUP(A206,LUT!D:D,LUT!E:E,)</f>
        <v>Massachusetts</v>
      </c>
      <c r="H206" t="str">
        <f>_xlfn.XLOOKUP(E206,LUT!A:A,LUT!B:B,)</f>
        <v>Regeneron</v>
      </c>
      <c r="I206" t="str">
        <f>_xlfn.XLOOKUP(A206,LUT!D:D,LUT!F:F)</f>
        <v>Y</v>
      </c>
    </row>
    <row r="207" spans="1:9" x14ac:dyDescent="0.35">
      <c r="A207" t="s">
        <v>38</v>
      </c>
      <c r="B207">
        <v>2340</v>
      </c>
      <c r="C207" s="3">
        <v>44460</v>
      </c>
      <c r="D207" s="3">
        <v>44465</v>
      </c>
      <c r="E207" t="s">
        <v>240</v>
      </c>
      <c r="F207" s="3">
        <f t="shared" si="3"/>
        <v>44463</v>
      </c>
      <c r="G207" t="str">
        <f>_xlfn.XLOOKUP(A207,LUT!D:D,LUT!E:E,)</f>
        <v>Michigan</v>
      </c>
      <c r="H207" t="str">
        <f>_xlfn.XLOOKUP(E207,LUT!A:A,LUT!B:B,)</f>
        <v>Regeneron</v>
      </c>
      <c r="I207" t="str">
        <f>_xlfn.XLOOKUP(A207,LUT!D:D,LUT!F:F)</f>
        <v>Y</v>
      </c>
    </row>
    <row r="208" spans="1:9" x14ac:dyDescent="0.35">
      <c r="A208" t="s">
        <v>39</v>
      </c>
      <c r="B208">
        <v>1440</v>
      </c>
      <c r="C208" s="3">
        <v>44460</v>
      </c>
      <c r="D208" s="3">
        <v>44465</v>
      </c>
      <c r="E208" t="s">
        <v>240</v>
      </c>
      <c r="F208" s="3">
        <f t="shared" si="3"/>
        <v>44463</v>
      </c>
      <c r="G208" t="str">
        <f>_xlfn.XLOOKUP(A208,LUT!D:D,LUT!E:E,)</f>
        <v>Minnesota</v>
      </c>
      <c r="H208" t="str">
        <f>_xlfn.XLOOKUP(E208,LUT!A:A,LUT!B:B,)</f>
        <v>Regeneron</v>
      </c>
      <c r="I208" t="str">
        <f>_xlfn.XLOOKUP(A208,LUT!D:D,LUT!F:F)</f>
        <v>Y</v>
      </c>
    </row>
    <row r="209" spans="1:9" x14ac:dyDescent="0.35">
      <c r="A209" t="s">
        <v>40</v>
      </c>
      <c r="B209">
        <v>1812</v>
      </c>
      <c r="C209" s="3">
        <v>44460</v>
      </c>
      <c r="D209" s="3">
        <v>44465</v>
      </c>
      <c r="E209" t="s">
        <v>240</v>
      </c>
      <c r="F209" s="3">
        <f t="shared" si="3"/>
        <v>44463</v>
      </c>
      <c r="G209" t="str">
        <f>_xlfn.XLOOKUP(A209,LUT!D:D,LUT!E:E,)</f>
        <v>Missouri</v>
      </c>
      <c r="H209" t="str">
        <f>_xlfn.XLOOKUP(E209,LUT!A:A,LUT!B:B,)</f>
        <v>Regeneron</v>
      </c>
      <c r="I209" t="str">
        <f>_xlfn.XLOOKUP(A209,LUT!D:D,LUT!F:F)</f>
        <v>Y</v>
      </c>
    </row>
    <row r="210" spans="1:9" x14ac:dyDescent="0.35">
      <c r="A210" t="s">
        <v>42</v>
      </c>
      <c r="B210">
        <v>5520</v>
      </c>
      <c r="C210" s="3">
        <v>44460</v>
      </c>
      <c r="D210" s="3">
        <v>44465</v>
      </c>
      <c r="E210" t="s">
        <v>240</v>
      </c>
      <c r="F210" s="3">
        <f t="shared" si="3"/>
        <v>44463</v>
      </c>
      <c r="G210" t="str">
        <f>_xlfn.XLOOKUP(A210,LUT!D:D,LUT!E:E,)</f>
        <v>Mississippi</v>
      </c>
      <c r="H210" t="str">
        <f>_xlfn.XLOOKUP(E210,LUT!A:A,LUT!B:B,)</f>
        <v>Regeneron</v>
      </c>
      <c r="I210" t="str">
        <f>_xlfn.XLOOKUP(A210,LUT!D:D,LUT!F:F)</f>
        <v>Y</v>
      </c>
    </row>
    <row r="211" spans="1:9" x14ac:dyDescent="0.35">
      <c r="A211" t="s">
        <v>43</v>
      </c>
      <c r="B211">
        <v>840</v>
      </c>
      <c r="C211" s="3">
        <v>44460</v>
      </c>
      <c r="D211" s="3">
        <v>44465</v>
      </c>
      <c r="E211" t="s">
        <v>240</v>
      </c>
      <c r="F211" s="3">
        <f t="shared" si="3"/>
        <v>44463</v>
      </c>
      <c r="G211" t="str">
        <f>_xlfn.XLOOKUP(A211,LUT!D:D,LUT!E:E,)</f>
        <v>Montana</v>
      </c>
      <c r="H211" t="str">
        <f>_xlfn.XLOOKUP(E211,LUT!A:A,LUT!B:B,)</f>
        <v>Regeneron</v>
      </c>
      <c r="I211" t="str">
        <f>_xlfn.XLOOKUP(A211,LUT!D:D,LUT!F:F)</f>
        <v>Y</v>
      </c>
    </row>
    <row r="212" spans="1:9" x14ac:dyDescent="0.35">
      <c r="A212" t="s">
        <v>44</v>
      </c>
      <c r="B212">
        <v>5196</v>
      </c>
      <c r="C212" s="3">
        <v>44460</v>
      </c>
      <c r="D212" s="3">
        <v>44465</v>
      </c>
      <c r="E212" t="s">
        <v>240</v>
      </c>
      <c r="F212" s="3">
        <f t="shared" si="3"/>
        <v>44463</v>
      </c>
      <c r="G212" t="str">
        <f>_xlfn.XLOOKUP(A212,LUT!D:D,LUT!E:E,)</f>
        <v>North Carolina</v>
      </c>
      <c r="H212" t="str">
        <f>_xlfn.XLOOKUP(E212,LUT!A:A,LUT!B:B,)</f>
        <v>Regeneron</v>
      </c>
      <c r="I212" t="str">
        <f>_xlfn.XLOOKUP(A212,LUT!D:D,LUT!F:F)</f>
        <v>Y</v>
      </c>
    </row>
    <row r="213" spans="1:9" x14ac:dyDescent="0.35">
      <c r="A213" t="s">
        <v>45</v>
      </c>
      <c r="B213">
        <v>324</v>
      </c>
      <c r="C213" s="3">
        <v>44460</v>
      </c>
      <c r="D213" s="3">
        <v>44465</v>
      </c>
      <c r="E213" t="s">
        <v>240</v>
      </c>
      <c r="F213" s="3">
        <f t="shared" si="3"/>
        <v>44463</v>
      </c>
      <c r="G213" t="str">
        <f>_xlfn.XLOOKUP(A213,LUT!D:D,LUT!E:E,)</f>
        <v>North Dakota</v>
      </c>
      <c r="H213" t="str">
        <f>_xlfn.XLOOKUP(E213,LUT!A:A,LUT!B:B,)</f>
        <v>Regeneron</v>
      </c>
      <c r="I213" t="str">
        <f>_xlfn.XLOOKUP(A213,LUT!D:D,LUT!F:F)</f>
        <v>Y</v>
      </c>
    </row>
    <row r="214" spans="1:9" x14ac:dyDescent="0.35">
      <c r="A214" t="s">
        <v>46</v>
      </c>
      <c r="B214">
        <v>552</v>
      </c>
      <c r="C214" s="3">
        <v>44460</v>
      </c>
      <c r="D214" s="3">
        <v>44465</v>
      </c>
      <c r="E214" t="s">
        <v>240</v>
      </c>
      <c r="F214" s="3">
        <f t="shared" si="3"/>
        <v>44463</v>
      </c>
      <c r="G214" t="str">
        <f>_xlfn.XLOOKUP(A214,LUT!D:D,LUT!E:E,)</f>
        <v>Nebraska</v>
      </c>
      <c r="H214" t="str">
        <f>_xlfn.XLOOKUP(E214,LUT!A:A,LUT!B:B,)</f>
        <v>Regeneron</v>
      </c>
      <c r="I214" t="str">
        <f>_xlfn.XLOOKUP(A214,LUT!D:D,LUT!F:F)</f>
        <v>Y</v>
      </c>
    </row>
    <row r="215" spans="1:9" x14ac:dyDescent="0.35">
      <c r="A215" t="s">
        <v>47</v>
      </c>
      <c r="B215">
        <v>300</v>
      </c>
      <c r="C215" s="3">
        <v>44460</v>
      </c>
      <c r="D215" s="3">
        <v>44465</v>
      </c>
      <c r="E215" t="s">
        <v>240</v>
      </c>
      <c r="F215" s="3">
        <f t="shared" si="3"/>
        <v>44463</v>
      </c>
      <c r="G215" t="str">
        <f>_xlfn.XLOOKUP(A215,LUT!D:D,LUT!E:E,)</f>
        <v>New Hampshire</v>
      </c>
      <c r="H215" t="str">
        <f>_xlfn.XLOOKUP(E215,LUT!A:A,LUT!B:B,)</f>
        <v>Regeneron</v>
      </c>
      <c r="I215" t="str">
        <f>_xlfn.XLOOKUP(A215,LUT!D:D,LUT!F:F)</f>
        <v>Y</v>
      </c>
    </row>
    <row r="216" spans="1:9" x14ac:dyDescent="0.35">
      <c r="A216" t="s">
        <v>49</v>
      </c>
      <c r="B216">
        <v>1764</v>
      </c>
      <c r="C216" s="3">
        <v>44460</v>
      </c>
      <c r="D216" s="3">
        <v>44465</v>
      </c>
      <c r="E216" t="s">
        <v>240</v>
      </c>
      <c r="F216" s="3">
        <f t="shared" si="3"/>
        <v>44463</v>
      </c>
      <c r="G216" t="str">
        <f>_xlfn.XLOOKUP(A216,LUT!D:D,LUT!E:E,)</f>
        <v>New Jersey</v>
      </c>
      <c r="H216" t="str">
        <f>_xlfn.XLOOKUP(E216,LUT!A:A,LUT!B:B,)</f>
        <v>Regeneron</v>
      </c>
      <c r="I216" t="str">
        <f>_xlfn.XLOOKUP(A216,LUT!D:D,LUT!F:F)</f>
        <v>Y</v>
      </c>
    </row>
    <row r="217" spans="1:9" x14ac:dyDescent="0.35">
      <c r="A217" t="s">
        <v>50</v>
      </c>
      <c r="B217">
        <v>528</v>
      </c>
      <c r="C217" s="3">
        <v>44460</v>
      </c>
      <c r="D217" s="3">
        <v>44465</v>
      </c>
      <c r="E217" t="s">
        <v>240</v>
      </c>
      <c r="F217" s="3">
        <f t="shared" si="3"/>
        <v>44463</v>
      </c>
      <c r="G217" t="str">
        <f>_xlfn.XLOOKUP(A217,LUT!D:D,LUT!E:E,)</f>
        <v>New Mexico</v>
      </c>
      <c r="H217" t="str">
        <f>_xlfn.XLOOKUP(E217,LUT!A:A,LUT!B:B,)</f>
        <v>Regeneron</v>
      </c>
      <c r="I217" t="str">
        <f>_xlfn.XLOOKUP(A217,LUT!D:D,LUT!F:F)</f>
        <v>Y</v>
      </c>
    </row>
    <row r="218" spans="1:9" x14ac:dyDescent="0.35">
      <c r="A218" t="s">
        <v>51</v>
      </c>
      <c r="B218">
        <v>1092</v>
      </c>
      <c r="C218" s="3">
        <v>44460</v>
      </c>
      <c r="D218" s="3">
        <v>44465</v>
      </c>
      <c r="E218" t="s">
        <v>240</v>
      </c>
      <c r="F218" s="3">
        <f t="shared" si="3"/>
        <v>44463</v>
      </c>
      <c r="G218" t="str">
        <f>_xlfn.XLOOKUP(A218,LUT!D:D,LUT!E:E,)</f>
        <v>Nevada</v>
      </c>
      <c r="H218" t="str">
        <f>_xlfn.XLOOKUP(E218,LUT!A:A,LUT!B:B,)</f>
        <v>Regeneron</v>
      </c>
      <c r="I218" t="str">
        <f>_xlfn.XLOOKUP(A218,LUT!D:D,LUT!F:F)</f>
        <v>Y</v>
      </c>
    </row>
    <row r="219" spans="1:9" x14ac:dyDescent="0.35">
      <c r="A219" t="s">
        <v>52</v>
      </c>
      <c r="B219">
        <v>4056</v>
      </c>
      <c r="C219" s="3">
        <v>44460</v>
      </c>
      <c r="D219" s="3">
        <v>44465</v>
      </c>
      <c r="E219" t="s">
        <v>240</v>
      </c>
      <c r="F219" s="3">
        <f t="shared" si="3"/>
        <v>44463</v>
      </c>
      <c r="G219" t="str">
        <f>_xlfn.XLOOKUP(A219,LUT!D:D,LUT!E:E,)</f>
        <v>New York</v>
      </c>
      <c r="H219" t="str">
        <f>_xlfn.XLOOKUP(E219,LUT!A:A,LUT!B:B,)</f>
        <v>Regeneron</v>
      </c>
      <c r="I219" t="str">
        <f>_xlfn.XLOOKUP(A219,LUT!D:D,LUT!F:F)</f>
        <v>Y</v>
      </c>
    </row>
    <row r="220" spans="1:9" x14ac:dyDescent="0.35">
      <c r="A220" t="s">
        <v>53</v>
      </c>
      <c r="B220">
        <v>5736</v>
      </c>
      <c r="C220" s="3">
        <v>44460</v>
      </c>
      <c r="D220" s="3">
        <v>44465</v>
      </c>
      <c r="E220" t="s">
        <v>240</v>
      </c>
      <c r="F220" s="3">
        <f t="shared" si="3"/>
        <v>44463</v>
      </c>
      <c r="G220" t="str">
        <f>_xlfn.XLOOKUP(A220,LUT!D:D,LUT!E:E,)</f>
        <v>Ohio</v>
      </c>
      <c r="H220" t="str">
        <f>_xlfn.XLOOKUP(E220,LUT!A:A,LUT!B:B,)</f>
        <v>Regeneron</v>
      </c>
      <c r="I220" t="str">
        <f>_xlfn.XLOOKUP(A220,LUT!D:D,LUT!F:F)</f>
        <v>Y</v>
      </c>
    </row>
    <row r="221" spans="1:9" x14ac:dyDescent="0.35">
      <c r="A221" t="s">
        <v>54</v>
      </c>
      <c r="B221">
        <v>2148</v>
      </c>
      <c r="C221" s="3">
        <v>44460</v>
      </c>
      <c r="D221" s="3">
        <v>44465</v>
      </c>
      <c r="E221" t="s">
        <v>240</v>
      </c>
      <c r="F221" s="3">
        <f t="shared" si="3"/>
        <v>44463</v>
      </c>
      <c r="G221" t="str">
        <f>_xlfn.XLOOKUP(A221,LUT!D:D,LUT!E:E,)</f>
        <v>Oklahoma</v>
      </c>
      <c r="H221" t="str">
        <f>_xlfn.XLOOKUP(E221,LUT!A:A,LUT!B:B,)</f>
        <v>Regeneron</v>
      </c>
      <c r="I221" t="str">
        <f>_xlfn.XLOOKUP(A221,LUT!D:D,LUT!F:F)</f>
        <v>Y</v>
      </c>
    </row>
    <row r="222" spans="1:9" x14ac:dyDescent="0.35">
      <c r="A222" t="s">
        <v>55</v>
      </c>
      <c r="B222">
        <v>1464</v>
      </c>
      <c r="C222" s="3">
        <v>44460</v>
      </c>
      <c r="D222" s="3">
        <v>44465</v>
      </c>
      <c r="E222" t="s">
        <v>240</v>
      </c>
      <c r="F222" s="3">
        <f t="shared" si="3"/>
        <v>44463</v>
      </c>
      <c r="G222" t="str">
        <f>_xlfn.XLOOKUP(A222,LUT!D:D,LUT!E:E,)</f>
        <v>Oregon</v>
      </c>
      <c r="H222" t="str">
        <f>_xlfn.XLOOKUP(E222,LUT!A:A,LUT!B:B,)</f>
        <v>Regeneron</v>
      </c>
      <c r="I222" t="str">
        <f>_xlfn.XLOOKUP(A222,LUT!D:D,LUT!F:F)</f>
        <v>Y</v>
      </c>
    </row>
    <row r="223" spans="1:9" x14ac:dyDescent="0.35">
      <c r="A223" t="s">
        <v>56</v>
      </c>
      <c r="B223">
        <v>3612</v>
      </c>
      <c r="C223" s="3">
        <v>44460</v>
      </c>
      <c r="D223" s="3">
        <v>44465</v>
      </c>
      <c r="E223" t="s">
        <v>240</v>
      </c>
      <c r="F223" s="3">
        <f t="shared" si="3"/>
        <v>44463</v>
      </c>
      <c r="G223" t="str">
        <f>_xlfn.XLOOKUP(A223,LUT!D:D,LUT!E:E,)</f>
        <v>Pennsylvania</v>
      </c>
      <c r="H223" t="str">
        <f>_xlfn.XLOOKUP(E223,LUT!A:A,LUT!B:B,)</f>
        <v>Regeneron</v>
      </c>
      <c r="I223" t="str">
        <f>_xlfn.XLOOKUP(A223,LUT!D:D,LUT!F:F)</f>
        <v>Y</v>
      </c>
    </row>
    <row r="224" spans="1:9" x14ac:dyDescent="0.35">
      <c r="A224" t="s">
        <v>57</v>
      </c>
      <c r="B224">
        <v>240</v>
      </c>
      <c r="C224" s="3">
        <v>44460</v>
      </c>
      <c r="D224" s="3">
        <v>44465</v>
      </c>
      <c r="E224" t="s">
        <v>240</v>
      </c>
      <c r="F224" s="3">
        <f t="shared" si="3"/>
        <v>44463</v>
      </c>
      <c r="G224" t="str">
        <f>_xlfn.XLOOKUP(A224,LUT!D:D,LUT!E:E,)</f>
        <v>Puerto Rico</v>
      </c>
      <c r="H224" t="str">
        <f>_xlfn.XLOOKUP(E224,LUT!A:A,LUT!B:B,)</f>
        <v>Regeneron</v>
      </c>
      <c r="I224" t="str">
        <f>_xlfn.XLOOKUP(A224,LUT!D:D,LUT!F:F)</f>
        <v>Y</v>
      </c>
    </row>
    <row r="225" spans="1:9" x14ac:dyDescent="0.35">
      <c r="A225" t="s">
        <v>59</v>
      </c>
      <c r="B225">
        <v>228</v>
      </c>
      <c r="C225" s="3">
        <v>44460</v>
      </c>
      <c r="D225" s="3">
        <v>44465</v>
      </c>
      <c r="E225" t="s">
        <v>240</v>
      </c>
      <c r="F225" s="3">
        <f t="shared" si="3"/>
        <v>44463</v>
      </c>
      <c r="G225" t="str">
        <f>_xlfn.XLOOKUP(A225,LUT!D:D,LUT!E:E,)</f>
        <v>Rhode Island</v>
      </c>
      <c r="H225" t="str">
        <f>_xlfn.XLOOKUP(E225,LUT!A:A,LUT!B:B,)</f>
        <v>Regeneron</v>
      </c>
      <c r="I225" t="str">
        <f>_xlfn.XLOOKUP(A225,LUT!D:D,LUT!F:F)</f>
        <v>Y</v>
      </c>
    </row>
    <row r="226" spans="1:9" x14ac:dyDescent="0.35">
      <c r="A226" t="s">
        <v>60</v>
      </c>
      <c r="B226">
        <v>3888</v>
      </c>
      <c r="C226" s="3">
        <v>44460</v>
      </c>
      <c r="D226" s="3">
        <v>44465</v>
      </c>
      <c r="E226" t="s">
        <v>240</v>
      </c>
      <c r="F226" s="3">
        <f t="shared" si="3"/>
        <v>44463</v>
      </c>
      <c r="G226" t="str">
        <f>_xlfn.XLOOKUP(A226,LUT!D:D,LUT!E:E,)</f>
        <v>South Carolina</v>
      </c>
      <c r="H226" t="str">
        <f>_xlfn.XLOOKUP(E226,LUT!A:A,LUT!B:B,)</f>
        <v>Regeneron</v>
      </c>
      <c r="I226" t="str">
        <f>_xlfn.XLOOKUP(A226,LUT!D:D,LUT!F:F)</f>
        <v>Y</v>
      </c>
    </row>
    <row r="227" spans="1:9" x14ac:dyDescent="0.35">
      <c r="A227" t="s">
        <v>61</v>
      </c>
      <c r="B227">
        <v>336</v>
      </c>
      <c r="C227" s="3">
        <v>44460</v>
      </c>
      <c r="D227" s="3">
        <v>44465</v>
      </c>
      <c r="E227" t="s">
        <v>240</v>
      </c>
      <c r="F227" s="3">
        <f t="shared" si="3"/>
        <v>44463</v>
      </c>
      <c r="G227" t="str">
        <f>_xlfn.XLOOKUP(A227,LUT!D:D,LUT!E:E,)</f>
        <v>South Dakota</v>
      </c>
      <c r="H227" t="str">
        <f>_xlfn.XLOOKUP(E227,LUT!A:A,LUT!B:B,)</f>
        <v>Regeneron</v>
      </c>
      <c r="I227" t="str">
        <f>_xlfn.XLOOKUP(A227,LUT!D:D,LUT!F:F)</f>
        <v>Y</v>
      </c>
    </row>
    <row r="228" spans="1:9" x14ac:dyDescent="0.35">
      <c r="A228" t="s">
        <v>62</v>
      </c>
      <c r="B228">
        <v>5340</v>
      </c>
      <c r="C228" s="3">
        <v>44460</v>
      </c>
      <c r="D228" s="3">
        <v>44465</v>
      </c>
      <c r="E228" t="s">
        <v>240</v>
      </c>
      <c r="F228" s="3">
        <f t="shared" si="3"/>
        <v>44463</v>
      </c>
      <c r="G228" t="str">
        <f>_xlfn.XLOOKUP(A228,LUT!D:D,LUT!E:E,)</f>
        <v>Tennessee</v>
      </c>
      <c r="H228" t="str">
        <f>_xlfn.XLOOKUP(E228,LUT!A:A,LUT!B:B,)</f>
        <v>Regeneron</v>
      </c>
      <c r="I228" t="str">
        <f>_xlfn.XLOOKUP(A228,LUT!D:D,LUT!F:F)</f>
        <v>Y</v>
      </c>
    </row>
    <row r="229" spans="1:9" x14ac:dyDescent="0.35">
      <c r="A229" t="s">
        <v>63</v>
      </c>
      <c r="B229">
        <v>14316</v>
      </c>
      <c r="C229" s="3">
        <v>44460</v>
      </c>
      <c r="D229" s="3">
        <v>44465</v>
      </c>
      <c r="E229" t="s">
        <v>240</v>
      </c>
      <c r="F229" s="3">
        <f t="shared" si="3"/>
        <v>44463</v>
      </c>
      <c r="G229" t="str">
        <f>_xlfn.XLOOKUP(A229,LUT!D:D,LUT!E:E,)</f>
        <v>Texas</v>
      </c>
      <c r="H229" t="str">
        <f>_xlfn.XLOOKUP(E229,LUT!A:A,LUT!B:B,)</f>
        <v>Regeneron</v>
      </c>
      <c r="I229" t="str">
        <f>_xlfn.XLOOKUP(A229,LUT!D:D,LUT!F:F)</f>
        <v>Y</v>
      </c>
    </row>
    <row r="230" spans="1:9" x14ac:dyDescent="0.35">
      <c r="A230" t="s">
        <v>64</v>
      </c>
      <c r="B230">
        <v>1116</v>
      </c>
      <c r="C230" s="3">
        <v>44460</v>
      </c>
      <c r="D230" s="3">
        <v>44465</v>
      </c>
      <c r="E230" t="s">
        <v>240</v>
      </c>
      <c r="F230" s="3">
        <f t="shared" si="3"/>
        <v>44463</v>
      </c>
      <c r="G230" t="str">
        <f>_xlfn.XLOOKUP(A230,LUT!D:D,LUT!E:E,)</f>
        <v>Utah</v>
      </c>
      <c r="H230" t="str">
        <f>_xlfn.XLOOKUP(E230,LUT!A:A,LUT!B:B,)</f>
        <v>Regeneron</v>
      </c>
      <c r="I230" t="str">
        <f>_xlfn.XLOOKUP(A230,LUT!D:D,LUT!F:F)</f>
        <v>Y</v>
      </c>
    </row>
    <row r="231" spans="1:9" x14ac:dyDescent="0.35">
      <c r="A231" t="s">
        <v>65</v>
      </c>
      <c r="B231">
        <v>2772</v>
      </c>
      <c r="C231" s="3">
        <v>44460</v>
      </c>
      <c r="D231" s="3">
        <v>44465</v>
      </c>
      <c r="E231" t="s">
        <v>240</v>
      </c>
      <c r="F231" s="3">
        <f t="shared" si="3"/>
        <v>44463</v>
      </c>
      <c r="G231" t="str">
        <f>_xlfn.XLOOKUP(A231,LUT!D:D,LUT!E:E,)</f>
        <v>Virginia</v>
      </c>
      <c r="H231" t="str">
        <f>_xlfn.XLOOKUP(E231,LUT!A:A,LUT!B:B,)</f>
        <v>Regeneron</v>
      </c>
      <c r="I231" t="str">
        <f>_xlfn.XLOOKUP(A231,LUT!D:D,LUT!F:F)</f>
        <v>Y</v>
      </c>
    </row>
    <row r="232" spans="1:9" x14ac:dyDescent="0.35">
      <c r="A232" t="s">
        <v>184</v>
      </c>
      <c r="B232">
        <v>24</v>
      </c>
      <c r="C232" s="3">
        <v>44460</v>
      </c>
      <c r="D232" s="3">
        <v>44465</v>
      </c>
      <c r="E232" t="s">
        <v>240</v>
      </c>
      <c r="F232" s="3">
        <f t="shared" si="3"/>
        <v>44463</v>
      </c>
      <c r="G232" t="str">
        <f>_xlfn.XLOOKUP(A232,LUT!D:D,LUT!E:E,)</f>
        <v>-</v>
      </c>
      <c r="H232" t="str">
        <f>_xlfn.XLOOKUP(E232,LUT!A:A,LUT!B:B,)</f>
        <v>Regeneron</v>
      </c>
      <c r="I232" t="str">
        <f>_xlfn.XLOOKUP(A232,LUT!D:D,LUT!F:F)</f>
        <v>Y</v>
      </c>
    </row>
    <row r="233" spans="1:9" x14ac:dyDescent="0.35">
      <c r="A233" t="s">
        <v>68</v>
      </c>
      <c r="B233">
        <v>144</v>
      </c>
      <c r="C233" s="3">
        <v>44460</v>
      </c>
      <c r="D233" s="3">
        <v>44465</v>
      </c>
      <c r="E233" t="s">
        <v>240</v>
      </c>
      <c r="F233" s="3">
        <f t="shared" si="3"/>
        <v>44463</v>
      </c>
      <c r="G233" t="str">
        <f>_xlfn.XLOOKUP(A233,LUT!D:D,LUT!E:E,)</f>
        <v>Vermont</v>
      </c>
      <c r="H233" t="str">
        <f>_xlfn.XLOOKUP(E233,LUT!A:A,LUT!B:B,)</f>
        <v>Regeneron</v>
      </c>
      <c r="I233" t="str">
        <f>_xlfn.XLOOKUP(A233,LUT!D:D,LUT!F:F)</f>
        <v>Y</v>
      </c>
    </row>
    <row r="234" spans="1:9" x14ac:dyDescent="0.35">
      <c r="A234" t="s">
        <v>69</v>
      </c>
      <c r="B234">
        <v>2280</v>
      </c>
      <c r="C234" s="3">
        <v>44460</v>
      </c>
      <c r="D234" s="3">
        <v>44465</v>
      </c>
      <c r="E234" t="s">
        <v>240</v>
      </c>
      <c r="F234" s="3">
        <f t="shared" si="3"/>
        <v>44463</v>
      </c>
      <c r="G234" t="str">
        <f>_xlfn.XLOOKUP(A234,LUT!D:D,LUT!E:E,)</f>
        <v>Washington</v>
      </c>
      <c r="H234" t="str">
        <f>_xlfn.XLOOKUP(E234,LUT!A:A,LUT!B:B,)</f>
        <v>Regeneron</v>
      </c>
      <c r="I234" t="str">
        <f>_xlfn.XLOOKUP(A234,LUT!D:D,LUT!F:F)</f>
        <v>Y</v>
      </c>
    </row>
    <row r="235" spans="1:9" x14ac:dyDescent="0.35">
      <c r="A235" t="s">
        <v>70</v>
      </c>
      <c r="B235">
        <v>2232</v>
      </c>
      <c r="C235" s="3">
        <v>44460</v>
      </c>
      <c r="D235" s="3">
        <v>44465</v>
      </c>
      <c r="E235" t="s">
        <v>240</v>
      </c>
      <c r="F235" s="3">
        <f t="shared" si="3"/>
        <v>44463</v>
      </c>
      <c r="G235" t="str">
        <f>_xlfn.XLOOKUP(A235,LUT!D:D,LUT!E:E,)</f>
        <v>Wisconsin</v>
      </c>
      <c r="H235" t="str">
        <f>_xlfn.XLOOKUP(E235,LUT!A:A,LUT!B:B,)</f>
        <v>Regeneron</v>
      </c>
      <c r="I235" t="str">
        <f>_xlfn.XLOOKUP(A235,LUT!D:D,LUT!F:F)</f>
        <v>Y</v>
      </c>
    </row>
    <row r="236" spans="1:9" x14ac:dyDescent="0.35">
      <c r="A236" t="s">
        <v>71</v>
      </c>
      <c r="B236">
        <v>1368</v>
      </c>
      <c r="C236" s="3">
        <v>44460</v>
      </c>
      <c r="D236" s="3">
        <v>44465</v>
      </c>
      <c r="E236" t="s">
        <v>240</v>
      </c>
      <c r="F236" s="3">
        <f t="shared" si="3"/>
        <v>44463</v>
      </c>
      <c r="G236" t="str">
        <f>_xlfn.XLOOKUP(A236,LUT!D:D,LUT!E:E,)</f>
        <v>West Virginia</v>
      </c>
      <c r="H236" t="str">
        <f>_xlfn.XLOOKUP(E236,LUT!A:A,LUT!B:B,)</f>
        <v>Regeneron</v>
      </c>
      <c r="I236" t="str">
        <f>_xlfn.XLOOKUP(A236,LUT!D:D,LUT!F:F)</f>
        <v>Y</v>
      </c>
    </row>
    <row r="237" spans="1:9" x14ac:dyDescent="0.35">
      <c r="A237" t="s">
        <v>72</v>
      </c>
      <c r="B237">
        <v>372</v>
      </c>
      <c r="C237" s="3">
        <v>44460</v>
      </c>
      <c r="D237" s="3">
        <v>44465</v>
      </c>
      <c r="E237" t="s">
        <v>240</v>
      </c>
      <c r="F237" s="3">
        <f t="shared" si="3"/>
        <v>44463</v>
      </c>
      <c r="G237" t="str">
        <f>_xlfn.XLOOKUP(A237,LUT!D:D,LUT!E:E,)</f>
        <v>Wyoming</v>
      </c>
      <c r="H237" t="str">
        <f>_xlfn.XLOOKUP(E237,LUT!A:A,LUT!B:B,)</f>
        <v>Regeneron</v>
      </c>
      <c r="I237" t="str">
        <f>_xlfn.XLOOKUP(A237,LUT!D:D,LUT!F:F)</f>
        <v>Y</v>
      </c>
    </row>
    <row r="238" spans="1:9" x14ac:dyDescent="0.35">
      <c r="A238" t="s">
        <v>207</v>
      </c>
      <c r="B238">
        <v>300</v>
      </c>
      <c r="C238" s="3">
        <v>44460</v>
      </c>
      <c r="D238" s="3">
        <v>44465</v>
      </c>
      <c r="E238" t="s">
        <v>240</v>
      </c>
      <c r="F238" s="3">
        <f t="shared" si="3"/>
        <v>44463</v>
      </c>
      <c r="G238" t="str">
        <f>_xlfn.XLOOKUP(A238,LUT!D:D,LUT!E:E,)</f>
        <v>-</v>
      </c>
      <c r="H238" t="str">
        <f>_xlfn.XLOOKUP(E238,LUT!A:A,LUT!B:B,)</f>
        <v>Regeneron</v>
      </c>
      <c r="I238" t="str">
        <f>_xlfn.XLOOKUP(A238,LUT!D:D,LUT!F:F)</f>
        <v>Y</v>
      </c>
    </row>
    <row r="239" spans="1:9" x14ac:dyDescent="0.35">
      <c r="A239" t="s">
        <v>163</v>
      </c>
      <c r="B239">
        <v>120</v>
      </c>
      <c r="C239" s="3">
        <v>44460</v>
      </c>
      <c r="D239" s="3">
        <v>44465</v>
      </c>
      <c r="E239" t="s">
        <v>240</v>
      </c>
      <c r="F239" s="3">
        <f t="shared" si="3"/>
        <v>44463</v>
      </c>
      <c r="G239" t="str">
        <f>_xlfn.XLOOKUP(A239,LUT!D:D,LUT!E:E,)</f>
        <v>-</v>
      </c>
      <c r="H239" t="str">
        <f>_xlfn.XLOOKUP(E239,LUT!A:A,LUT!B:B,)</f>
        <v>Regeneron</v>
      </c>
      <c r="I239" t="str">
        <f>_xlfn.XLOOKUP(A239,LUT!D:D,LUT!F:F)</f>
        <v>Y</v>
      </c>
    </row>
    <row r="240" spans="1:9" x14ac:dyDescent="0.35">
      <c r="A240" t="s">
        <v>108</v>
      </c>
      <c r="B240">
        <v>912</v>
      </c>
      <c r="C240" s="3">
        <v>44460</v>
      </c>
      <c r="D240" s="3">
        <v>44465</v>
      </c>
      <c r="E240" t="s">
        <v>240</v>
      </c>
      <c r="F240" s="3">
        <f t="shared" si="3"/>
        <v>44463</v>
      </c>
      <c r="G240" t="str">
        <f>_xlfn.XLOOKUP(A240,LUT!D:D,LUT!E:E,)</f>
        <v>-</v>
      </c>
      <c r="H240" t="str">
        <f>_xlfn.XLOOKUP(E240,LUT!A:A,LUT!B:B,)</f>
        <v>Regeneron</v>
      </c>
      <c r="I240" t="str">
        <f>_xlfn.XLOOKUP(A240,LUT!D:D,LUT!F:F)</f>
        <v>Y</v>
      </c>
    </row>
    <row r="241" spans="1:9" x14ac:dyDescent="0.35">
      <c r="A241" t="s">
        <v>283</v>
      </c>
      <c r="B241">
        <v>24</v>
      </c>
      <c r="C241" s="3">
        <v>44460</v>
      </c>
      <c r="D241" s="3">
        <v>44465</v>
      </c>
      <c r="E241" t="s">
        <v>240</v>
      </c>
      <c r="F241" s="3">
        <f t="shared" si="3"/>
        <v>44463</v>
      </c>
      <c r="G241" t="str">
        <f>_xlfn.XLOOKUP(A241,LUT!D:D,LUT!E:E,)</f>
        <v>-</v>
      </c>
      <c r="H241" t="str">
        <f>_xlfn.XLOOKUP(E241,LUT!A:A,LUT!B:B,)</f>
        <v>Regeneron</v>
      </c>
      <c r="I241" t="str">
        <f>_xlfn.XLOOKUP(A241,LUT!D:D,LUT!F:F)</f>
        <v>Y</v>
      </c>
    </row>
    <row r="242" spans="1:9" x14ac:dyDescent="0.35">
      <c r="A242" t="s">
        <v>183</v>
      </c>
      <c r="B242">
        <v>708</v>
      </c>
      <c r="C242" s="3">
        <v>44460</v>
      </c>
      <c r="D242" s="3">
        <v>44465</v>
      </c>
      <c r="E242" t="s">
        <v>240</v>
      </c>
      <c r="F242" s="3">
        <f t="shared" si="3"/>
        <v>44463</v>
      </c>
      <c r="G242" t="str">
        <f>_xlfn.XLOOKUP(A242,LUT!D:D,LUT!E:E,)</f>
        <v>-</v>
      </c>
      <c r="H242" t="str">
        <f>_xlfn.XLOOKUP(E242,LUT!A:A,LUT!B:B,)</f>
        <v>Regeneron</v>
      </c>
      <c r="I242" t="str">
        <f>_xlfn.XLOOKUP(A242,LUT!D:D,LUT!F:F)</f>
        <v>Y</v>
      </c>
    </row>
    <row r="243" spans="1:9" x14ac:dyDescent="0.35">
      <c r="A243" t="s">
        <v>189</v>
      </c>
      <c r="B243">
        <v>139304</v>
      </c>
      <c r="C243" s="3">
        <v>44460</v>
      </c>
      <c r="D243" s="3">
        <v>44465</v>
      </c>
      <c r="E243" t="s">
        <v>240</v>
      </c>
      <c r="F243" s="3">
        <f t="shared" si="3"/>
        <v>44463</v>
      </c>
      <c r="G243" t="str">
        <f>_xlfn.XLOOKUP(A243,LUT!D:D,LUT!E:E,)</f>
        <v>Overall</v>
      </c>
      <c r="H243" t="str">
        <f>_xlfn.XLOOKUP(E243,LUT!A:A,LUT!B:B,)</f>
        <v>Regeneron</v>
      </c>
      <c r="I243" t="str">
        <f>_xlfn.XLOOKUP(A243,LUT!D:D,LUT!F:F)</f>
        <v>N</v>
      </c>
    </row>
    <row r="244" spans="1:9" x14ac:dyDescent="0.35">
      <c r="A244" t="s">
        <v>6</v>
      </c>
      <c r="B244">
        <v>300</v>
      </c>
      <c r="C244" s="3">
        <v>44466</v>
      </c>
      <c r="D244" s="3">
        <v>44472</v>
      </c>
      <c r="E244" t="s">
        <v>239</v>
      </c>
      <c r="F244" s="3">
        <f t="shared" si="3"/>
        <v>44469</v>
      </c>
      <c r="G244" t="str">
        <f>_xlfn.XLOOKUP(A244,LUT!D:D,LUT!E:E,)</f>
        <v>Alaska</v>
      </c>
      <c r="H244" t="str">
        <f>_xlfn.XLOOKUP(E244,LUT!A:A,LUT!B:B,)</f>
        <v>bamlanivimab/etesevimab</v>
      </c>
      <c r="I244" t="str">
        <f>_xlfn.XLOOKUP(A244,LUT!D:D,LUT!F:F)</f>
        <v>Y</v>
      </c>
    </row>
    <row r="245" spans="1:9" x14ac:dyDescent="0.35">
      <c r="A245" t="s">
        <v>7</v>
      </c>
      <c r="B245">
        <v>1580</v>
      </c>
      <c r="C245" s="3">
        <v>44466</v>
      </c>
      <c r="D245" s="3">
        <v>44472</v>
      </c>
      <c r="E245" t="s">
        <v>239</v>
      </c>
      <c r="F245" s="3">
        <f t="shared" si="3"/>
        <v>44469</v>
      </c>
      <c r="G245" t="str">
        <f>_xlfn.XLOOKUP(A245,LUT!D:D,LUT!E:E,)</f>
        <v>Alabama</v>
      </c>
      <c r="H245" t="str">
        <f>_xlfn.XLOOKUP(E245,LUT!A:A,LUT!B:B,)</f>
        <v>bamlanivimab/etesevimab</v>
      </c>
      <c r="I245" t="str">
        <f>_xlfn.XLOOKUP(A245,LUT!D:D,LUT!F:F)</f>
        <v>Y</v>
      </c>
    </row>
    <row r="246" spans="1:9" x14ac:dyDescent="0.35">
      <c r="A246" t="s">
        <v>8</v>
      </c>
      <c r="B246">
        <v>720</v>
      </c>
      <c r="C246" s="3">
        <v>44466</v>
      </c>
      <c r="D246" s="3">
        <v>44472</v>
      </c>
      <c r="E246" t="s">
        <v>239</v>
      </c>
      <c r="F246" s="3">
        <f t="shared" si="3"/>
        <v>44469</v>
      </c>
      <c r="G246" t="str">
        <f>_xlfn.XLOOKUP(A246,LUT!D:D,LUT!E:E,)</f>
        <v>Arkansas</v>
      </c>
      <c r="H246" t="str">
        <f>_xlfn.XLOOKUP(E246,LUT!A:A,LUT!B:B,)</f>
        <v>bamlanivimab/etesevimab</v>
      </c>
      <c r="I246" t="str">
        <f>_xlfn.XLOOKUP(A246,LUT!D:D,LUT!F:F)</f>
        <v>Y</v>
      </c>
    </row>
    <row r="247" spans="1:9" x14ac:dyDescent="0.35">
      <c r="A247" t="s">
        <v>9</v>
      </c>
      <c r="B247">
        <v>0</v>
      </c>
      <c r="C247" s="3">
        <v>44466</v>
      </c>
      <c r="D247" s="3">
        <v>44472</v>
      </c>
      <c r="E247" t="s">
        <v>239</v>
      </c>
      <c r="F247" s="3">
        <f t="shared" si="3"/>
        <v>44469</v>
      </c>
      <c r="G247" t="str">
        <f>_xlfn.XLOOKUP(A247,LUT!D:D,LUT!E:E,)</f>
        <v>-</v>
      </c>
      <c r="H247" t="str">
        <f>_xlfn.XLOOKUP(E247,LUT!A:A,LUT!B:B,)</f>
        <v>bamlanivimab/etesevimab</v>
      </c>
      <c r="I247" t="str">
        <f>_xlfn.XLOOKUP(A247,LUT!D:D,LUT!F:F)</f>
        <v>Y</v>
      </c>
    </row>
    <row r="248" spans="1:9" x14ac:dyDescent="0.35">
      <c r="A248" t="s">
        <v>10</v>
      </c>
      <c r="B248">
        <v>1080</v>
      </c>
      <c r="C248" s="3">
        <v>44466</v>
      </c>
      <c r="D248" s="3">
        <v>44472</v>
      </c>
      <c r="E248" t="s">
        <v>239</v>
      </c>
      <c r="F248" s="3">
        <f t="shared" si="3"/>
        <v>44469</v>
      </c>
      <c r="G248" t="str">
        <f>_xlfn.XLOOKUP(A248,LUT!D:D,LUT!E:E,)</f>
        <v>Arizona</v>
      </c>
      <c r="H248" t="str">
        <f>_xlfn.XLOOKUP(E248,LUT!A:A,LUT!B:B,)</f>
        <v>bamlanivimab/etesevimab</v>
      </c>
      <c r="I248" t="str">
        <f>_xlfn.XLOOKUP(A248,LUT!D:D,LUT!F:F)</f>
        <v>Y</v>
      </c>
    </row>
    <row r="249" spans="1:9" x14ac:dyDescent="0.35">
      <c r="A249" t="s">
        <v>12</v>
      </c>
      <c r="B249">
        <v>3270</v>
      </c>
      <c r="C249" s="3">
        <v>44466</v>
      </c>
      <c r="D249" s="3">
        <v>44472</v>
      </c>
      <c r="E249" t="s">
        <v>239</v>
      </c>
      <c r="F249" s="3">
        <f t="shared" si="3"/>
        <v>44469</v>
      </c>
      <c r="G249" t="str">
        <f>_xlfn.XLOOKUP(A249,LUT!D:D,LUT!E:E,)</f>
        <v>California</v>
      </c>
      <c r="H249" t="str">
        <f>_xlfn.XLOOKUP(E249,LUT!A:A,LUT!B:B,)</f>
        <v>bamlanivimab/etesevimab</v>
      </c>
      <c r="I249" t="str">
        <f>_xlfn.XLOOKUP(A249,LUT!D:D,LUT!F:F)</f>
        <v>Y</v>
      </c>
    </row>
    <row r="250" spans="1:9" x14ac:dyDescent="0.35">
      <c r="A250" t="s">
        <v>13</v>
      </c>
      <c r="B250">
        <v>770</v>
      </c>
      <c r="C250" s="3">
        <v>44466</v>
      </c>
      <c r="D250" s="3">
        <v>44472</v>
      </c>
      <c r="E250" t="s">
        <v>239</v>
      </c>
      <c r="F250" s="3">
        <f t="shared" si="3"/>
        <v>44469</v>
      </c>
      <c r="G250" t="str">
        <f>_xlfn.XLOOKUP(A250,LUT!D:D,LUT!E:E,)</f>
        <v>Colorado</v>
      </c>
      <c r="H250" t="str">
        <f>_xlfn.XLOOKUP(E250,LUT!A:A,LUT!B:B,)</f>
        <v>bamlanivimab/etesevimab</v>
      </c>
      <c r="I250" t="str">
        <f>_xlfn.XLOOKUP(A250,LUT!D:D,LUT!F:F)</f>
        <v>Y</v>
      </c>
    </row>
    <row r="251" spans="1:9" x14ac:dyDescent="0.35">
      <c r="A251" t="s">
        <v>14</v>
      </c>
      <c r="B251">
        <v>220</v>
      </c>
      <c r="C251" s="3">
        <v>44466</v>
      </c>
      <c r="D251" s="3">
        <v>44472</v>
      </c>
      <c r="E251" t="s">
        <v>239</v>
      </c>
      <c r="F251" s="3">
        <f t="shared" si="3"/>
        <v>44469</v>
      </c>
      <c r="G251" t="str">
        <f>_xlfn.XLOOKUP(A251,LUT!D:D,LUT!E:E,)</f>
        <v>Connecticut</v>
      </c>
      <c r="H251" t="str">
        <f>_xlfn.XLOOKUP(E251,LUT!A:A,LUT!B:B,)</f>
        <v>bamlanivimab/etesevimab</v>
      </c>
      <c r="I251" t="str">
        <f>_xlfn.XLOOKUP(A251,LUT!D:D,LUT!F:F)</f>
        <v>Y</v>
      </c>
    </row>
    <row r="252" spans="1:9" x14ac:dyDescent="0.35">
      <c r="A252" t="s">
        <v>15</v>
      </c>
      <c r="B252">
        <v>90</v>
      </c>
      <c r="C252" s="3">
        <v>44466</v>
      </c>
      <c r="D252" s="3">
        <v>44472</v>
      </c>
      <c r="E252" t="s">
        <v>239</v>
      </c>
      <c r="F252" s="3">
        <f t="shared" si="3"/>
        <v>44469</v>
      </c>
      <c r="G252" t="str">
        <f>_xlfn.XLOOKUP(A252,LUT!D:D,LUT!E:E,)</f>
        <v>District of Columbia</v>
      </c>
      <c r="H252" t="str">
        <f>_xlfn.XLOOKUP(E252,LUT!A:A,LUT!B:B,)</f>
        <v>bamlanivimab/etesevimab</v>
      </c>
      <c r="I252" t="str">
        <f>_xlfn.XLOOKUP(A252,LUT!D:D,LUT!F:F)</f>
        <v>Y</v>
      </c>
    </row>
    <row r="253" spans="1:9" x14ac:dyDescent="0.35">
      <c r="A253" t="s">
        <v>16</v>
      </c>
      <c r="B253">
        <v>180</v>
      </c>
      <c r="C253" s="3">
        <v>44466</v>
      </c>
      <c r="D253" s="3">
        <v>44472</v>
      </c>
      <c r="E253" t="s">
        <v>239</v>
      </c>
      <c r="F253" s="3">
        <f t="shared" si="3"/>
        <v>44469</v>
      </c>
      <c r="G253" t="str">
        <f>_xlfn.XLOOKUP(A253,LUT!D:D,LUT!E:E,)</f>
        <v>Delaware</v>
      </c>
      <c r="H253" t="str">
        <f>_xlfn.XLOOKUP(E253,LUT!A:A,LUT!B:B,)</f>
        <v>bamlanivimab/etesevimab</v>
      </c>
      <c r="I253" t="str">
        <f>_xlfn.XLOOKUP(A253,LUT!D:D,LUT!F:F)</f>
        <v>Y</v>
      </c>
    </row>
    <row r="254" spans="1:9" x14ac:dyDescent="0.35">
      <c r="A254" t="s">
        <v>19</v>
      </c>
      <c r="B254">
        <v>6160</v>
      </c>
      <c r="C254" s="3">
        <v>44466</v>
      </c>
      <c r="D254" s="3">
        <v>44472</v>
      </c>
      <c r="E254" t="s">
        <v>239</v>
      </c>
      <c r="F254" s="3">
        <f t="shared" si="3"/>
        <v>44469</v>
      </c>
      <c r="G254" t="str">
        <f>_xlfn.XLOOKUP(A254,LUT!D:D,LUT!E:E,)</f>
        <v>Florida</v>
      </c>
      <c r="H254" t="str">
        <f>_xlfn.XLOOKUP(E254,LUT!A:A,LUT!B:B,)</f>
        <v>bamlanivimab/etesevimab</v>
      </c>
      <c r="I254" t="str">
        <f>_xlfn.XLOOKUP(A254,LUT!D:D,LUT!F:F)</f>
        <v>Y</v>
      </c>
    </row>
    <row r="255" spans="1:9" x14ac:dyDescent="0.35">
      <c r="A255" t="s">
        <v>21</v>
      </c>
      <c r="B255">
        <v>2370</v>
      </c>
      <c r="C255" s="3">
        <v>44466</v>
      </c>
      <c r="D255" s="3">
        <v>44472</v>
      </c>
      <c r="E255" t="s">
        <v>239</v>
      </c>
      <c r="F255" s="3">
        <f t="shared" si="3"/>
        <v>44469</v>
      </c>
      <c r="G255" t="str">
        <f>_xlfn.XLOOKUP(A255,LUT!D:D,LUT!E:E,)</f>
        <v>Georgia</v>
      </c>
      <c r="H255" t="str">
        <f>_xlfn.XLOOKUP(E255,LUT!A:A,LUT!B:B,)</f>
        <v>bamlanivimab/etesevimab</v>
      </c>
      <c r="I255" t="str">
        <f>_xlfn.XLOOKUP(A255,LUT!D:D,LUT!F:F)</f>
        <v>Y</v>
      </c>
    </row>
    <row r="256" spans="1:9" x14ac:dyDescent="0.35">
      <c r="A256" t="s">
        <v>22</v>
      </c>
      <c r="B256">
        <v>110</v>
      </c>
      <c r="C256" s="3">
        <v>44466</v>
      </c>
      <c r="D256" s="3">
        <v>44472</v>
      </c>
      <c r="E256" t="s">
        <v>239</v>
      </c>
      <c r="F256" s="3">
        <f t="shared" si="3"/>
        <v>44469</v>
      </c>
      <c r="G256" t="str">
        <f>_xlfn.XLOOKUP(A256,LUT!D:D,LUT!E:E,)</f>
        <v>-</v>
      </c>
      <c r="H256" t="str">
        <f>_xlfn.XLOOKUP(E256,LUT!A:A,LUT!B:B,)</f>
        <v>bamlanivimab/etesevimab</v>
      </c>
      <c r="I256" t="str">
        <f>_xlfn.XLOOKUP(A256,LUT!D:D,LUT!F:F)</f>
        <v>Y</v>
      </c>
    </row>
    <row r="257" spans="1:9" x14ac:dyDescent="0.35">
      <c r="A257" t="s">
        <v>23</v>
      </c>
      <c r="B257">
        <v>0</v>
      </c>
      <c r="C257" s="3">
        <v>44466</v>
      </c>
      <c r="D257" s="3">
        <v>44472</v>
      </c>
      <c r="E257" t="s">
        <v>239</v>
      </c>
      <c r="F257" s="3">
        <f t="shared" si="3"/>
        <v>44469</v>
      </c>
      <c r="G257" t="str">
        <f>_xlfn.XLOOKUP(A257,LUT!D:D,LUT!E:E,)</f>
        <v>Hawaii</v>
      </c>
      <c r="H257" t="str">
        <f>_xlfn.XLOOKUP(E257,LUT!A:A,LUT!B:B,)</f>
        <v>bamlanivimab/etesevimab</v>
      </c>
      <c r="I257" t="str">
        <f>_xlfn.XLOOKUP(A257,LUT!D:D,LUT!F:F)</f>
        <v>Y</v>
      </c>
    </row>
    <row r="258" spans="1:9" x14ac:dyDescent="0.35">
      <c r="A258" t="s">
        <v>25</v>
      </c>
      <c r="B258">
        <v>620</v>
      </c>
      <c r="C258" s="3">
        <v>44466</v>
      </c>
      <c r="D258" s="3">
        <v>44472</v>
      </c>
      <c r="E258" t="s">
        <v>239</v>
      </c>
      <c r="F258" s="3">
        <f t="shared" si="3"/>
        <v>44469</v>
      </c>
      <c r="G258" t="str">
        <f>_xlfn.XLOOKUP(A258,LUT!D:D,LUT!E:E,)</f>
        <v>Iowa</v>
      </c>
      <c r="H258" t="str">
        <f>_xlfn.XLOOKUP(E258,LUT!A:A,LUT!B:B,)</f>
        <v>bamlanivimab/etesevimab</v>
      </c>
      <c r="I258" t="str">
        <f>_xlfn.XLOOKUP(A258,LUT!D:D,LUT!F:F)</f>
        <v>Y</v>
      </c>
    </row>
    <row r="259" spans="1:9" x14ac:dyDescent="0.35">
      <c r="A259" t="s">
        <v>27</v>
      </c>
      <c r="B259">
        <v>520</v>
      </c>
      <c r="C259" s="3">
        <v>44466</v>
      </c>
      <c r="D259" s="3">
        <v>44472</v>
      </c>
      <c r="E259" t="s">
        <v>239</v>
      </c>
      <c r="F259" s="3">
        <f t="shared" ref="F259:F322" si="4">ROUND(C259+(D259-C259)/2,0)</f>
        <v>44469</v>
      </c>
      <c r="G259" t="str">
        <f>_xlfn.XLOOKUP(A259,LUT!D:D,LUT!E:E,)</f>
        <v>Idaho</v>
      </c>
      <c r="H259" t="str">
        <f>_xlfn.XLOOKUP(E259,LUT!A:A,LUT!B:B,)</f>
        <v>bamlanivimab/etesevimab</v>
      </c>
      <c r="I259" t="str">
        <f>_xlfn.XLOOKUP(A259,LUT!D:D,LUT!F:F)</f>
        <v>Y</v>
      </c>
    </row>
    <row r="260" spans="1:9" x14ac:dyDescent="0.35">
      <c r="A260" t="s">
        <v>29</v>
      </c>
      <c r="B260">
        <v>1350</v>
      </c>
      <c r="C260" s="3">
        <v>44466</v>
      </c>
      <c r="D260" s="3">
        <v>44472</v>
      </c>
      <c r="E260" t="s">
        <v>239</v>
      </c>
      <c r="F260" s="3">
        <f t="shared" si="4"/>
        <v>44469</v>
      </c>
      <c r="G260" t="str">
        <f>_xlfn.XLOOKUP(A260,LUT!D:D,LUT!E:E,)</f>
        <v>Illinois</v>
      </c>
      <c r="H260" t="str">
        <f>_xlfn.XLOOKUP(E260,LUT!A:A,LUT!B:B,)</f>
        <v>bamlanivimab/etesevimab</v>
      </c>
      <c r="I260" t="str">
        <f>_xlfn.XLOOKUP(A260,LUT!D:D,LUT!F:F)</f>
        <v>Y</v>
      </c>
    </row>
    <row r="261" spans="1:9" x14ac:dyDescent="0.35">
      <c r="A261" t="s">
        <v>30</v>
      </c>
      <c r="B261">
        <v>1420</v>
      </c>
      <c r="C261" s="3">
        <v>44466</v>
      </c>
      <c r="D261" s="3">
        <v>44472</v>
      </c>
      <c r="E261" t="s">
        <v>239</v>
      </c>
      <c r="F261" s="3">
        <f t="shared" si="4"/>
        <v>44469</v>
      </c>
      <c r="G261" t="str">
        <f>_xlfn.XLOOKUP(A261,LUT!D:D,LUT!E:E,)</f>
        <v>Indiana</v>
      </c>
      <c r="H261" t="str">
        <f>_xlfn.XLOOKUP(E261,LUT!A:A,LUT!B:B,)</f>
        <v>bamlanivimab/etesevimab</v>
      </c>
      <c r="I261" t="str">
        <f>_xlfn.XLOOKUP(A261,LUT!D:D,LUT!F:F)</f>
        <v>Y</v>
      </c>
    </row>
    <row r="262" spans="1:9" x14ac:dyDescent="0.35">
      <c r="A262" t="s">
        <v>31</v>
      </c>
      <c r="B262">
        <v>470</v>
      </c>
      <c r="C262" s="3">
        <v>44466</v>
      </c>
      <c r="D262" s="3">
        <v>44472</v>
      </c>
      <c r="E262" t="s">
        <v>239</v>
      </c>
      <c r="F262" s="3">
        <f t="shared" si="4"/>
        <v>44469</v>
      </c>
      <c r="G262" t="str">
        <f>_xlfn.XLOOKUP(A262,LUT!D:D,LUT!E:E,)</f>
        <v>Kansas</v>
      </c>
      <c r="H262" t="str">
        <f>_xlfn.XLOOKUP(E262,LUT!A:A,LUT!B:B,)</f>
        <v>bamlanivimab/etesevimab</v>
      </c>
      <c r="I262" t="str">
        <f>_xlfn.XLOOKUP(A262,LUT!D:D,LUT!F:F)</f>
        <v>Y</v>
      </c>
    </row>
    <row r="263" spans="1:9" x14ac:dyDescent="0.35">
      <c r="A263" t="s">
        <v>32</v>
      </c>
      <c r="B263">
        <v>1830</v>
      </c>
      <c r="C263" s="3">
        <v>44466</v>
      </c>
      <c r="D263" s="3">
        <v>44472</v>
      </c>
      <c r="E263" t="s">
        <v>239</v>
      </c>
      <c r="F263" s="3">
        <f t="shared" si="4"/>
        <v>44469</v>
      </c>
      <c r="G263" t="str">
        <f>_xlfn.XLOOKUP(A263,LUT!D:D,LUT!E:E,)</f>
        <v>Kentucky</v>
      </c>
      <c r="H263" t="str">
        <f>_xlfn.XLOOKUP(E263,LUT!A:A,LUT!B:B,)</f>
        <v>bamlanivimab/etesevimab</v>
      </c>
      <c r="I263" t="str">
        <f>_xlfn.XLOOKUP(A263,LUT!D:D,LUT!F:F)</f>
        <v>Y</v>
      </c>
    </row>
    <row r="264" spans="1:9" x14ac:dyDescent="0.35">
      <c r="A264" t="s">
        <v>33</v>
      </c>
      <c r="B264">
        <v>1680</v>
      </c>
      <c r="C264" s="3">
        <v>44466</v>
      </c>
      <c r="D264" s="3">
        <v>44472</v>
      </c>
      <c r="E264" t="s">
        <v>239</v>
      </c>
      <c r="F264" s="3">
        <f t="shared" si="4"/>
        <v>44469</v>
      </c>
      <c r="G264" t="str">
        <f>_xlfn.XLOOKUP(A264,LUT!D:D,LUT!E:E,)</f>
        <v>Louisiana</v>
      </c>
      <c r="H264" t="str">
        <f>_xlfn.XLOOKUP(E264,LUT!A:A,LUT!B:B,)</f>
        <v>bamlanivimab/etesevimab</v>
      </c>
      <c r="I264" t="str">
        <f>_xlfn.XLOOKUP(A264,LUT!D:D,LUT!F:F)</f>
        <v>Y</v>
      </c>
    </row>
    <row r="265" spans="1:9" x14ac:dyDescent="0.35">
      <c r="A265" t="s">
        <v>34</v>
      </c>
      <c r="B265">
        <v>580</v>
      </c>
      <c r="C265" s="3">
        <v>44466</v>
      </c>
      <c r="D265" s="3">
        <v>44472</v>
      </c>
      <c r="E265" t="s">
        <v>239</v>
      </c>
      <c r="F265" s="3">
        <f t="shared" si="4"/>
        <v>44469</v>
      </c>
      <c r="G265" t="str">
        <f>_xlfn.XLOOKUP(A265,LUT!D:D,LUT!E:E,)</f>
        <v>Massachusetts</v>
      </c>
      <c r="H265" t="str">
        <f>_xlfn.XLOOKUP(E265,LUT!A:A,LUT!B:B,)</f>
        <v>bamlanivimab/etesevimab</v>
      </c>
      <c r="I265" t="str">
        <f>_xlfn.XLOOKUP(A265,LUT!D:D,LUT!F:F)</f>
        <v>Y</v>
      </c>
    </row>
    <row r="266" spans="1:9" x14ac:dyDescent="0.35">
      <c r="A266" t="s">
        <v>35</v>
      </c>
      <c r="B266">
        <v>540</v>
      </c>
      <c r="C266" s="3">
        <v>44466</v>
      </c>
      <c r="D266" s="3">
        <v>44472</v>
      </c>
      <c r="E266" t="s">
        <v>239</v>
      </c>
      <c r="F266" s="3">
        <f t="shared" si="4"/>
        <v>44469</v>
      </c>
      <c r="G266" t="str">
        <f>_xlfn.XLOOKUP(A266,LUT!D:D,LUT!E:E,)</f>
        <v>Maryland</v>
      </c>
      <c r="H266" t="str">
        <f>_xlfn.XLOOKUP(E266,LUT!A:A,LUT!B:B,)</f>
        <v>bamlanivimab/etesevimab</v>
      </c>
      <c r="I266" t="str">
        <f>_xlfn.XLOOKUP(A266,LUT!D:D,LUT!F:F)</f>
        <v>Y</v>
      </c>
    </row>
    <row r="267" spans="1:9" x14ac:dyDescent="0.35">
      <c r="A267" t="s">
        <v>36</v>
      </c>
      <c r="B267">
        <v>180</v>
      </c>
      <c r="C267" s="3">
        <v>44466</v>
      </c>
      <c r="D267" s="3">
        <v>44472</v>
      </c>
      <c r="E267" t="s">
        <v>239</v>
      </c>
      <c r="F267" s="3">
        <f t="shared" si="4"/>
        <v>44469</v>
      </c>
      <c r="G267" t="str">
        <f>_xlfn.XLOOKUP(A267,LUT!D:D,LUT!E:E,)</f>
        <v>Maine</v>
      </c>
      <c r="H267" t="str">
        <f>_xlfn.XLOOKUP(E267,LUT!A:A,LUT!B:B,)</f>
        <v>bamlanivimab/etesevimab</v>
      </c>
      <c r="I267" t="str">
        <f>_xlfn.XLOOKUP(A267,LUT!D:D,LUT!F:F)</f>
        <v>Y</v>
      </c>
    </row>
    <row r="268" spans="1:9" x14ac:dyDescent="0.35">
      <c r="A268" t="s">
        <v>38</v>
      </c>
      <c r="B268">
        <v>1260</v>
      </c>
      <c r="C268" s="3">
        <v>44466</v>
      </c>
      <c r="D268" s="3">
        <v>44472</v>
      </c>
      <c r="E268" t="s">
        <v>239</v>
      </c>
      <c r="F268" s="3">
        <f t="shared" si="4"/>
        <v>44469</v>
      </c>
      <c r="G268" t="str">
        <f>_xlfn.XLOOKUP(A268,LUT!D:D,LUT!E:E,)</f>
        <v>Michigan</v>
      </c>
      <c r="H268" t="str">
        <f>_xlfn.XLOOKUP(E268,LUT!A:A,LUT!B:B,)</f>
        <v>bamlanivimab/etesevimab</v>
      </c>
      <c r="I268" t="str">
        <f>_xlfn.XLOOKUP(A268,LUT!D:D,LUT!F:F)</f>
        <v>Y</v>
      </c>
    </row>
    <row r="269" spans="1:9" x14ac:dyDescent="0.35">
      <c r="A269" t="s">
        <v>39</v>
      </c>
      <c r="B269">
        <v>770</v>
      </c>
      <c r="C269" s="3">
        <v>44466</v>
      </c>
      <c r="D269" s="3">
        <v>44472</v>
      </c>
      <c r="E269" t="s">
        <v>239</v>
      </c>
      <c r="F269" s="3">
        <f t="shared" si="4"/>
        <v>44469</v>
      </c>
      <c r="G269" t="str">
        <f>_xlfn.XLOOKUP(A269,LUT!D:D,LUT!E:E,)</f>
        <v>Minnesota</v>
      </c>
      <c r="H269" t="str">
        <f>_xlfn.XLOOKUP(E269,LUT!A:A,LUT!B:B,)</f>
        <v>bamlanivimab/etesevimab</v>
      </c>
      <c r="I269" t="str">
        <f>_xlfn.XLOOKUP(A269,LUT!D:D,LUT!F:F)</f>
        <v>Y</v>
      </c>
    </row>
    <row r="270" spans="1:9" x14ac:dyDescent="0.35">
      <c r="A270" t="s">
        <v>40</v>
      </c>
      <c r="B270">
        <v>820</v>
      </c>
      <c r="C270" s="3">
        <v>44466</v>
      </c>
      <c r="D270" s="3">
        <v>44472</v>
      </c>
      <c r="E270" t="s">
        <v>239</v>
      </c>
      <c r="F270" s="3">
        <f t="shared" si="4"/>
        <v>44469</v>
      </c>
      <c r="G270" t="str">
        <f>_xlfn.XLOOKUP(A270,LUT!D:D,LUT!E:E,)</f>
        <v>Missouri</v>
      </c>
      <c r="H270" t="str">
        <f>_xlfn.XLOOKUP(E270,LUT!A:A,LUT!B:B,)</f>
        <v>bamlanivimab/etesevimab</v>
      </c>
      <c r="I270" t="str">
        <f>_xlfn.XLOOKUP(A270,LUT!D:D,LUT!F:F)</f>
        <v>Y</v>
      </c>
    </row>
    <row r="271" spans="1:9" x14ac:dyDescent="0.35">
      <c r="A271" t="s">
        <v>224</v>
      </c>
      <c r="B271">
        <v>0</v>
      </c>
      <c r="C271" s="3">
        <v>44466</v>
      </c>
      <c r="D271" s="3">
        <v>44472</v>
      </c>
      <c r="E271" t="s">
        <v>239</v>
      </c>
      <c r="F271" s="3">
        <f t="shared" si="4"/>
        <v>44469</v>
      </c>
      <c r="G271" t="str">
        <f>_xlfn.XLOOKUP(A271,LUT!D:D,LUT!E:E,)</f>
        <v>-</v>
      </c>
      <c r="H271" t="str">
        <f>_xlfn.XLOOKUP(E271,LUT!A:A,LUT!B:B,)</f>
        <v>bamlanivimab/etesevimab</v>
      </c>
      <c r="I271" t="str">
        <f>_xlfn.XLOOKUP(A271,LUT!D:D,LUT!F:F)</f>
        <v>Y</v>
      </c>
    </row>
    <row r="272" spans="1:9" x14ac:dyDescent="0.35">
      <c r="A272" t="s">
        <v>42</v>
      </c>
      <c r="B272">
        <v>1900</v>
      </c>
      <c r="C272" s="3">
        <v>44466</v>
      </c>
      <c r="D272" s="3">
        <v>44472</v>
      </c>
      <c r="E272" t="s">
        <v>239</v>
      </c>
      <c r="F272" s="3">
        <f t="shared" si="4"/>
        <v>44469</v>
      </c>
      <c r="G272" t="str">
        <f>_xlfn.XLOOKUP(A272,LUT!D:D,LUT!E:E,)</f>
        <v>Mississippi</v>
      </c>
      <c r="H272" t="str">
        <f>_xlfn.XLOOKUP(E272,LUT!A:A,LUT!B:B,)</f>
        <v>bamlanivimab/etesevimab</v>
      </c>
      <c r="I272" t="str">
        <f>_xlfn.XLOOKUP(A272,LUT!D:D,LUT!F:F)</f>
        <v>Y</v>
      </c>
    </row>
    <row r="273" spans="1:9" x14ac:dyDescent="0.35">
      <c r="A273" t="s">
        <v>43</v>
      </c>
      <c r="B273">
        <v>440</v>
      </c>
      <c r="C273" s="3">
        <v>44466</v>
      </c>
      <c r="D273" s="3">
        <v>44472</v>
      </c>
      <c r="E273" t="s">
        <v>239</v>
      </c>
      <c r="F273" s="3">
        <f t="shared" si="4"/>
        <v>44469</v>
      </c>
      <c r="G273" t="str">
        <f>_xlfn.XLOOKUP(A273,LUT!D:D,LUT!E:E,)</f>
        <v>Montana</v>
      </c>
      <c r="H273" t="str">
        <f>_xlfn.XLOOKUP(E273,LUT!A:A,LUT!B:B,)</f>
        <v>bamlanivimab/etesevimab</v>
      </c>
      <c r="I273" t="str">
        <f>_xlfn.XLOOKUP(A273,LUT!D:D,LUT!F:F)</f>
        <v>Y</v>
      </c>
    </row>
    <row r="274" spans="1:9" x14ac:dyDescent="0.35">
      <c r="A274" t="s">
        <v>44</v>
      </c>
      <c r="B274">
        <v>2160</v>
      </c>
      <c r="C274" s="3">
        <v>44466</v>
      </c>
      <c r="D274" s="3">
        <v>44472</v>
      </c>
      <c r="E274" t="s">
        <v>239</v>
      </c>
      <c r="F274" s="3">
        <f t="shared" si="4"/>
        <v>44469</v>
      </c>
      <c r="G274" t="str">
        <f>_xlfn.XLOOKUP(A274,LUT!D:D,LUT!E:E,)</f>
        <v>North Carolina</v>
      </c>
      <c r="H274" t="str">
        <f>_xlfn.XLOOKUP(E274,LUT!A:A,LUT!B:B,)</f>
        <v>bamlanivimab/etesevimab</v>
      </c>
      <c r="I274" t="str">
        <f>_xlfn.XLOOKUP(A274,LUT!D:D,LUT!F:F)</f>
        <v>Y</v>
      </c>
    </row>
    <row r="275" spans="1:9" x14ac:dyDescent="0.35">
      <c r="A275" t="s">
        <v>45</v>
      </c>
      <c r="B275">
        <v>180</v>
      </c>
      <c r="C275" s="3">
        <v>44466</v>
      </c>
      <c r="D275" s="3">
        <v>44472</v>
      </c>
      <c r="E275" t="s">
        <v>239</v>
      </c>
      <c r="F275" s="3">
        <f t="shared" si="4"/>
        <v>44469</v>
      </c>
      <c r="G275" t="str">
        <f>_xlfn.XLOOKUP(A275,LUT!D:D,LUT!E:E,)</f>
        <v>North Dakota</v>
      </c>
      <c r="H275" t="str">
        <f>_xlfn.XLOOKUP(E275,LUT!A:A,LUT!B:B,)</f>
        <v>bamlanivimab/etesevimab</v>
      </c>
      <c r="I275" t="str">
        <f>_xlfn.XLOOKUP(A275,LUT!D:D,LUT!F:F)</f>
        <v>Y</v>
      </c>
    </row>
    <row r="276" spans="1:9" x14ac:dyDescent="0.35">
      <c r="A276" t="s">
        <v>46</v>
      </c>
      <c r="B276">
        <v>260</v>
      </c>
      <c r="C276" s="3">
        <v>44466</v>
      </c>
      <c r="D276" s="3">
        <v>44472</v>
      </c>
      <c r="E276" t="s">
        <v>239</v>
      </c>
      <c r="F276" s="3">
        <f t="shared" si="4"/>
        <v>44469</v>
      </c>
      <c r="G276" t="str">
        <f>_xlfn.XLOOKUP(A276,LUT!D:D,LUT!E:E,)</f>
        <v>Nebraska</v>
      </c>
      <c r="H276" t="str">
        <f>_xlfn.XLOOKUP(E276,LUT!A:A,LUT!B:B,)</f>
        <v>bamlanivimab/etesevimab</v>
      </c>
      <c r="I276" t="str">
        <f>_xlfn.XLOOKUP(A276,LUT!D:D,LUT!F:F)</f>
        <v>Y</v>
      </c>
    </row>
    <row r="277" spans="1:9" x14ac:dyDescent="0.35">
      <c r="A277" t="s">
        <v>47</v>
      </c>
      <c r="B277">
        <v>150</v>
      </c>
      <c r="C277" s="3">
        <v>44466</v>
      </c>
      <c r="D277" s="3">
        <v>44472</v>
      </c>
      <c r="E277" t="s">
        <v>239</v>
      </c>
      <c r="F277" s="3">
        <f t="shared" si="4"/>
        <v>44469</v>
      </c>
      <c r="G277" t="str">
        <f>_xlfn.XLOOKUP(A277,LUT!D:D,LUT!E:E,)</f>
        <v>New Hampshire</v>
      </c>
      <c r="H277" t="str">
        <f>_xlfn.XLOOKUP(E277,LUT!A:A,LUT!B:B,)</f>
        <v>bamlanivimab/etesevimab</v>
      </c>
      <c r="I277" t="str">
        <f>_xlfn.XLOOKUP(A277,LUT!D:D,LUT!F:F)</f>
        <v>Y</v>
      </c>
    </row>
    <row r="278" spans="1:9" x14ac:dyDescent="0.35">
      <c r="A278" t="s">
        <v>49</v>
      </c>
      <c r="B278">
        <v>840</v>
      </c>
      <c r="C278" s="3">
        <v>44466</v>
      </c>
      <c r="D278" s="3">
        <v>44472</v>
      </c>
      <c r="E278" t="s">
        <v>239</v>
      </c>
      <c r="F278" s="3">
        <f t="shared" si="4"/>
        <v>44469</v>
      </c>
      <c r="G278" t="str">
        <f>_xlfn.XLOOKUP(A278,LUT!D:D,LUT!E:E,)</f>
        <v>New Jersey</v>
      </c>
      <c r="H278" t="str">
        <f>_xlfn.XLOOKUP(E278,LUT!A:A,LUT!B:B,)</f>
        <v>bamlanivimab/etesevimab</v>
      </c>
      <c r="I278" t="str">
        <f>_xlfn.XLOOKUP(A278,LUT!D:D,LUT!F:F)</f>
        <v>Y</v>
      </c>
    </row>
    <row r="279" spans="1:9" x14ac:dyDescent="0.35">
      <c r="A279" t="s">
        <v>50</v>
      </c>
      <c r="B279">
        <v>240</v>
      </c>
      <c r="C279" s="3">
        <v>44466</v>
      </c>
      <c r="D279" s="3">
        <v>44472</v>
      </c>
      <c r="E279" t="s">
        <v>239</v>
      </c>
      <c r="F279" s="3">
        <f t="shared" si="4"/>
        <v>44469</v>
      </c>
      <c r="G279" t="str">
        <f>_xlfn.XLOOKUP(A279,LUT!D:D,LUT!E:E,)</f>
        <v>New Mexico</v>
      </c>
      <c r="H279" t="str">
        <f>_xlfn.XLOOKUP(E279,LUT!A:A,LUT!B:B,)</f>
        <v>bamlanivimab/etesevimab</v>
      </c>
      <c r="I279" t="str">
        <f>_xlfn.XLOOKUP(A279,LUT!D:D,LUT!F:F)</f>
        <v>Y</v>
      </c>
    </row>
    <row r="280" spans="1:9" x14ac:dyDescent="0.35">
      <c r="A280" t="s">
        <v>51</v>
      </c>
      <c r="B280">
        <v>500</v>
      </c>
      <c r="C280" s="3">
        <v>44466</v>
      </c>
      <c r="D280" s="3">
        <v>44472</v>
      </c>
      <c r="E280" t="s">
        <v>239</v>
      </c>
      <c r="F280" s="3">
        <f t="shared" si="4"/>
        <v>44469</v>
      </c>
      <c r="G280" t="str">
        <f>_xlfn.XLOOKUP(A280,LUT!D:D,LUT!E:E,)</f>
        <v>Nevada</v>
      </c>
      <c r="H280" t="str">
        <f>_xlfn.XLOOKUP(E280,LUT!A:A,LUT!B:B,)</f>
        <v>bamlanivimab/etesevimab</v>
      </c>
      <c r="I280" t="str">
        <f>_xlfn.XLOOKUP(A280,LUT!D:D,LUT!F:F)</f>
        <v>Y</v>
      </c>
    </row>
    <row r="281" spans="1:9" x14ac:dyDescent="0.35">
      <c r="A281" t="s">
        <v>52</v>
      </c>
      <c r="B281">
        <v>1950</v>
      </c>
      <c r="C281" s="3">
        <v>44466</v>
      </c>
      <c r="D281" s="3">
        <v>44472</v>
      </c>
      <c r="E281" t="s">
        <v>239</v>
      </c>
      <c r="F281" s="3">
        <f t="shared" si="4"/>
        <v>44469</v>
      </c>
      <c r="G281" t="str">
        <f>_xlfn.XLOOKUP(A281,LUT!D:D,LUT!E:E,)</f>
        <v>New York</v>
      </c>
      <c r="H281" t="str">
        <f>_xlfn.XLOOKUP(E281,LUT!A:A,LUT!B:B,)</f>
        <v>bamlanivimab/etesevimab</v>
      </c>
      <c r="I281" t="str">
        <f>_xlfn.XLOOKUP(A281,LUT!D:D,LUT!F:F)</f>
        <v>Y</v>
      </c>
    </row>
    <row r="282" spans="1:9" x14ac:dyDescent="0.35">
      <c r="A282" t="s">
        <v>53</v>
      </c>
      <c r="B282">
        <v>2790</v>
      </c>
      <c r="C282" s="3">
        <v>44466</v>
      </c>
      <c r="D282" s="3">
        <v>44472</v>
      </c>
      <c r="E282" t="s">
        <v>239</v>
      </c>
      <c r="F282" s="3">
        <f t="shared" si="4"/>
        <v>44469</v>
      </c>
      <c r="G282" t="str">
        <f>_xlfn.XLOOKUP(A282,LUT!D:D,LUT!E:E,)</f>
        <v>Ohio</v>
      </c>
      <c r="H282" t="str">
        <f>_xlfn.XLOOKUP(E282,LUT!A:A,LUT!B:B,)</f>
        <v>bamlanivimab/etesevimab</v>
      </c>
      <c r="I282" t="str">
        <f>_xlfn.XLOOKUP(A282,LUT!D:D,LUT!F:F)</f>
        <v>Y</v>
      </c>
    </row>
    <row r="283" spans="1:9" x14ac:dyDescent="0.35">
      <c r="A283" t="s">
        <v>54</v>
      </c>
      <c r="B283">
        <v>980</v>
      </c>
      <c r="C283" s="3">
        <v>44466</v>
      </c>
      <c r="D283" s="3">
        <v>44472</v>
      </c>
      <c r="E283" t="s">
        <v>239</v>
      </c>
      <c r="F283" s="3">
        <f t="shared" si="4"/>
        <v>44469</v>
      </c>
      <c r="G283" t="str">
        <f>_xlfn.XLOOKUP(A283,LUT!D:D,LUT!E:E,)</f>
        <v>Oklahoma</v>
      </c>
      <c r="H283" t="str">
        <f>_xlfn.XLOOKUP(E283,LUT!A:A,LUT!B:B,)</f>
        <v>bamlanivimab/etesevimab</v>
      </c>
      <c r="I283" t="str">
        <f>_xlfn.XLOOKUP(A283,LUT!D:D,LUT!F:F)</f>
        <v>Y</v>
      </c>
    </row>
    <row r="284" spans="1:9" x14ac:dyDescent="0.35">
      <c r="A284" t="s">
        <v>55</v>
      </c>
      <c r="B284">
        <v>640</v>
      </c>
      <c r="C284" s="3">
        <v>44466</v>
      </c>
      <c r="D284" s="3">
        <v>44472</v>
      </c>
      <c r="E284" t="s">
        <v>239</v>
      </c>
      <c r="F284" s="3">
        <f t="shared" si="4"/>
        <v>44469</v>
      </c>
      <c r="G284" t="str">
        <f>_xlfn.XLOOKUP(A284,LUT!D:D,LUT!E:E,)</f>
        <v>Oregon</v>
      </c>
      <c r="H284" t="str">
        <f>_xlfn.XLOOKUP(E284,LUT!A:A,LUT!B:B,)</f>
        <v>bamlanivimab/etesevimab</v>
      </c>
      <c r="I284" t="str">
        <f>_xlfn.XLOOKUP(A284,LUT!D:D,LUT!F:F)</f>
        <v>Y</v>
      </c>
    </row>
    <row r="285" spans="1:9" x14ac:dyDescent="0.35">
      <c r="A285" t="s">
        <v>56</v>
      </c>
      <c r="B285">
        <v>1840</v>
      </c>
      <c r="C285" s="3">
        <v>44466</v>
      </c>
      <c r="D285" s="3">
        <v>44472</v>
      </c>
      <c r="E285" t="s">
        <v>239</v>
      </c>
      <c r="F285" s="3">
        <f t="shared" si="4"/>
        <v>44469</v>
      </c>
      <c r="G285" t="str">
        <f>_xlfn.XLOOKUP(A285,LUT!D:D,LUT!E:E,)</f>
        <v>Pennsylvania</v>
      </c>
      <c r="H285" t="str">
        <f>_xlfn.XLOOKUP(E285,LUT!A:A,LUT!B:B,)</f>
        <v>bamlanivimab/etesevimab</v>
      </c>
      <c r="I285" t="str">
        <f>_xlfn.XLOOKUP(A285,LUT!D:D,LUT!F:F)</f>
        <v>Y</v>
      </c>
    </row>
    <row r="286" spans="1:9" x14ac:dyDescent="0.35">
      <c r="A286" t="s">
        <v>57</v>
      </c>
      <c r="B286">
        <v>90</v>
      </c>
      <c r="C286" s="3">
        <v>44466</v>
      </c>
      <c r="D286" s="3">
        <v>44472</v>
      </c>
      <c r="E286" t="s">
        <v>239</v>
      </c>
      <c r="F286" s="3">
        <f t="shared" si="4"/>
        <v>44469</v>
      </c>
      <c r="G286" t="str">
        <f>_xlfn.XLOOKUP(A286,LUT!D:D,LUT!E:E,)</f>
        <v>Puerto Rico</v>
      </c>
      <c r="H286" t="str">
        <f>_xlfn.XLOOKUP(E286,LUT!A:A,LUT!B:B,)</f>
        <v>bamlanivimab/etesevimab</v>
      </c>
      <c r="I286" t="str">
        <f>_xlfn.XLOOKUP(A286,LUT!D:D,LUT!F:F)</f>
        <v>Y</v>
      </c>
    </row>
    <row r="287" spans="1:9" x14ac:dyDescent="0.35">
      <c r="A287" t="s">
        <v>59</v>
      </c>
      <c r="B287">
        <v>110</v>
      </c>
      <c r="C287" s="3">
        <v>44466</v>
      </c>
      <c r="D287" s="3">
        <v>44472</v>
      </c>
      <c r="E287" t="s">
        <v>239</v>
      </c>
      <c r="F287" s="3">
        <f t="shared" si="4"/>
        <v>44469</v>
      </c>
      <c r="G287" t="str">
        <f>_xlfn.XLOOKUP(A287,LUT!D:D,LUT!E:E,)</f>
        <v>Rhode Island</v>
      </c>
      <c r="H287" t="str">
        <f>_xlfn.XLOOKUP(E287,LUT!A:A,LUT!B:B,)</f>
        <v>bamlanivimab/etesevimab</v>
      </c>
      <c r="I287" t="str">
        <f>_xlfn.XLOOKUP(A287,LUT!D:D,LUT!F:F)</f>
        <v>Y</v>
      </c>
    </row>
    <row r="288" spans="1:9" x14ac:dyDescent="0.35">
      <c r="A288" t="s">
        <v>60</v>
      </c>
      <c r="B288">
        <v>1460</v>
      </c>
      <c r="C288" s="3">
        <v>44466</v>
      </c>
      <c r="D288" s="3">
        <v>44472</v>
      </c>
      <c r="E288" t="s">
        <v>239</v>
      </c>
      <c r="F288" s="3">
        <f t="shared" si="4"/>
        <v>44469</v>
      </c>
      <c r="G288" t="str">
        <f>_xlfn.XLOOKUP(A288,LUT!D:D,LUT!E:E,)</f>
        <v>South Carolina</v>
      </c>
      <c r="H288" t="str">
        <f>_xlfn.XLOOKUP(E288,LUT!A:A,LUT!B:B,)</f>
        <v>bamlanivimab/etesevimab</v>
      </c>
      <c r="I288" t="str">
        <f>_xlfn.XLOOKUP(A288,LUT!D:D,LUT!F:F)</f>
        <v>Y</v>
      </c>
    </row>
    <row r="289" spans="1:9" x14ac:dyDescent="0.35">
      <c r="A289" t="s">
        <v>61</v>
      </c>
      <c r="B289">
        <v>170</v>
      </c>
      <c r="C289" s="3">
        <v>44466</v>
      </c>
      <c r="D289" s="3">
        <v>44472</v>
      </c>
      <c r="E289" t="s">
        <v>239</v>
      </c>
      <c r="F289" s="3">
        <f t="shared" si="4"/>
        <v>44469</v>
      </c>
      <c r="G289" t="str">
        <f>_xlfn.XLOOKUP(A289,LUT!D:D,LUT!E:E,)</f>
        <v>South Dakota</v>
      </c>
      <c r="H289" t="str">
        <f>_xlfn.XLOOKUP(E289,LUT!A:A,LUT!B:B,)</f>
        <v>bamlanivimab/etesevimab</v>
      </c>
      <c r="I289" t="str">
        <f>_xlfn.XLOOKUP(A289,LUT!D:D,LUT!F:F)</f>
        <v>Y</v>
      </c>
    </row>
    <row r="290" spans="1:9" x14ac:dyDescent="0.35">
      <c r="A290" t="s">
        <v>62</v>
      </c>
      <c r="B290">
        <v>1880</v>
      </c>
      <c r="C290" s="3">
        <v>44466</v>
      </c>
      <c r="D290" s="3">
        <v>44472</v>
      </c>
      <c r="E290" t="s">
        <v>239</v>
      </c>
      <c r="F290" s="3">
        <f t="shared" si="4"/>
        <v>44469</v>
      </c>
      <c r="G290" t="str">
        <f>_xlfn.XLOOKUP(A290,LUT!D:D,LUT!E:E,)</f>
        <v>Tennessee</v>
      </c>
      <c r="H290" t="str">
        <f>_xlfn.XLOOKUP(E290,LUT!A:A,LUT!B:B,)</f>
        <v>bamlanivimab/etesevimab</v>
      </c>
      <c r="I290" t="str">
        <f>_xlfn.XLOOKUP(A290,LUT!D:D,LUT!F:F)</f>
        <v>Y</v>
      </c>
    </row>
    <row r="291" spans="1:9" x14ac:dyDescent="0.35">
      <c r="A291" t="s">
        <v>63</v>
      </c>
      <c r="B291">
        <v>6020</v>
      </c>
      <c r="C291" s="3">
        <v>44466</v>
      </c>
      <c r="D291" s="3">
        <v>44472</v>
      </c>
      <c r="E291" t="s">
        <v>239</v>
      </c>
      <c r="F291" s="3">
        <f t="shared" si="4"/>
        <v>44469</v>
      </c>
      <c r="G291" t="str">
        <f>_xlfn.XLOOKUP(A291,LUT!D:D,LUT!E:E,)</f>
        <v>Texas</v>
      </c>
      <c r="H291" t="str">
        <f>_xlfn.XLOOKUP(E291,LUT!A:A,LUT!B:B,)</f>
        <v>bamlanivimab/etesevimab</v>
      </c>
      <c r="I291" t="str">
        <f>_xlfn.XLOOKUP(A291,LUT!D:D,LUT!F:F)</f>
        <v>Y</v>
      </c>
    </row>
    <row r="292" spans="1:9" x14ac:dyDescent="0.35">
      <c r="A292" t="s">
        <v>64</v>
      </c>
      <c r="B292">
        <v>520</v>
      </c>
      <c r="C292" s="3">
        <v>44466</v>
      </c>
      <c r="D292" s="3">
        <v>44472</v>
      </c>
      <c r="E292" t="s">
        <v>239</v>
      </c>
      <c r="F292" s="3">
        <f t="shared" si="4"/>
        <v>44469</v>
      </c>
      <c r="G292" t="str">
        <f>_xlfn.XLOOKUP(A292,LUT!D:D,LUT!E:E,)</f>
        <v>Utah</v>
      </c>
      <c r="H292" t="str">
        <f>_xlfn.XLOOKUP(E292,LUT!A:A,LUT!B:B,)</f>
        <v>bamlanivimab/etesevimab</v>
      </c>
      <c r="I292" t="str">
        <f>_xlfn.XLOOKUP(A292,LUT!D:D,LUT!F:F)</f>
        <v>Y</v>
      </c>
    </row>
    <row r="293" spans="1:9" x14ac:dyDescent="0.35">
      <c r="A293" t="s">
        <v>65</v>
      </c>
      <c r="B293">
        <v>1340</v>
      </c>
      <c r="C293" s="3">
        <v>44466</v>
      </c>
      <c r="D293" s="3">
        <v>44472</v>
      </c>
      <c r="E293" t="s">
        <v>239</v>
      </c>
      <c r="F293" s="3">
        <f t="shared" si="4"/>
        <v>44469</v>
      </c>
      <c r="G293" t="str">
        <f>_xlfn.XLOOKUP(A293,LUT!D:D,LUT!E:E,)</f>
        <v>Virginia</v>
      </c>
      <c r="H293" t="str">
        <f>_xlfn.XLOOKUP(E293,LUT!A:A,LUT!B:B,)</f>
        <v>bamlanivimab/etesevimab</v>
      </c>
      <c r="I293" t="str">
        <f>_xlfn.XLOOKUP(A293,LUT!D:D,LUT!F:F)</f>
        <v>Y</v>
      </c>
    </row>
    <row r="294" spans="1:9" x14ac:dyDescent="0.35">
      <c r="A294" t="s">
        <v>184</v>
      </c>
      <c r="B294">
        <v>0</v>
      </c>
      <c r="C294" s="3">
        <v>44466</v>
      </c>
      <c r="D294" s="3">
        <v>44472</v>
      </c>
      <c r="E294" t="s">
        <v>239</v>
      </c>
      <c r="F294" s="3">
        <f t="shared" si="4"/>
        <v>44469</v>
      </c>
      <c r="G294" t="str">
        <f>_xlfn.XLOOKUP(A294,LUT!D:D,LUT!E:E,)</f>
        <v>-</v>
      </c>
      <c r="H294" t="str">
        <f>_xlfn.XLOOKUP(E294,LUT!A:A,LUT!B:B,)</f>
        <v>bamlanivimab/etesevimab</v>
      </c>
      <c r="I294" t="str">
        <f>_xlfn.XLOOKUP(A294,LUT!D:D,LUT!F:F)</f>
        <v>Y</v>
      </c>
    </row>
    <row r="295" spans="1:9" x14ac:dyDescent="0.35">
      <c r="A295" t="s">
        <v>68</v>
      </c>
      <c r="B295">
        <v>80</v>
      </c>
      <c r="C295" s="3">
        <v>44466</v>
      </c>
      <c r="D295" s="3">
        <v>44472</v>
      </c>
      <c r="E295" t="s">
        <v>239</v>
      </c>
      <c r="F295" s="3">
        <f t="shared" si="4"/>
        <v>44469</v>
      </c>
      <c r="G295" t="str">
        <f>_xlfn.XLOOKUP(A295,LUT!D:D,LUT!E:E,)</f>
        <v>Vermont</v>
      </c>
      <c r="H295" t="str">
        <f>_xlfn.XLOOKUP(E295,LUT!A:A,LUT!B:B,)</f>
        <v>bamlanivimab/etesevimab</v>
      </c>
      <c r="I295" t="str">
        <f>_xlfn.XLOOKUP(A295,LUT!D:D,LUT!F:F)</f>
        <v>Y</v>
      </c>
    </row>
    <row r="296" spans="1:9" x14ac:dyDescent="0.35">
      <c r="A296" t="s">
        <v>69</v>
      </c>
      <c r="B296">
        <v>1020</v>
      </c>
      <c r="C296" s="3">
        <v>44466</v>
      </c>
      <c r="D296" s="3">
        <v>44472</v>
      </c>
      <c r="E296" t="s">
        <v>239</v>
      </c>
      <c r="F296" s="3">
        <f t="shared" si="4"/>
        <v>44469</v>
      </c>
      <c r="G296" t="str">
        <f>_xlfn.XLOOKUP(A296,LUT!D:D,LUT!E:E,)</f>
        <v>Washington</v>
      </c>
      <c r="H296" t="str">
        <f>_xlfn.XLOOKUP(E296,LUT!A:A,LUT!B:B,)</f>
        <v>bamlanivimab/etesevimab</v>
      </c>
      <c r="I296" t="str">
        <f>_xlfn.XLOOKUP(A296,LUT!D:D,LUT!F:F)</f>
        <v>Y</v>
      </c>
    </row>
    <row r="297" spans="1:9" x14ac:dyDescent="0.35">
      <c r="A297" t="s">
        <v>70</v>
      </c>
      <c r="B297">
        <v>1290</v>
      </c>
      <c r="C297" s="3">
        <v>44466</v>
      </c>
      <c r="D297" s="3">
        <v>44472</v>
      </c>
      <c r="E297" t="s">
        <v>239</v>
      </c>
      <c r="F297" s="3">
        <f t="shared" si="4"/>
        <v>44469</v>
      </c>
      <c r="G297" t="str">
        <f>_xlfn.XLOOKUP(A297,LUT!D:D,LUT!E:E,)</f>
        <v>Wisconsin</v>
      </c>
      <c r="H297" t="str">
        <f>_xlfn.XLOOKUP(E297,LUT!A:A,LUT!B:B,)</f>
        <v>bamlanivimab/etesevimab</v>
      </c>
      <c r="I297" t="str">
        <f>_xlfn.XLOOKUP(A297,LUT!D:D,LUT!F:F)</f>
        <v>Y</v>
      </c>
    </row>
    <row r="298" spans="1:9" x14ac:dyDescent="0.35">
      <c r="A298" t="s">
        <v>71</v>
      </c>
      <c r="B298">
        <v>680</v>
      </c>
      <c r="C298" s="3">
        <v>44466</v>
      </c>
      <c r="D298" s="3">
        <v>44472</v>
      </c>
      <c r="E298" t="s">
        <v>239</v>
      </c>
      <c r="F298" s="3">
        <f t="shared" si="4"/>
        <v>44469</v>
      </c>
      <c r="G298" t="str">
        <f>_xlfn.XLOOKUP(A298,LUT!D:D,LUT!E:E,)</f>
        <v>West Virginia</v>
      </c>
      <c r="H298" t="str">
        <f>_xlfn.XLOOKUP(E298,LUT!A:A,LUT!B:B,)</f>
        <v>bamlanivimab/etesevimab</v>
      </c>
      <c r="I298" t="str">
        <f>_xlfn.XLOOKUP(A298,LUT!D:D,LUT!F:F)</f>
        <v>Y</v>
      </c>
    </row>
    <row r="299" spans="1:9" x14ac:dyDescent="0.35">
      <c r="A299" t="s">
        <v>72</v>
      </c>
      <c r="B299">
        <v>210</v>
      </c>
      <c r="C299" s="3">
        <v>44466</v>
      </c>
      <c r="D299" s="3">
        <v>44472</v>
      </c>
      <c r="E299" t="s">
        <v>239</v>
      </c>
      <c r="F299" s="3">
        <f t="shared" si="4"/>
        <v>44469</v>
      </c>
      <c r="G299" t="str">
        <f>_xlfn.XLOOKUP(A299,LUT!D:D,LUT!E:E,)</f>
        <v>Wyoming</v>
      </c>
      <c r="H299" t="str">
        <f>_xlfn.XLOOKUP(E299,LUT!A:A,LUT!B:B,)</f>
        <v>bamlanivimab/etesevimab</v>
      </c>
      <c r="I299" t="str">
        <f>_xlfn.XLOOKUP(A299,LUT!D:D,LUT!F:F)</f>
        <v>Y</v>
      </c>
    </row>
    <row r="300" spans="1:9" x14ac:dyDescent="0.35">
      <c r="A300" t="s">
        <v>108</v>
      </c>
      <c r="B300">
        <v>390</v>
      </c>
      <c r="C300" s="3">
        <v>44466</v>
      </c>
      <c r="D300" s="3">
        <v>44472</v>
      </c>
      <c r="E300" t="s">
        <v>239</v>
      </c>
      <c r="F300" s="3">
        <f t="shared" si="4"/>
        <v>44469</v>
      </c>
      <c r="G300" t="str">
        <f>_xlfn.XLOOKUP(A300,LUT!D:D,LUT!E:E,)</f>
        <v>-</v>
      </c>
      <c r="H300" t="str">
        <f>_xlfn.XLOOKUP(E300,LUT!A:A,LUT!B:B,)</f>
        <v>bamlanivimab/etesevimab</v>
      </c>
      <c r="I300" t="str">
        <f>_xlfn.XLOOKUP(A300,LUT!D:D,LUT!F:F)</f>
        <v>Y</v>
      </c>
    </row>
    <row r="301" spans="1:9" x14ac:dyDescent="0.35">
      <c r="A301" t="s">
        <v>164</v>
      </c>
      <c r="B301">
        <v>300</v>
      </c>
      <c r="C301" s="3">
        <v>44466</v>
      </c>
      <c r="D301" s="3">
        <v>44472</v>
      </c>
      <c r="E301" t="s">
        <v>239</v>
      </c>
      <c r="F301" s="3">
        <f t="shared" si="4"/>
        <v>44469</v>
      </c>
      <c r="G301" t="str">
        <f>_xlfn.XLOOKUP(A301,LUT!D:D,LUT!E:E,)</f>
        <v>-</v>
      </c>
      <c r="H301" t="str">
        <f>_xlfn.XLOOKUP(E301,LUT!A:A,LUT!B:B,)</f>
        <v>bamlanivimab/etesevimab</v>
      </c>
      <c r="I301" t="str">
        <f>_xlfn.XLOOKUP(A301,LUT!D:D,LUT!F:F)</f>
        <v>Y</v>
      </c>
    </row>
    <row r="302" spans="1:9" x14ac:dyDescent="0.35">
      <c r="A302" t="s">
        <v>207</v>
      </c>
      <c r="B302">
        <v>30</v>
      </c>
      <c r="C302" s="3">
        <v>44466</v>
      </c>
      <c r="D302" s="3">
        <v>44472</v>
      </c>
      <c r="E302" t="s">
        <v>239</v>
      </c>
      <c r="F302" s="3">
        <f t="shared" si="4"/>
        <v>44469</v>
      </c>
      <c r="G302" t="str">
        <f>_xlfn.XLOOKUP(A302,LUT!D:D,LUT!E:E,)</f>
        <v>-</v>
      </c>
      <c r="H302" t="str">
        <f>_xlfn.XLOOKUP(E302,LUT!A:A,LUT!B:B,)</f>
        <v>bamlanivimab/etesevimab</v>
      </c>
      <c r="I302" t="str">
        <f>_xlfn.XLOOKUP(A302,LUT!D:D,LUT!F:F)</f>
        <v>Y</v>
      </c>
    </row>
    <row r="303" spans="1:9" x14ac:dyDescent="0.35">
      <c r="A303" t="s">
        <v>373</v>
      </c>
      <c r="B303">
        <v>59350</v>
      </c>
      <c r="C303" s="3">
        <v>44466</v>
      </c>
      <c r="D303" s="3">
        <v>44472</v>
      </c>
      <c r="E303" t="s">
        <v>239</v>
      </c>
      <c r="F303" s="3">
        <f t="shared" si="4"/>
        <v>44469</v>
      </c>
      <c r="G303" t="str">
        <f>_xlfn.XLOOKUP(A303,LUT!D:D,LUT!E:E,)</f>
        <v>Overall</v>
      </c>
      <c r="H303" t="str">
        <f>_xlfn.XLOOKUP(E303,LUT!A:A,LUT!B:B,)</f>
        <v>bamlanivimab/etesevimab</v>
      </c>
      <c r="I303" t="str">
        <f>_xlfn.XLOOKUP(A303,LUT!D:D,LUT!F:F)</f>
        <v>N</v>
      </c>
    </row>
    <row r="304" spans="1:9" x14ac:dyDescent="0.35">
      <c r="A304" t="s">
        <v>6</v>
      </c>
      <c r="B304">
        <v>852</v>
      </c>
      <c r="C304" s="3">
        <v>44473</v>
      </c>
      <c r="D304" s="3">
        <v>44479</v>
      </c>
      <c r="E304" t="s">
        <v>236</v>
      </c>
      <c r="F304" s="3">
        <f t="shared" si="4"/>
        <v>44476</v>
      </c>
      <c r="G304" t="str">
        <f>_xlfn.XLOOKUP(A304,LUT!D:D,LUT!E:E,)</f>
        <v>Alaska</v>
      </c>
      <c r="H304" t="str">
        <f>_xlfn.XLOOKUP(E304,LUT!A:A,LUT!B:B,)</f>
        <v>Regeneron</v>
      </c>
      <c r="I304" t="str">
        <f>_xlfn.XLOOKUP(A304,LUT!D:D,LUT!F:F)</f>
        <v>Y</v>
      </c>
    </row>
    <row r="305" spans="1:9" x14ac:dyDescent="0.35">
      <c r="A305" t="s">
        <v>7</v>
      </c>
      <c r="B305">
        <v>2748</v>
      </c>
      <c r="C305" s="3">
        <v>44473</v>
      </c>
      <c r="D305" s="3">
        <v>44479</v>
      </c>
      <c r="E305" t="s">
        <v>236</v>
      </c>
      <c r="F305" s="3">
        <f t="shared" si="4"/>
        <v>44476</v>
      </c>
      <c r="G305" t="str">
        <f>_xlfn.XLOOKUP(A305,LUT!D:D,LUT!E:E,)</f>
        <v>Alabama</v>
      </c>
      <c r="H305" t="str">
        <f>_xlfn.XLOOKUP(E305,LUT!A:A,LUT!B:B,)</f>
        <v>Regeneron</v>
      </c>
      <c r="I305" t="str">
        <f>_xlfn.XLOOKUP(A305,LUT!D:D,LUT!F:F)</f>
        <v>Y</v>
      </c>
    </row>
    <row r="306" spans="1:9" x14ac:dyDescent="0.35">
      <c r="A306" t="s">
        <v>8</v>
      </c>
      <c r="B306">
        <v>1248</v>
      </c>
      <c r="C306" s="3">
        <v>44473</v>
      </c>
      <c r="D306" s="3">
        <v>44479</v>
      </c>
      <c r="E306" t="s">
        <v>236</v>
      </c>
      <c r="F306" s="3">
        <f t="shared" si="4"/>
        <v>44476</v>
      </c>
      <c r="G306" t="str">
        <f>_xlfn.XLOOKUP(A306,LUT!D:D,LUT!E:E,)</f>
        <v>Arkansas</v>
      </c>
      <c r="H306" t="str">
        <f>_xlfn.XLOOKUP(E306,LUT!A:A,LUT!B:B,)</f>
        <v>Regeneron</v>
      </c>
      <c r="I306" t="str">
        <f>_xlfn.XLOOKUP(A306,LUT!D:D,LUT!F:F)</f>
        <v>Y</v>
      </c>
    </row>
    <row r="307" spans="1:9" x14ac:dyDescent="0.35">
      <c r="A307" t="s">
        <v>9</v>
      </c>
      <c r="B307">
        <v>0</v>
      </c>
      <c r="C307" s="3">
        <v>44473</v>
      </c>
      <c r="D307" s="3">
        <v>44479</v>
      </c>
      <c r="E307" t="s">
        <v>236</v>
      </c>
      <c r="F307" s="3">
        <f t="shared" si="4"/>
        <v>44476</v>
      </c>
      <c r="G307" t="str">
        <f>_xlfn.XLOOKUP(A307,LUT!D:D,LUT!E:E,)</f>
        <v>-</v>
      </c>
      <c r="H307" t="str">
        <f>_xlfn.XLOOKUP(E307,LUT!A:A,LUT!B:B,)</f>
        <v>Regeneron</v>
      </c>
      <c r="I307" t="str">
        <f>_xlfn.XLOOKUP(A307,LUT!D:D,LUT!F:F)</f>
        <v>Y</v>
      </c>
    </row>
    <row r="308" spans="1:9" x14ac:dyDescent="0.35">
      <c r="A308" t="s">
        <v>10</v>
      </c>
      <c r="B308">
        <v>2496</v>
      </c>
      <c r="C308" s="3">
        <v>44473</v>
      </c>
      <c r="D308" s="3">
        <v>44479</v>
      </c>
      <c r="E308" t="s">
        <v>236</v>
      </c>
      <c r="F308" s="3">
        <f t="shared" si="4"/>
        <v>44476</v>
      </c>
      <c r="G308" t="str">
        <f>_xlfn.XLOOKUP(A308,LUT!D:D,LUT!E:E,)</f>
        <v>Arizona</v>
      </c>
      <c r="H308" t="str">
        <f>_xlfn.XLOOKUP(E308,LUT!A:A,LUT!B:B,)</f>
        <v>Regeneron</v>
      </c>
      <c r="I308" t="str">
        <f>_xlfn.XLOOKUP(A308,LUT!D:D,LUT!F:F)</f>
        <v>Y</v>
      </c>
    </row>
    <row r="309" spans="1:9" x14ac:dyDescent="0.35">
      <c r="A309" t="s">
        <v>12</v>
      </c>
      <c r="B309">
        <v>7092</v>
      </c>
      <c r="C309" s="3">
        <v>44473</v>
      </c>
      <c r="D309" s="3">
        <v>44479</v>
      </c>
      <c r="E309" t="s">
        <v>236</v>
      </c>
      <c r="F309" s="3">
        <f t="shared" si="4"/>
        <v>44476</v>
      </c>
      <c r="G309" t="str">
        <f>_xlfn.XLOOKUP(A309,LUT!D:D,LUT!E:E,)</f>
        <v>California</v>
      </c>
      <c r="H309" t="str">
        <f>_xlfn.XLOOKUP(E309,LUT!A:A,LUT!B:B,)</f>
        <v>Regeneron</v>
      </c>
      <c r="I309" t="str">
        <f>_xlfn.XLOOKUP(A309,LUT!D:D,LUT!F:F)</f>
        <v>Y</v>
      </c>
    </row>
    <row r="310" spans="1:9" x14ac:dyDescent="0.35">
      <c r="A310" t="s">
        <v>13</v>
      </c>
      <c r="B310">
        <v>1872</v>
      </c>
      <c r="C310" s="3">
        <v>44473</v>
      </c>
      <c r="D310" s="3">
        <v>44479</v>
      </c>
      <c r="E310" t="s">
        <v>236</v>
      </c>
      <c r="F310" s="3">
        <f t="shared" si="4"/>
        <v>44476</v>
      </c>
      <c r="G310" t="str">
        <f>_xlfn.XLOOKUP(A310,LUT!D:D,LUT!E:E,)</f>
        <v>Colorado</v>
      </c>
      <c r="H310" t="str">
        <f>_xlfn.XLOOKUP(E310,LUT!A:A,LUT!B:B,)</f>
        <v>Regeneron</v>
      </c>
      <c r="I310" t="str">
        <f>_xlfn.XLOOKUP(A310,LUT!D:D,LUT!F:F)</f>
        <v>Y</v>
      </c>
    </row>
    <row r="311" spans="1:9" x14ac:dyDescent="0.35">
      <c r="A311" t="s">
        <v>14</v>
      </c>
      <c r="B311">
        <v>456</v>
      </c>
      <c r="C311" s="3">
        <v>44473</v>
      </c>
      <c r="D311" s="3">
        <v>44479</v>
      </c>
      <c r="E311" t="s">
        <v>236</v>
      </c>
      <c r="F311" s="3">
        <f t="shared" si="4"/>
        <v>44476</v>
      </c>
      <c r="G311" t="str">
        <f>_xlfn.XLOOKUP(A311,LUT!D:D,LUT!E:E,)</f>
        <v>Connecticut</v>
      </c>
      <c r="H311" t="str">
        <f>_xlfn.XLOOKUP(E311,LUT!A:A,LUT!B:B,)</f>
        <v>Regeneron</v>
      </c>
      <c r="I311" t="str">
        <f>_xlfn.XLOOKUP(A311,LUT!D:D,LUT!F:F)</f>
        <v>Y</v>
      </c>
    </row>
    <row r="312" spans="1:9" x14ac:dyDescent="0.35">
      <c r="A312" t="s">
        <v>15</v>
      </c>
      <c r="B312">
        <v>180</v>
      </c>
      <c r="C312" s="3">
        <v>44473</v>
      </c>
      <c r="D312" s="3">
        <v>44479</v>
      </c>
      <c r="E312" t="s">
        <v>236</v>
      </c>
      <c r="F312" s="3">
        <f t="shared" si="4"/>
        <v>44476</v>
      </c>
      <c r="G312" t="str">
        <f>_xlfn.XLOOKUP(A312,LUT!D:D,LUT!E:E,)</f>
        <v>District of Columbia</v>
      </c>
      <c r="H312" t="str">
        <f>_xlfn.XLOOKUP(E312,LUT!A:A,LUT!B:B,)</f>
        <v>Regeneron</v>
      </c>
      <c r="I312" t="str">
        <f>_xlfn.XLOOKUP(A312,LUT!D:D,LUT!F:F)</f>
        <v>Y</v>
      </c>
    </row>
    <row r="313" spans="1:9" x14ac:dyDescent="0.35">
      <c r="A313" t="s">
        <v>16</v>
      </c>
      <c r="B313">
        <v>432</v>
      </c>
      <c r="C313" s="3">
        <v>44473</v>
      </c>
      <c r="D313" s="3">
        <v>44479</v>
      </c>
      <c r="E313" t="s">
        <v>236</v>
      </c>
      <c r="F313" s="3">
        <f t="shared" si="4"/>
        <v>44476</v>
      </c>
      <c r="G313" t="str">
        <f>_xlfn.XLOOKUP(A313,LUT!D:D,LUT!E:E,)</f>
        <v>Delaware</v>
      </c>
      <c r="H313" t="str">
        <f>_xlfn.XLOOKUP(E313,LUT!A:A,LUT!B:B,)</f>
        <v>Regeneron</v>
      </c>
      <c r="I313" t="str">
        <f>_xlfn.XLOOKUP(A313,LUT!D:D,LUT!F:F)</f>
        <v>Y</v>
      </c>
    </row>
    <row r="314" spans="1:9" x14ac:dyDescent="0.35">
      <c r="A314" t="s">
        <v>19</v>
      </c>
      <c r="B314">
        <v>10704</v>
      </c>
      <c r="C314" s="3">
        <v>44473</v>
      </c>
      <c r="D314" s="3">
        <v>44479</v>
      </c>
      <c r="E314" t="s">
        <v>236</v>
      </c>
      <c r="F314" s="3">
        <f t="shared" si="4"/>
        <v>44476</v>
      </c>
      <c r="G314" t="str">
        <f>_xlfn.XLOOKUP(A314,LUT!D:D,LUT!E:E,)</f>
        <v>Florida</v>
      </c>
      <c r="H314" t="str">
        <f>_xlfn.XLOOKUP(E314,LUT!A:A,LUT!B:B,)</f>
        <v>Regeneron</v>
      </c>
      <c r="I314" t="str">
        <f>_xlfn.XLOOKUP(A314,LUT!D:D,LUT!F:F)</f>
        <v>Y</v>
      </c>
    </row>
    <row r="315" spans="1:9" x14ac:dyDescent="0.35">
      <c r="A315" t="s">
        <v>21</v>
      </c>
      <c r="B315">
        <v>4380</v>
      </c>
      <c r="C315" s="3">
        <v>44473</v>
      </c>
      <c r="D315" s="3">
        <v>44479</v>
      </c>
      <c r="E315" t="s">
        <v>236</v>
      </c>
      <c r="F315" s="3">
        <f t="shared" si="4"/>
        <v>44476</v>
      </c>
      <c r="G315" t="str">
        <f>_xlfn.XLOOKUP(A315,LUT!D:D,LUT!E:E,)</f>
        <v>Georgia</v>
      </c>
      <c r="H315" t="str">
        <f>_xlfn.XLOOKUP(E315,LUT!A:A,LUT!B:B,)</f>
        <v>Regeneron</v>
      </c>
      <c r="I315" t="str">
        <f>_xlfn.XLOOKUP(A315,LUT!D:D,LUT!F:F)</f>
        <v>Y</v>
      </c>
    </row>
    <row r="316" spans="1:9" x14ac:dyDescent="0.35">
      <c r="A316" t="s">
        <v>22</v>
      </c>
      <c r="B316">
        <v>312</v>
      </c>
      <c r="C316" s="3">
        <v>44473</v>
      </c>
      <c r="D316" s="3">
        <v>44479</v>
      </c>
      <c r="E316" t="s">
        <v>236</v>
      </c>
      <c r="F316" s="3">
        <f t="shared" si="4"/>
        <v>44476</v>
      </c>
      <c r="G316" t="str">
        <f>_xlfn.XLOOKUP(A316,LUT!D:D,LUT!E:E,)</f>
        <v>-</v>
      </c>
      <c r="H316" t="str">
        <f>_xlfn.XLOOKUP(E316,LUT!A:A,LUT!B:B,)</f>
        <v>Regeneron</v>
      </c>
      <c r="I316" t="str">
        <f>_xlfn.XLOOKUP(A316,LUT!D:D,LUT!F:F)</f>
        <v>Y</v>
      </c>
    </row>
    <row r="317" spans="1:9" x14ac:dyDescent="0.35">
      <c r="A317" t="s">
        <v>23</v>
      </c>
      <c r="B317">
        <v>504</v>
      </c>
      <c r="C317" s="3">
        <v>44473</v>
      </c>
      <c r="D317" s="3">
        <v>44479</v>
      </c>
      <c r="E317" t="s">
        <v>236</v>
      </c>
      <c r="F317" s="3">
        <f t="shared" si="4"/>
        <v>44476</v>
      </c>
      <c r="G317" t="str">
        <f>_xlfn.XLOOKUP(A317,LUT!D:D,LUT!E:E,)</f>
        <v>Hawaii</v>
      </c>
      <c r="H317" t="str">
        <f>_xlfn.XLOOKUP(E317,LUT!A:A,LUT!B:B,)</f>
        <v>Regeneron</v>
      </c>
      <c r="I317" t="str">
        <f>_xlfn.XLOOKUP(A317,LUT!D:D,LUT!F:F)</f>
        <v>Y</v>
      </c>
    </row>
    <row r="318" spans="1:9" x14ac:dyDescent="0.35">
      <c r="A318" t="s">
        <v>25</v>
      </c>
      <c r="B318">
        <v>1452</v>
      </c>
      <c r="C318" s="3">
        <v>44473</v>
      </c>
      <c r="D318" s="3">
        <v>44479</v>
      </c>
      <c r="E318" t="s">
        <v>236</v>
      </c>
      <c r="F318" s="3">
        <f t="shared" si="4"/>
        <v>44476</v>
      </c>
      <c r="G318" t="str">
        <f>_xlfn.XLOOKUP(A318,LUT!D:D,LUT!E:E,)</f>
        <v>Iowa</v>
      </c>
      <c r="H318" t="str">
        <f>_xlfn.XLOOKUP(E318,LUT!A:A,LUT!B:B,)</f>
        <v>Regeneron</v>
      </c>
      <c r="I318" t="str">
        <f>_xlfn.XLOOKUP(A318,LUT!D:D,LUT!F:F)</f>
        <v>Y</v>
      </c>
    </row>
    <row r="319" spans="1:9" x14ac:dyDescent="0.35">
      <c r="A319" t="s">
        <v>27</v>
      </c>
      <c r="B319">
        <v>1320</v>
      </c>
      <c r="C319" s="3">
        <v>44473</v>
      </c>
      <c r="D319" s="3">
        <v>44479</v>
      </c>
      <c r="E319" t="s">
        <v>236</v>
      </c>
      <c r="F319" s="3">
        <f t="shared" si="4"/>
        <v>44476</v>
      </c>
      <c r="G319" t="str">
        <f>_xlfn.XLOOKUP(A319,LUT!D:D,LUT!E:E,)</f>
        <v>Idaho</v>
      </c>
      <c r="H319" t="str">
        <f>_xlfn.XLOOKUP(E319,LUT!A:A,LUT!B:B,)</f>
        <v>Regeneron</v>
      </c>
      <c r="I319" t="str">
        <f>_xlfn.XLOOKUP(A319,LUT!D:D,LUT!F:F)</f>
        <v>Y</v>
      </c>
    </row>
    <row r="320" spans="1:9" x14ac:dyDescent="0.35">
      <c r="A320" t="s">
        <v>29</v>
      </c>
      <c r="B320">
        <v>2844</v>
      </c>
      <c r="C320" s="3">
        <v>44473</v>
      </c>
      <c r="D320" s="3">
        <v>44479</v>
      </c>
      <c r="E320" t="s">
        <v>236</v>
      </c>
      <c r="F320" s="3">
        <f t="shared" si="4"/>
        <v>44476</v>
      </c>
      <c r="G320" t="str">
        <f>_xlfn.XLOOKUP(A320,LUT!D:D,LUT!E:E,)</f>
        <v>Illinois</v>
      </c>
      <c r="H320" t="str">
        <f>_xlfn.XLOOKUP(E320,LUT!A:A,LUT!B:B,)</f>
        <v>Regeneron</v>
      </c>
      <c r="I320" t="str">
        <f>_xlfn.XLOOKUP(A320,LUT!D:D,LUT!F:F)</f>
        <v>Y</v>
      </c>
    </row>
    <row r="321" spans="1:9" x14ac:dyDescent="0.35">
      <c r="A321" t="s">
        <v>30</v>
      </c>
      <c r="B321">
        <v>2868</v>
      </c>
      <c r="C321" s="3">
        <v>44473</v>
      </c>
      <c r="D321" s="3">
        <v>44479</v>
      </c>
      <c r="E321" t="s">
        <v>236</v>
      </c>
      <c r="F321" s="3">
        <f t="shared" si="4"/>
        <v>44476</v>
      </c>
      <c r="G321" t="str">
        <f>_xlfn.XLOOKUP(A321,LUT!D:D,LUT!E:E,)</f>
        <v>Indiana</v>
      </c>
      <c r="H321" t="str">
        <f>_xlfn.XLOOKUP(E321,LUT!A:A,LUT!B:B,)</f>
        <v>Regeneron</v>
      </c>
      <c r="I321" t="str">
        <f>_xlfn.XLOOKUP(A321,LUT!D:D,LUT!F:F)</f>
        <v>Y</v>
      </c>
    </row>
    <row r="322" spans="1:9" x14ac:dyDescent="0.35">
      <c r="A322" t="s">
        <v>31</v>
      </c>
      <c r="B322">
        <v>1080</v>
      </c>
      <c r="C322" s="3">
        <v>44473</v>
      </c>
      <c r="D322" s="3">
        <v>44479</v>
      </c>
      <c r="E322" t="s">
        <v>236</v>
      </c>
      <c r="F322" s="3">
        <f t="shared" si="4"/>
        <v>44476</v>
      </c>
      <c r="G322" t="str">
        <f>_xlfn.XLOOKUP(A322,LUT!D:D,LUT!E:E,)</f>
        <v>Kansas</v>
      </c>
      <c r="H322" t="str">
        <f>_xlfn.XLOOKUP(E322,LUT!A:A,LUT!B:B,)</f>
        <v>Regeneron</v>
      </c>
      <c r="I322" t="str">
        <f>_xlfn.XLOOKUP(A322,LUT!D:D,LUT!F:F)</f>
        <v>Y</v>
      </c>
    </row>
    <row r="323" spans="1:9" x14ac:dyDescent="0.35">
      <c r="A323" t="s">
        <v>32</v>
      </c>
      <c r="B323">
        <v>3372</v>
      </c>
      <c r="C323" s="3">
        <v>44473</v>
      </c>
      <c r="D323" s="3">
        <v>44479</v>
      </c>
      <c r="E323" t="s">
        <v>236</v>
      </c>
      <c r="F323" s="3">
        <f t="shared" ref="F323:F386" si="5">ROUND(C323+(D323-C323)/2,0)</f>
        <v>44476</v>
      </c>
      <c r="G323" t="str">
        <f>_xlfn.XLOOKUP(A323,LUT!D:D,LUT!E:E,)</f>
        <v>Kentucky</v>
      </c>
      <c r="H323" t="str">
        <f>_xlfn.XLOOKUP(E323,LUT!A:A,LUT!B:B,)</f>
        <v>Regeneron</v>
      </c>
      <c r="I323" t="str">
        <f>_xlfn.XLOOKUP(A323,LUT!D:D,LUT!F:F)</f>
        <v>Y</v>
      </c>
    </row>
    <row r="324" spans="1:9" x14ac:dyDescent="0.35">
      <c r="A324" t="s">
        <v>33</v>
      </c>
      <c r="B324">
        <v>2928</v>
      </c>
      <c r="C324" s="3">
        <v>44473</v>
      </c>
      <c r="D324" s="3">
        <v>44479</v>
      </c>
      <c r="E324" t="s">
        <v>236</v>
      </c>
      <c r="F324" s="3">
        <f t="shared" si="5"/>
        <v>44476</v>
      </c>
      <c r="G324" t="str">
        <f>_xlfn.XLOOKUP(A324,LUT!D:D,LUT!E:E,)</f>
        <v>Louisiana</v>
      </c>
      <c r="H324" t="str">
        <f>_xlfn.XLOOKUP(E324,LUT!A:A,LUT!B:B,)</f>
        <v>Regeneron</v>
      </c>
      <c r="I324" t="str">
        <f>_xlfn.XLOOKUP(A324,LUT!D:D,LUT!F:F)</f>
        <v>Y</v>
      </c>
    </row>
    <row r="325" spans="1:9" x14ac:dyDescent="0.35">
      <c r="A325" t="s">
        <v>34</v>
      </c>
      <c r="B325">
        <v>1320</v>
      </c>
      <c r="C325" s="3">
        <v>44473</v>
      </c>
      <c r="D325" s="3">
        <v>44479</v>
      </c>
      <c r="E325" t="s">
        <v>236</v>
      </c>
      <c r="F325" s="3">
        <f t="shared" si="5"/>
        <v>44476</v>
      </c>
      <c r="G325" t="str">
        <f>_xlfn.XLOOKUP(A325,LUT!D:D,LUT!E:E,)</f>
        <v>Massachusetts</v>
      </c>
      <c r="H325" t="str">
        <f>_xlfn.XLOOKUP(E325,LUT!A:A,LUT!B:B,)</f>
        <v>Regeneron</v>
      </c>
      <c r="I325" t="str">
        <f>_xlfn.XLOOKUP(A325,LUT!D:D,LUT!F:F)</f>
        <v>Y</v>
      </c>
    </row>
    <row r="326" spans="1:9" x14ac:dyDescent="0.35">
      <c r="A326" t="s">
        <v>35</v>
      </c>
      <c r="B326">
        <v>1284</v>
      </c>
      <c r="C326" s="3">
        <v>44473</v>
      </c>
      <c r="D326" s="3">
        <v>44479</v>
      </c>
      <c r="E326" t="s">
        <v>236</v>
      </c>
      <c r="F326" s="3">
        <f t="shared" si="5"/>
        <v>44476</v>
      </c>
      <c r="G326" t="str">
        <f>_xlfn.XLOOKUP(A326,LUT!D:D,LUT!E:E,)</f>
        <v>Maryland</v>
      </c>
      <c r="H326" t="str">
        <f>_xlfn.XLOOKUP(E326,LUT!A:A,LUT!B:B,)</f>
        <v>Regeneron</v>
      </c>
      <c r="I326" t="str">
        <f>_xlfn.XLOOKUP(A326,LUT!D:D,LUT!F:F)</f>
        <v>Y</v>
      </c>
    </row>
    <row r="327" spans="1:9" x14ac:dyDescent="0.35">
      <c r="A327" t="s">
        <v>36</v>
      </c>
      <c r="B327">
        <v>492</v>
      </c>
      <c r="C327" s="3">
        <v>44473</v>
      </c>
      <c r="D327" s="3">
        <v>44479</v>
      </c>
      <c r="E327" t="s">
        <v>236</v>
      </c>
      <c r="F327" s="3">
        <f t="shared" si="5"/>
        <v>44476</v>
      </c>
      <c r="G327" t="str">
        <f>_xlfn.XLOOKUP(A327,LUT!D:D,LUT!E:E,)</f>
        <v>Maine</v>
      </c>
      <c r="H327" t="str">
        <f>_xlfn.XLOOKUP(E327,LUT!A:A,LUT!B:B,)</f>
        <v>Regeneron</v>
      </c>
      <c r="I327" t="str">
        <f>_xlfn.XLOOKUP(A327,LUT!D:D,LUT!F:F)</f>
        <v>Y</v>
      </c>
    </row>
    <row r="328" spans="1:9" x14ac:dyDescent="0.35">
      <c r="A328" t="s">
        <v>38</v>
      </c>
      <c r="B328">
        <v>3216</v>
      </c>
      <c r="C328" s="3">
        <v>44473</v>
      </c>
      <c r="D328" s="3">
        <v>44479</v>
      </c>
      <c r="E328" t="s">
        <v>236</v>
      </c>
      <c r="F328" s="3">
        <f t="shared" si="5"/>
        <v>44476</v>
      </c>
      <c r="G328" t="str">
        <f>_xlfn.XLOOKUP(A328,LUT!D:D,LUT!E:E,)</f>
        <v>Michigan</v>
      </c>
      <c r="H328" t="str">
        <f>_xlfn.XLOOKUP(E328,LUT!A:A,LUT!B:B,)</f>
        <v>Regeneron</v>
      </c>
      <c r="I328" t="str">
        <f>_xlfn.XLOOKUP(A328,LUT!D:D,LUT!F:F)</f>
        <v>Y</v>
      </c>
    </row>
    <row r="329" spans="1:9" x14ac:dyDescent="0.35">
      <c r="A329" t="s">
        <v>39</v>
      </c>
      <c r="B329">
        <v>1968</v>
      </c>
      <c r="C329" s="3">
        <v>44473</v>
      </c>
      <c r="D329" s="3">
        <v>44479</v>
      </c>
      <c r="E329" t="s">
        <v>236</v>
      </c>
      <c r="F329" s="3">
        <f t="shared" si="5"/>
        <v>44476</v>
      </c>
      <c r="G329" t="str">
        <f>_xlfn.XLOOKUP(A329,LUT!D:D,LUT!E:E,)</f>
        <v>Minnesota</v>
      </c>
      <c r="H329" t="str">
        <f>_xlfn.XLOOKUP(E329,LUT!A:A,LUT!B:B,)</f>
        <v>Regeneron</v>
      </c>
      <c r="I329" t="str">
        <f>_xlfn.XLOOKUP(A329,LUT!D:D,LUT!F:F)</f>
        <v>Y</v>
      </c>
    </row>
    <row r="330" spans="1:9" x14ac:dyDescent="0.35">
      <c r="A330" t="s">
        <v>40</v>
      </c>
      <c r="B330">
        <v>1812</v>
      </c>
      <c r="C330" s="3">
        <v>44473</v>
      </c>
      <c r="D330" s="3">
        <v>44479</v>
      </c>
      <c r="E330" t="s">
        <v>236</v>
      </c>
      <c r="F330" s="3">
        <f t="shared" si="5"/>
        <v>44476</v>
      </c>
      <c r="G330" t="str">
        <f>_xlfn.XLOOKUP(A330,LUT!D:D,LUT!E:E,)</f>
        <v>Missouri</v>
      </c>
      <c r="H330" t="str">
        <f>_xlfn.XLOOKUP(E330,LUT!A:A,LUT!B:B,)</f>
        <v>Regeneron</v>
      </c>
      <c r="I330" t="str">
        <f>_xlfn.XLOOKUP(A330,LUT!D:D,LUT!F:F)</f>
        <v>Y</v>
      </c>
    </row>
    <row r="331" spans="1:9" x14ac:dyDescent="0.35">
      <c r="A331" t="s">
        <v>218</v>
      </c>
      <c r="B331">
        <v>0</v>
      </c>
      <c r="C331" s="3">
        <v>44473</v>
      </c>
      <c r="D331" s="3">
        <v>44479</v>
      </c>
      <c r="E331" t="s">
        <v>236</v>
      </c>
      <c r="F331" s="3">
        <f t="shared" si="5"/>
        <v>44476</v>
      </c>
      <c r="G331" t="str">
        <f>_xlfn.XLOOKUP(A331,LUT!D:D,LUT!E:E,)</f>
        <v>-</v>
      </c>
      <c r="H331" t="str">
        <f>_xlfn.XLOOKUP(E331,LUT!A:A,LUT!B:B,)</f>
        <v>Regeneron</v>
      </c>
      <c r="I331" t="str">
        <f>_xlfn.XLOOKUP(A331,LUT!D:D,LUT!F:F)</f>
        <v>Y</v>
      </c>
    </row>
    <row r="332" spans="1:9" x14ac:dyDescent="0.35">
      <c r="A332" t="s">
        <v>42</v>
      </c>
      <c r="B332">
        <v>3300</v>
      </c>
      <c r="C332" s="3">
        <v>44473</v>
      </c>
      <c r="D332" s="3">
        <v>44479</v>
      </c>
      <c r="E332" t="s">
        <v>236</v>
      </c>
      <c r="F332" s="3">
        <f t="shared" si="5"/>
        <v>44476</v>
      </c>
      <c r="G332" t="str">
        <f>_xlfn.XLOOKUP(A332,LUT!D:D,LUT!E:E,)</f>
        <v>Mississippi</v>
      </c>
      <c r="H332" t="str">
        <f>_xlfn.XLOOKUP(E332,LUT!A:A,LUT!B:B,)</f>
        <v>Regeneron</v>
      </c>
      <c r="I332" t="str">
        <f>_xlfn.XLOOKUP(A332,LUT!D:D,LUT!F:F)</f>
        <v>Y</v>
      </c>
    </row>
    <row r="333" spans="1:9" x14ac:dyDescent="0.35">
      <c r="A333" t="s">
        <v>43</v>
      </c>
      <c r="B333">
        <v>1068</v>
      </c>
      <c r="C333" s="3">
        <v>44473</v>
      </c>
      <c r="D333" s="3">
        <v>44479</v>
      </c>
      <c r="E333" t="s">
        <v>236</v>
      </c>
      <c r="F333" s="3">
        <f t="shared" si="5"/>
        <v>44476</v>
      </c>
      <c r="G333" t="str">
        <f>_xlfn.XLOOKUP(A333,LUT!D:D,LUT!E:E,)</f>
        <v>Montana</v>
      </c>
      <c r="H333" t="str">
        <f>_xlfn.XLOOKUP(E333,LUT!A:A,LUT!B:B,)</f>
        <v>Regeneron</v>
      </c>
      <c r="I333" t="str">
        <f>_xlfn.XLOOKUP(A333,LUT!D:D,LUT!F:F)</f>
        <v>Y</v>
      </c>
    </row>
    <row r="334" spans="1:9" x14ac:dyDescent="0.35">
      <c r="A334" t="s">
        <v>44</v>
      </c>
      <c r="B334">
        <v>4488</v>
      </c>
      <c r="C334" s="3">
        <v>44473</v>
      </c>
      <c r="D334" s="3">
        <v>44479</v>
      </c>
      <c r="E334" t="s">
        <v>236</v>
      </c>
      <c r="F334" s="3">
        <f t="shared" si="5"/>
        <v>44476</v>
      </c>
      <c r="G334" t="str">
        <f>_xlfn.XLOOKUP(A334,LUT!D:D,LUT!E:E,)</f>
        <v>North Carolina</v>
      </c>
      <c r="H334" t="str">
        <f>_xlfn.XLOOKUP(E334,LUT!A:A,LUT!B:B,)</f>
        <v>Regeneron</v>
      </c>
      <c r="I334" t="str">
        <f>_xlfn.XLOOKUP(A334,LUT!D:D,LUT!F:F)</f>
        <v>Y</v>
      </c>
    </row>
    <row r="335" spans="1:9" x14ac:dyDescent="0.35">
      <c r="A335" t="s">
        <v>45</v>
      </c>
      <c r="B335">
        <v>516</v>
      </c>
      <c r="C335" s="3">
        <v>44473</v>
      </c>
      <c r="D335" s="3">
        <v>44479</v>
      </c>
      <c r="E335" t="s">
        <v>236</v>
      </c>
      <c r="F335" s="3">
        <f t="shared" si="5"/>
        <v>44476</v>
      </c>
      <c r="G335" t="str">
        <f>_xlfn.XLOOKUP(A335,LUT!D:D,LUT!E:E,)</f>
        <v>North Dakota</v>
      </c>
      <c r="H335" t="str">
        <f>_xlfn.XLOOKUP(E335,LUT!A:A,LUT!B:B,)</f>
        <v>Regeneron</v>
      </c>
      <c r="I335" t="str">
        <f>_xlfn.XLOOKUP(A335,LUT!D:D,LUT!F:F)</f>
        <v>Y</v>
      </c>
    </row>
    <row r="336" spans="1:9" x14ac:dyDescent="0.35">
      <c r="A336" t="s">
        <v>46</v>
      </c>
      <c r="B336">
        <v>732</v>
      </c>
      <c r="C336" s="3">
        <v>44473</v>
      </c>
      <c r="D336" s="3">
        <v>44479</v>
      </c>
      <c r="E336" t="s">
        <v>236</v>
      </c>
      <c r="F336" s="3">
        <f t="shared" si="5"/>
        <v>44476</v>
      </c>
      <c r="G336" t="str">
        <f>_xlfn.XLOOKUP(A336,LUT!D:D,LUT!E:E,)</f>
        <v>Nebraska</v>
      </c>
      <c r="H336" t="str">
        <f>_xlfn.XLOOKUP(E336,LUT!A:A,LUT!B:B,)</f>
        <v>Regeneron</v>
      </c>
      <c r="I336" t="str">
        <f>_xlfn.XLOOKUP(A336,LUT!D:D,LUT!F:F)</f>
        <v>Y</v>
      </c>
    </row>
    <row r="337" spans="1:9" x14ac:dyDescent="0.35">
      <c r="A337" t="s">
        <v>47</v>
      </c>
      <c r="B337">
        <v>408</v>
      </c>
      <c r="C337" s="3">
        <v>44473</v>
      </c>
      <c r="D337" s="3">
        <v>44479</v>
      </c>
      <c r="E337" t="s">
        <v>236</v>
      </c>
      <c r="F337" s="3">
        <f t="shared" si="5"/>
        <v>44476</v>
      </c>
      <c r="G337" t="str">
        <f>_xlfn.XLOOKUP(A337,LUT!D:D,LUT!E:E,)</f>
        <v>New Hampshire</v>
      </c>
      <c r="H337" t="str">
        <f>_xlfn.XLOOKUP(E337,LUT!A:A,LUT!B:B,)</f>
        <v>Regeneron</v>
      </c>
      <c r="I337" t="str">
        <f>_xlfn.XLOOKUP(A337,LUT!D:D,LUT!F:F)</f>
        <v>Y</v>
      </c>
    </row>
    <row r="338" spans="1:9" x14ac:dyDescent="0.35">
      <c r="A338" t="s">
        <v>49</v>
      </c>
      <c r="B338">
        <v>1788</v>
      </c>
      <c r="C338" s="3">
        <v>44473</v>
      </c>
      <c r="D338" s="3">
        <v>44479</v>
      </c>
      <c r="E338" t="s">
        <v>236</v>
      </c>
      <c r="F338" s="3">
        <f t="shared" si="5"/>
        <v>44476</v>
      </c>
      <c r="G338" t="str">
        <f>_xlfn.XLOOKUP(A338,LUT!D:D,LUT!E:E,)</f>
        <v>New Jersey</v>
      </c>
      <c r="H338" t="str">
        <f>_xlfn.XLOOKUP(E338,LUT!A:A,LUT!B:B,)</f>
        <v>Regeneron</v>
      </c>
      <c r="I338" t="str">
        <f>_xlfn.XLOOKUP(A338,LUT!D:D,LUT!F:F)</f>
        <v>Y</v>
      </c>
    </row>
    <row r="339" spans="1:9" x14ac:dyDescent="0.35">
      <c r="A339" t="s">
        <v>50</v>
      </c>
      <c r="B339">
        <v>636</v>
      </c>
      <c r="C339" s="3">
        <v>44473</v>
      </c>
      <c r="D339" s="3">
        <v>44479</v>
      </c>
      <c r="E339" t="s">
        <v>236</v>
      </c>
      <c r="F339" s="3">
        <f t="shared" si="5"/>
        <v>44476</v>
      </c>
      <c r="G339" t="str">
        <f>_xlfn.XLOOKUP(A339,LUT!D:D,LUT!E:E,)</f>
        <v>New Mexico</v>
      </c>
      <c r="H339" t="str">
        <f>_xlfn.XLOOKUP(E339,LUT!A:A,LUT!B:B,)</f>
        <v>Regeneron</v>
      </c>
      <c r="I339" t="str">
        <f>_xlfn.XLOOKUP(A339,LUT!D:D,LUT!F:F)</f>
        <v>Y</v>
      </c>
    </row>
    <row r="340" spans="1:9" x14ac:dyDescent="0.35">
      <c r="A340" t="s">
        <v>51</v>
      </c>
      <c r="B340">
        <v>984</v>
      </c>
      <c r="C340" s="3">
        <v>44473</v>
      </c>
      <c r="D340" s="3">
        <v>44479</v>
      </c>
      <c r="E340" t="s">
        <v>236</v>
      </c>
      <c r="F340" s="3">
        <f t="shared" si="5"/>
        <v>44476</v>
      </c>
      <c r="G340" t="str">
        <f>_xlfn.XLOOKUP(A340,LUT!D:D,LUT!E:E,)</f>
        <v>Nevada</v>
      </c>
      <c r="H340" t="str">
        <f>_xlfn.XLOOKUP(E340,LUT!A:A,LUT!B:B,)</f>
        <v>Regeneron</v>
      </c>
      <c r="I340" t="str">
        <f>_xlfn.XLOOKUP(A340,LUT!D:D,LUT!F:F)</f>
        <v>Y</v>
      </c>
    </row>
    <row r="341" spans="1:9" x14ac:dyDescent="0.35">
      <c r="A341" t="s">
        <v>52</v>
      </c>
      <c r="B341">
        <v>4536</v>
      </c>
      <c r="C341" s="3">
        <v>44473</v>
      </c>
      <c r="D341" s="3">
        <v>44479</v>
      </c>
      <c r="E341" t="s">
        <v>236</v>
      </c>
      <c r="F341" s="3">
        <f t="shared" si="5"/>
        <v>44476</v>
      </c>
      <c r="G341" t="str">
        <f>_xlfn.XLOOKUP(A341,LUT!D:D,LUT!E:E,)</f>
        <v>New York</v>
      </c>
      <c r="H341" t="str">
        <f>_xlfn.XLOOKUP(E341,LUT!A:A,LUT!B:B,)</f>
        <v>Regeneron</v>
      </c>
      <c r="I341" t="str">
        <f>_xlfn.XLOOKUP(A341,LUT!D:D,LUT!F:F)</f>
        <v>Y</v>
      </c>
    </row>
    <row r="342" spans="1:9" x14ac:dyDescent="0.35">
      <c r="A342" t="s">
        <v>53</v>
      </c>
      <c r="B342">
        <v>6372</v>
      </c>
      <c r="C342" s="3">
        <v>44473</v>
      </c>
      <c r="D342" s="3">
        <v>44479</v>
      </c>
      <c r="E342" t="s">
        <v>236</v>
      </c>
      <c r="F342" s="3">
        <f t="shared" si="5"/>
        <v>44476</v>
      </c>
      <c r="G342" t="str">
        <f>_xlfn.XLOOKUP(A342,LUT!D:D,LUT!E:E,)</f>
        <v>Ohio</v>
      </c>
      <c r="H342" t="str">
        <f>_xlfn.XLOOKUP(E342,LUT!A:A,LUT!B:B,)</f>
        <v>Regeneron</v>
      </c>
      <c r="I342" t="str">
        <f>_xlfn.XLOOKUP(A342,LUT!D:D,LUT!F:F)</f>
        <v>Y</v>
      </c>
    </row>
    <row r="343" spans="1:9" x14ac:dyDescent="0.35">
      <c r="A343" t="s">
        <v>54</v>
      </c>
      <c r="B343">
        <v>1968</v>
      </c>
      <c r="C343" s="3">
        <v>44473</v>
      </c>
      <c r="D343" s="3">
        <v>44479</v>
      </c>
      <c r="E343" t="s">
        <v>236</v>
      </c>
      <c r="F343" s="3">
        <f t="shared" si="5"/>
        <v>44476</v>
      </c>
      <c r="G343" t="str">
        <f>_xlfn.XLOOKUP(A343,LUT!D:D,LUT!E:E,)</f>
        <v>Oklahoma</v>
      </c>
      <c r="H343" t="str">
        <f>_xlfn.XLOOKUP(E343,LUT!A:A,LUT!B:B,)</f>
        <v>Regeneron</v>
      </c>
      <c r="I343" t="str">
        <f>_xlfn.XLOOKUP(A343,LUT!D:D,LUT!F:F)</f>
        <v>Y</v>
      </c>
    </row>
    <row r="344" spans="1:9" x14ac:dyDescent="0.35">
      <c r="A344" t="s">
        <v>55</v>
      </c>
      <c r="B344">
        <v>1392</v>
      </c>
      <c r="C344" s="3">
        <v>44473</v>
      </c>
      <c r="D344" s="3">
        <v>44479</v>
      </c>
      <c r="E344" t="s">
        <v>236</v>
      </c>
      <c r="F344" s="3">
        <f t="shared" si="5"/>
        <v>44476</v>
      </c>
      <c r="G344" t="str">
        <f>_xlfn.XLOOKUP(A344,LUT!D:D,LUT!E:E,)</f>
        <v>Oregon</v>
      </c>
      <c r="H344" t="str">
        <f>_xlfn.XLOOKUP(E344,LUT!A:A,LUT!B:B,)</f>
        <v>Regeneron</v>
      </c>
      <c r="I344" t="str">
        <f>_xlfn.XLOOKUP(A344,LUT!D:D,LUT!F:F)</f>
        <v>Y</v>
      </c>
    </row>
    <row r="345" spans="1:9" x14ac:dyDescent="0.35">
      <c r="A345" t="s">
        <v>56</v>
      </c>
      <c r="B345">
        <v>4596</v>
      </c>
      <c r="C345" s="3">
        <v>44473</v>
      </c>
      <c r="D345" s="3">
        <v>44479</v>
      </c>
      <c r="E345" t="s">
        <v>236</v>
      </c>
      <c r="F345" s="3">
        <f t="shared" si="5"/>
        <v>44476</v>
      </c>
      <c r="G345" t="str">
        <f>_xlfn.XLOOKUP(A345,LUT!D:D,LUT!E:E,)</f>
        <v>Pennsylvania</v>
      </c>
      <c r="H345" t="str">
        <f>_xlfn.XLOOKUP(E345,LUT!A:A,LUT!B:B,)</f>
        <v>Regeneron</v>
      </c>
      <c r="I345" t="str">
        <f>_xlfn.XLOOKUP(A345,LUT!D:D,LUT!F:F)</f>
        <v>Y</v>
      </c>
    </row>
    <row r="346" spans="1:9" x14ac:dyDescent="0.35">
      <c r="A346" t="s">
        <v>57</v>
      </c>
      <c r="B346">
        <v>180</v>
      </c>
      <c r="C346" s="3">
        <v>44473</v>
      </c>
      <c r="D346" s="3">
        <v>44479</v>
      </c>
      <c r="E346" t="s">
        <v>236</v>
      </c>
      <c r="F346" s="3">
        <f t="shared" si="5"/>
        <v>44476</v>
      </c>
      <c r="G346" t="str">
        <f>_xlfn.XLOOKUP(A346,LUT!D:D,LUT!E:E,)</f>
        <v>Puerto Rico</v>
      </c>
      <c r="H346" t="str">
        <f>_xlfn.XLOOKUP(E346,LUT!A:A,LUT!B:B,)</f>
        <v>Regeneron</v>
      </c>
      <c r="I346" t="str">
        <f>_xlfn.XLOOKUP(A346,LUT!D:D,LUT!F:F)</f>
        <v>Y</v>
      </c>
    </row>
    <row r="347" spans="1:9" x14ac:dyDescent="0.35">
      <c r="A347" t="s">
        <v>59</v>
      </c>
      <c r="B347">
        <v>252</v>
      </c>
      <c r="C347" s="3">
        <v>44473</v>
      </c>
      <c r="D347" s="3">
        <v>44479</v>
      </c>
      <c r="E347" t="s">
        <v>236</v>
      </c>
      <c r="F347" s="3">
        <f t="shared" si="5"/>
        <v>44476</v>
      </c>
      <c r="G347" t="str">
        <f>_xlfn.XLOOKUP(A347,LUT!D:D,LUT!E:E,)</f>
        <v>Rhode Island</v>
      </c>
      <c r="H347" t="str">
        <f>_xlfn.XLOOKUP(E347,LUT!A:A,LUT!B:B,)</f>
        <v>Regeneron</v>
      </c>
      <c r="I347" t="str">
        <f>_xlfn.XLOOKUP(A347,LUT!D:D,LUT!F:F)</f>
        <v>Y</v>
      </c>
    </row>
    <row r="348" spans="1:9" x14ac:dyDescent="0.35">
      <c r="A348" t="s">
        <v>60</v>
      </c>
      <c r="B348">
        <v>2772</v>
      </c>
      <c r="C348" s="3">
        <v>44473</v>
      </c>
      <c r="D348" s="3">
        <v>44479</v>
      </c>
      <c r="E348" t="s">
        <v>236</v>
      </c>
      <c r="F348" s="3">
        <f t="shared" si="5"/>
        <v>44476</v>
      </c>
      <c r="G348" t="str">
        <f>_xlfn.XLOOKUP(A348,LUT!D:D,LUT!E:E,)</f>
        <v>South Carolina</v>
      </c>
      <c r="H348" t="str">
        <f>_xlfn.XLOOKUP(E348,LUT!A:A,LUT!B:B,)</f>
        <v>Regeneron</v>
      </c>
      <c r="I348" t="str">
        <f>_xlfn.XLOOKUP(A348,LUT!D:D,LUT!F:F)</f>
        <v>Y</v>
      </c>
    </row>
    <row r="349" spans="1:9" x14ac:dyDescent="0.35">
      <c r="A349" t="s">
        <v>61</v>
      </c>
      <c r="B349">
        <v>360</v>
      </c>
      <c r="C349" s="3">
        <v>44473</v>
      </c>
      <c r="D349" s="3">
        <v>44479</v>
      </c>
      <c r="E349" t="s">
        <v>236</v>
      </c>
      <c r="F349" s="3">
        <f t="shared" si="5"/>
        <v>44476</v>
      </c>
      <c r="G349" t="str">
        <f>_xlfn.XLOOKUP(A349,LUT!D:D,LUT!E:E,)</f>
        <v>South Dakota</v>
      </c>
      <c r="H349" t="str">
        <f>_xlfn.XLOOKUP(E349,LUT!A:A,LUT!B:B,)</f>
        <v>Regeneron</v>
      </c>
      <c r="I349" t="str">
        <f>_xlfn.XLOOKUP(A349,LUT!D:D,LUT!F:F)</f>
        <v>Y</v>
      </c>
    </row>
    <row r="350" spans="1:9" x14ac:dyDescent="0.35">
      <c r="A350" t="s">
        <v>62</v>
      </c>
      <c r="B350">
        <v>3504</v>
      </c>
      <c r="C350" s="3">
        <v>44473</v>
      </c>
      <c r="D350" s="3">
        <v>44479</v>
      </c>
      <c r="E350" t="s">
        <v>236</v>
      </c>
      <c r="F350" s="3">
        <f t="shared" si="5"/>
        <v>44476</v>
      </c>
      <c r="G350" t="str">
        <f>_xlfn.XLOOKUP(A350,LUT!D:D,LUT!E:E,)</f>
        <v>Tennessee</v>
      </c>
      <c r="H350" t="str">
        <f>_xlfn.XLOOKUP(E350,LUT!A:A,LUT!B:B,)</f>
        <v>Regeneron</v>
      </c>
      <c r="I350" t="str">
        <f>_xlfn.XLOOKUP(A350,LUT!D:D,LUT!F:F)</f>
        <v>Y</v>
      </c>
    </row>
    <row r="351" spans="1:9" x14ac:dyDescent="0.35">
      <c r="A351" t="s">
        <v>63</v>
      </c>
      <c r="B351">
        <v>12060</v>
      </c>
      <c r="C351" s="3">
        <v>44473</v>
      </c>
      <c r="D351" s="3">
        <v>44479</v>
      </c>
      <c r="E351" t="s">
        <v>236</v>
      </c>
      <c r="F351" s="3">
        <f t="shared" si="5"/>
        <v>44476</v>
      </c>
      <c r="G351" t="str">
        <f>_xlfn.XLOOKUP(A351,LUT!D:D,LUT!E:E,)</f>
        <v>Texas</v>
      </c>
      <c r="H351" t="str">
        <f>_xlfn.XLOOKUP(E351,LUT!A:A,LUT!B:B,)</f>
        <v>Regeneron</v>
      </c>
      <c r="I351" t="str">
        <f>_xlfn.XLOOKUP(A351,LUT!D:D,LUT!F:F)</f>
        <v>Y</v>
      </c>
    </row>
    <row r="352" spans="1:9" x14ac:dyDescent="0.35">
      <c r="A352" t="s">
        <v>64</v>
      </c>
      <c r="B352">
        <v>1236</v>
      </c>
      <c r="C352" s="3">
        <v>44473</v>
      </c>
      <c r="D352" s="3">
        <v>44479</v>
      </c>
      <c r="E352" t="s">
        <v>236</v>
      </c>
      <c r="F352" s="3">
        <f t="shared" si="5"/>
        <v>44476</v>
      </c>
      <c r="G352" t="str">
        <f>_xlfn.XLOOKUP(A352,LUT!D:D,LUT!E:E,)</f>
        <v>Utah</v>
      </c>
      <c r="H352" t="str">
        <f>_xlfn.XLOOKUP(E352,LUT!A:A,LUT!B:B,)</f>
        <v>Regeneron</v>
      </c>
      <c r="I352" t="str">
        <f>_xlfn.XLOOKUP(A352,LUT!D:D,LUT!F:F)</f>
        <v>Y</v>
      </c>
    </row>
    <row r="353" spans="1:9" x14ac:dyDescent="0.35">
      <c r="A353" t="s">
        <v>65</v>
      </c>
      <c r="B353">
        <v>2916</v>
      </c>
      <c r="C353" s="3">
        <v>44473</v>
      </c>
      <c r="D353" s="3">
        <v>44479</v>
      </c>
      <c r="E353" t="s">
        <v>236</v>
      </c>
      <c r="F353" s="3">
        <f t="shared" si="5"/>
        <v>44476</v>
      </c>
      <c r="G353" t="str">
        <f>_xlfn.XLOOKUP(A353,LUT!D:D,LUT!E:E,)</f>
        <v>Virginia</v>
      </c>
      <c r="H353" t="str">
        <f>_xlfn.XLOOKUP(E353,LUT!A:A,LUT!B:B,)</f>
        <v>Regeneron</v>
      </c>
      <c r="I353" t="str">
        <f>_xlfn.XLOOKUP(A353,LUT!D:D,LUT!F:F)</f>
        <v>Y</v>
      </c>
    </row>
    <row r="354" spans="1:9" x14ac:dyDescent="0.35">
      <c r="A354" t="s">
        <v>184</v>
      </c>
      <c r="B354">
        <v>24</v>
      </c>
      <c r="C354" s="3">
        <v>44473</v>
      </c>
      <c r="D354" s="3">
        <v>44479</v>
      </c>
      <c r="E354" t="s">
        <v>236</v>
      </c>
      <c r="F354" s="3">
        <f t="shared" si="5"/>
        <v>44476</v>
      </c>
      <c r="G354" t="str">
        <f>_xlfn.XLOOKUP(A354,LUT!D:D,LUT!E:E,)</f>
        <v>-</v>
      </c>
      <c r="H354" t="str">
        <f>_xlfn.XLOOKUP(E354,LUT!A:A,LUT!B:B,)</f>
        <v>Regeneron</v>
      </c>
      <c r="I354" t="str">
        <f>_xlfn.XLOOKUP(A354,LUT!D:D,LUT!F:F)</f>
        <v>Y</v>
      </c>
    </row>
    <row r="355" spans="1:9" x14ac:dyDescent="0.35">
      <c r="A355" t="s">
        <v>68</v>
      </c>
      <c r="B355">
        <v>180</v>
      </c>
      <c r="C355" s="3">
        <v>44473</v>
      </c>
      <c r="D355" s="3">
        <v>44479</v>
      </c>
      <c r="E355" t="s">
        <v>236</v>
      </c>
      <c r="F355" s="3">
        <f t="shared" si="5"/>
        <v>44476</v>
      </c>
      <c r="G355" t="str">
        <f>_xlfn.XLOOKUP(A355,LUT!D:D,LUT!E:E,)</f>
        <v>Vermont</v>
      </c>
      <c r="H355" t="str">
        <f>_xlfn.XLOOKUP(E355,LUT!A:A,LUT!B:B,)</f>
        <v>Regeneron</v>
      </c>
      <c r="I355" t="str">
        <f>_xlfn.XLOOKUP(A355,LUT!D:D,LUT!F:F)</f>
        <v>Y</v>
      </c>
    </row>
    <row r="356" spans="1:9" x14ac:dyDescent="0.35">
      <c r="A356" t="s">
        <v>69</v>
      </c>
      <c r="B356">
        <v>2436</v>
      </c>
      <c r="C356" s="3">
        <v>44473</v>
      </c>
      <c r="D356" s="3">
        <v>44479</v>
      </c>
      <c r="E356" t="s">
        <v>236</v>
      </c>
      <c r="F356" s="3">
        <f t="shared" si="5"/>
        <v>44476</v>
      </c>
      <c r="G356" t="str">
        <f>_xlfn.XLOOKUP(A356,LUT!D:D,LUT!E:E,)</f>
        <v>Washington</v>
      </c>
      <c r="H356" t="str">
        <f>_xlfn.XLOOKUP(E356,LUT!A:A,LUT!B:B,)</f>
        <v>Regeneron</v>
      </c>
      <c r="I356" t="str">
        <f>_xlfn.XLOOKUP(A356,LUT!D:D,LUT!F:F)</f>
        <v>Y</v>
      </c>
    </row>
    <row r="357" spans="1:9" x14ac:dyDescent="0.35">
      <c r="A357" t="s">
        <v>70</v>
      </c>
      <c r="B357">
        <v>2904</v>
      </c>
      <c r="C357" s="3">
        <v>44473</v>
      </c>
      <c r="D357" s="3">
        <v>44479</v>
      </c>
      <c r="E357" t="s">
        <v>236</v>
      </c>
      <c r="F357" s="3">
        <f t="shared" si="5"/>
        <v>44476</v>
      </c>
      <c r="G357" t="str">
        <f>_xlfn.XLOOKUP(A357,LUT!D:D,LUT!E:E,)</f>
        <v>Wisconsin</v>
      </c>
      <c r="H357" t="str">
        <f>_xlfn.XLOOKUP(E357,LUT!A:A,LUT!B:B,)</f>
        <v>Regeneron</v>
      </c>
      <c r="I357" t="str">
        <f>_xlfn.XLOOKUP(A357,LUT!D:D,LUT!F:F)</f>
        <v>Y</v>
      </c>
    </row>
    <row r="358" spans="1:9" x14ac:dyDescent="0.35">
      <c r="A358" t="s">
        <v>71</v>
      </c>
      <c r="B358">
        <v>1572</v>
      </c>
      <c r="C358" s="3">
        <v>44473</v>
      </c>
      <c r="D358" s="3">
        <v>44479</v>
      </c>
      <c r="E358" t="s">
        <v>236</v>
      </c>
      <c r="F358" s="3">
        <f t="shared" si="5"/>
        <v>44476</v>
      </c>
      <c r="G358" t="str">
        <f>_xlfn.XLOOKUP(A358,LUT!D:D,LUT!E:E,)</f>
        <v>West Virginia</v>
      </c>
      <c r="H358" t="str">
        <f>_xlfn.XLOOKUP(E358,LUT!A:A,LUT!B:B,)</f>
        <v>Regeneron</v>
      </c>
      <c r="I358" t="str">
        <f>_xlfn.XLOOKUP(A358,LUT!D:D,LUT!F:F)</f>
        <v>Y</v>
      </c>
    </row>
    <row r="359" spans="1:9" x14ac:dyDescent="0.35">
      <c r="A359" t="s">
        <v>72</v>
      </c>
      <c r="B359">
        <v>432</v>
      </c>
      <c r="C359" s="3">
        <v>44473</v>
      </c>
      <c r="D359" s="3">
        <v>44479</v>
      </c>
      <c r="E359" t="s">
        <v>236</v>
      </c>
      <c r="F359" s="3">
        <f t="shared" si="5"/>
        <v>44476</v>
      </c>
      <c r="G359" t="str">
        <f>_xlfn.XLOOKUP(A359,LUT!D:D,LUT!E:E,)</f>
        <v>Wyoming</v>
      </c>
      <c r="H359" t="str">
        <f>_xlfn.XLOOKUP(E359,LUT!A:A,LUT!B:B,)</f>
        <v>Regeneron</v>
      </c>
      <c r="I359" t="str">
        <f>_xlfn.XLOOKUP(A359,LUT!D:D,LUT!F:F)</f>
        <v>Y</v>
      </c>
    </row>
    <row r="360" spans="1:9" x14ac:dyDescent="0.35">
      <c r="A360" t="s">
        <v>108</v>
      </c>
      <c r="B360">
        <v>660</v>
      </c>
      <c r="C360" s="3">
        <v>44473</v>
      </c>
      <c r="D360" s="3">
        <v>44479</v>
      </c>
      <c r="E360" t="s">
        <v>236</v>
      </c>
      <c r="F360" s="3">
        <f t="shared" si="5"/>
        <v>44476</v>
      </c>
      <c r="G360" t="str">
        <f>_xlfn.XLOOKUP(A360,LUT!D:D,LUT!E:E,)</f>
        <v>-</v>
      </c>
      <c r="H360" t="str">
        <f>_xlfn.XLOOKUP(E360,LUT!A:A,LUT!B:B,)</f>
        <v>Regeneron</v>
      </c>
      <c r="I360" t="str">
        <f>_xlfn.XLOOKUP(A360,LUT!D:D,LUT!F:F)</f>
        <v>Y</v>
      </c>
    </row>
    <row r="361" spans="1:9" x14ac:dyDescent="0.35">
      <c r="A361" t="s">
        <v>183</v>
      </c>
      <c r="B361">
        <v>528</v>
      </c>
      <c r="C361" s="3">
        <v>44473</v>
      </c>
      <c r="D361" s="3">
        <v>44479</v>
      </c>
      <c r="E361" t="s">
        <v>236</v>
      </c>
      <c r="F361" s="3">
        <f t="shared" si="5"/>
        <v>44476</v>
      </c>
      <c r="G361" t="str">
        <f>_xlfn.XLOOKUP(A361,LUT!D:D,LUT!E:E,)</f>
        <v>-</v>
      </c>
      <c r="H361" t="str">
        <f>_xlfn.XLOOKUP(E361,LUT!A:A,LUT!B:B,)</f>
        <v>Regeneron</v>
      </c>
      <c r="I361" t="str">
        <f>_xlfn.XLOOKUP(A361,LUT!D:D,LUT!F:F)</f>
        <v>Y</v>
      </c>
    </row>
    <row r="362" spans="1:9" x14ac:dyDescent="0.35">
      <c r="A362" t="s">
        <v>207</v>
      </c>
      <c r="B362">
        <v>204</v>
      </c>
      <c r="C362" s="3">
        <v>44473</v>
      </c>
      <c r="D362" s="3">
        <v>44479</v>
      </c>
      <c r="E362" t="s">
        <v>236</v>
      </c>
      <c r="F362" s="3">
        <f t="shared" si="5"/>
        <v>44476</v>
      </c>
      <c r="G362" t="str">
        <f>_xlfn.XLOOKUP(A362,LUT!D:D,LUT!E:E,)</f>
        <v>-</v>
      </c>
      <c r="H362" t="str">
        <f>_xlfn.XLOOKUP(E362,LUT!A:A,LUT!B:B,)</f>
        <v>Regeneron</v>
      </c>
      <c r="I362" t="str">
        <f>_xlfn.XLOOKUP(A362,LUT!D:D,LUT!F:F)</f>
        <v>Y</v>
      </c>
    </row>
    <row r="363" spans="1:9" x14ac:dyDescent="0.35">
      <c r="A363" t="s">
        <v>238</v>
      </c>
      <c r="B363">
        <v>36</v>
      </c>
      <c r="C363" s="3">
        <v>44473</v>
      </c>
      <c r="D363" s="3">
        <v>44479</v>
      </c>
      <c r="E363" t="s">
        <v>236</v>
      </c>
      <c r="F363" s="3">
        <f t="shared" si="5"/>
        <v>44476</v>
      </c>
      <c r="G363" t="str">
        <f>_xlfn.XLOOKUP(A363,LUT!D:D,LUT!E:E,)</f>
        <v>-</v>
      </c>
      <c r="H363" t="str">
        <f>_xlfn.XLOOKUP(E363,LUT!A:A,LUT!B:B,)</f>
        <v>Regeneron</v>
      </c>
      <c r="I363" t="str">
        <f>_xlfn.XLOOKUP(A363,LUT!D:D,LUT!F:F)</f>
        <v>Y</v>
      </c>
    </row>
    <row r="364" spans="1:9" x14ac:dyDescent="0.35">
      <c r="A364" t="s">
        <v>373</v>
      </c>
      <c r="B364">
        <v>124272</v>
      </c>
      <c r="C364" s="3">
        <v>44473</v>
      </c>
      <c r="D364" s="3">
        <v>44479</v>
      </c>
      <c r="E364" t="s">
        <v>236</v>
      </c>
      <c r="F364" s="3">
        <f t="shared" si="5"/>
        <v>44476</v>
      </c>
      <c r="G364" t="str">
        <f>_xlfn.XLOOKUP(A364,LUT!D:D,LUT!E:E,)</f>
        <v>Overall</v>
      </c>
      <c r="H364" t="str">
        <f>_xlfn.XLOOKUP(E364,LUT!A:A,LUT!B:B,)</f>
        <v>Regeneron</v>
      </c>
      <c r="I364" t="str">
        <f>_xlfn.XLOOKUP(A364,LUT!D:D,LUT!F:F)</f>
        <v>N</v>
      </c>
    </row>
    <row r="365" spans="1:9" x14ac:dyDescent="0.35">
      <c r="A365" t="s">
        <v>6</v>
      </c>
      <c r="B365">
        <v>450</v>
      </c>
      <c r="C365" s="3">
        <v>44473</v>
      </c>
      <c r="D365" s="3">
        <v>44479</v>
      </c>
      <c r="E365" t="s">
        <v>237</v>
      </c>
      <c r="F365" s="3">
        <f t="shared" si="5"/>
        <v>44476</v>
      </c>
      <c r="G365" t="str">
        <f>_xlfn.XLOOKUP(A365,LUT!D:D,LUT!E:E,)</f>
        <v>Alaska</v>
      </c>
      <c r="H365" t="str">
        <f>_xlfn.XLOOKUP(E365,LUT!A:A,LUT!B:B,)</f>
        <v>bamlanivimab/etesevimab</v>
      </c>
      <c r="I365" t="str">
        <f>_xlfn.XLOOKUP(A365,LUT!D:D,LUT!F:F)</f>
        <v>Y</v>
      </c>
    </row>
    <row r="366" spans="1:9" x14ac:dyDescent="0.35">
      <c r="A366" t="s">
        <v>7</v>
      </c>
      <c r="B366">
        <v>1480</v>
      </c>
      <c r="C366" s="3">
        <v>44473</v>
      </c>
      <c r="D366" s="3">
        <v>44479</v>
      </c>
      <c r="E366" t="s">
        <v>237</v>
      </c>
      <c r="F366" s="3">
        <f t="shared" si="5"/>
        <v>44476</v>
      </c>
      <c r="G366" t="str">
        <f>_xlfn.XLOOKUP(A366,LUT!D:D,LUT!E:E,)</f>
        <v>Alabama</v>
      </c>
      <c r="H366" t="str">
        <f>_xlfn.XLOOKUP(E366,LUT!A:A,LUT!B:B,)</f>
        <v>bamlanivimab/etesevimab</v>
      </c>
      <c r="I366" t="str">
        <f>_xlfn.XLOOKUP(A366,LUT!D:D,LUT!F:F)</f>
        <v>Y</v>
      </c>
    </row>
    <row r="367" spans="1:9" x14ac:dyDescent="0.35">
      <c r="A367" t="s">
        <v>8</v>
      </c>
      <c r="B367">
        <v>680</v>
      </c>
      <c r="C367" s="3">
        <v>44473</v>
      </c>
      <c r="D367" s="3">
        <v>44479</v>
      </c>
      <c r="E367" t="s">
        <v>237</v>
      </c>
      <c r="F367" s="3">
        <f t="shared" si="5"/>
        <v>44476</v>
      </c>
      <c r="G367" t="str">
        <f>_xlfn.XLOOKUP(A367,LUT!D:D,LUT!E:E,)</f>
        <v>Arkansas</v>
      </c>
      <c r="H367" t="str">
        <f>_xlfn.XLOOKUP(E367,LUT!A:A,LUT!B:B,)</f>
        <v>bamlanivimab/etesevimab</v>
      </c>
      <c r="I367" t="str">
        <f>_xlfn.XLOOKUP(A367,LUT!D:D,LUT!F:F)</f>
        <v>Y</v>
      </c>
    </row>
    <row r="368" spans="1:9" x14ac:dyDescent="0.35">
      <c r="A368" t="s">
        <v>9</v>
      </c>
      <c r="B368">
        <v>0</v>
      </c>
      <c r="C368" s="3">
        <v>44473</v>
      </c>
      <c r="D368" s="3">
        <v>44479</v>
      </c>
      <c r="E368" t="s">
        <v>237</v>
      </c>
      <c r="F368" s="3">
        <f t="shared" si="5"/>
        <v>44476</v>
      </c>
      <c r="G368" t="str">
        <f>_xlfn.XLOOKUP(A368,LUT!D:D,LUT!E:E,)</f>
        <v>-</v>
      </c>
      <c r="H368" t="str">
        <f>_xlfn.XLOOKUP(E368,LUT!A:A,LUT!B:B,)</f>
        <v>bamlanivimab/etesevimab</v>
      </c>
      <c r="I368" t="str">
        <f>_xlfn.XLOOKUP(A368,LUT!D:D,LUT!F:F)</f>
        <v>Y</v>
      </c>
    </row>
    <row r="369" spans="1:9" x14ac:dyDescent="0.35">
      <c r="A369" t="s">
        <v>10</v>
      </c>
      <c r="B369">
        <v>1340</v>
      </c>
      <c r="C369" s="3">
        <v>44473</v>
      </c>
      <c r="D369" s="3">
        <v>44479</v>
      </c>
      <c r="E369" t="s">
        <v>237</v>
      </c>
      <c r="F369" s="3">
        <f t="shared" si="5"/>
        <v>44476</v>
      </c>
      <c r="G369" t="str">
        <f>_xlfn.XLOOKUP(A369,LUT!D:D,LUT!E:E,)</f>
        <v>Arizona</v>
      </c>
      <c r="H369" t="str">
        <f>_xlfn.XLOOKUP(E369,LUT!A:A,LUT!B:B,)</f>
        <v>bamlanivimab/etesevimab</v>
      </c>
      <c r="I369" t="str">
        <f>_xlfn.XLOOKUP(A369,LUT!D:D,LUT!F:F)</f>
        <v>Y</v>
      </c>
    </row>
    <row r="370" spans="1:9" x14ac:dyDescent="0.35">
      <c r="A370" t="s">
        <v>12</v>
      </c>
      <c r="B370">
        <v>3810</v>
      </c>
      <c r="C370" s="3">
        <v>44473</v>
      </c>
      <c r="D370" s="3">
        <v>44479</v>
      </c>
      <c r="E370" t="s">
        <v>237</v>
      </c>
      <c r="F370" s="3">
        <f t="shared" si="5"/>
        <v>44476</v>
      </c>
      <c r="G370" t="str">
        <f>_xlfn.XLOOKUP(A370,LUT!D:D,LUT!E:E,)</f>
        <v>California</v>
      </c>
      <c r="H370" t="str">
        <f>_xlfn.XLOOKUP(E370,LUT!A:A,LUT!B:B,)</f>
        <v>bamlanivimab/etesevimab</v>
      </c>
      <c r="I370" t="str">
        <f>_xlfn.XLOOKUP(A370,LUT!D:D,LUT!F:F)</f>
        <v>Y</v>
      </c>
    </row>
    <row r="371" spans="1:9" x14ac:dyDescent="0.35">
      <c r="A371" t="s">
        <v>13</v>
      </c>
      <c r="B371">
        <v>1010</v>
      </c>
      <c r="C371" s="3">
        <v>44473</v>
      </c>
      <c r="D371" s="3">
        <v>44479</v>
      </c>
      <c r="E371" t="s">
        <v>237</v>
      </c>
      <c r="F371" s="3">
        <f t="shared" si="5"/>
        <v>44476</v>
      </c>
      <c r="G371" t="str">
        <f>_xlfn.XLOOKUP(A371,LUT!D:D,LUT!E:E,)</f>
        <v>Colorado</v>
      </c>
      <c r="H371" t="str">
        <f>_xlfn.XLOOKUP(E371,LUT!A:A,LUT!B:B,)</f>
        <v>bamlanivimab/etesevimab</v>
      </c>
      <c r="I371" t="str">
        <f>_xlfn.XLOOKUP(A371,LUT!D:D,LUT!F:F)</f>
        <v>Y</v>
      </c>
    </row>
    <row r="372" spans="1:9" x14ac:dyDescent="0.35">
      <c r="A372" t="s">
        <v>14</v>
      </c>
      <c r="B372">
        <v>240</v>
      </c>
      <c r="C372" s="3">
        <v>44473</v>
      </c>
      <c r="D372" s="3">
        <v>44479</v>
      </c>
      <c r="E372" t="s">
        <v>237</v>
      </c>
      <c r="F372" s="3">
        <f t="shared" si="5"/>
        <v>44476</v>
      </c>
      <c r="G372" t="str">
        <f>_xlfn.XLOOKUP(A372,LUT!D:D,LUT!E:E,)</f>
        <v>Connecticut</v>
      </c>
      <c r="H372" t="str">
        <f>_xlfn.XLOOKUP(E372,LUT!A:A,LUT!B:B,)</f>
        <v>bamlanivimab/etesevimab</v>
      </c>
      <c r="I372" t="str">
        <f>_xlfn.XLOOKUP(A372,LUT!D:D,LUT!F:F)</f>
        <v>Y</v>
      </c>
    </row>
    <row r="373" spans="1:9" x14ac:dyDescent="0.35">
      <c r="A373" t="s">
        <v>15</v>
      </c>
      <c r="B373">
        <v>100</v>
      </c>
      <c r="C373" s="3">
        <v>44473</v>
      </c>
      <c r="D373" s="3">
        <v>44479</v>
      </c>
      <c r="E373" t="s">
        <v>237</v>
      </c>
      <c r="F373" s="3">
        <f t="shared" si="5"/>
        <v>44476</v>
      </c>
      <c r="G373" t="str">
        <f>_xlfn.XLOOKUP(A373,LUT!D:D,LUT!E:E,)</f>
        <v>District of Columbia</v>
      </c>
      <c r="H373" t="str">
        <f>_xlfn.XLOOKUP(E373,LUT!A:A,LUT!B:B,)</f>
        <v>bamlanivimab/etesevimab</v>
      </c>
      <c r="I373" t="str">
        <f>_xlfn.XLOOKUP(A373,LUT!D:D,LUT!F:F)</f>
        <v>Y</v>
      </c>
    </row>
    <row r="374" spans="1:9" x14ac:dyDescent="0.35">
      <c r="A374" t="s">
        <v>16</v>
      </c>
      <c r="B374">
        <v>230</v>
      </c>
      <c r="C374" s="3">
        <v>44473</v>
      </c>
      <c r="D374" s="3">
        <v>44479</v>
      </c>
      <c r="E374" t="s">
        <v>237</v>
      </c>
      <c r="F374" s="3">
        <f t="shared" si="5"/>
        <v>44476</v>
      </c>
      <c r="G374" t="str">
        <f>_xlfn.XLOOKUP(A374,LUT!D:D,LUT!E:E,)</f>
        <v>Delaware</v>
      </c>
      <c r="H374" t="str">
        <f>_xlfn.XLOOKUP(E374,LUT!A:A,LUT!B:B,)</f>
        <v>bamlanivimab/etesevimab</v>
      </c>
      <c r="I374" t="str">
        <f>_xlfn.XLOOKUP(A374,LUT!D:D,LUT!F:F)</f>
        <v>Y</v>
      </c>
    </row>
    <row r="375" spans="1:9" x14ac:dyDescent="0.35">
      <c r="A375" t="s">
        <v>19</v>
      </c>
      <c r="B375">
        <v>5750</v>
      </c>
      <c r="C375" s="3">
        <v>44473</v>
      </c>
      <c r="D375" s="3">
        <v>44479</v>
      </c>
      <c r="E375" t="s">
        <v>237</v>
      </c>
      <c r="F375" s="3">
        <f t="shared" si="5"/>
        <v>44476</v>
      </c>
      <c r="G375" t="str">
        <f>_xlfn.XLOOKUP(A375,LUT!D:D,LUT!E:E,)</f>
        <v>Florida</v>
      </c>
      <c r="H375" t="str">
        <f>_xlfn.XLOOKUP(E375,LUT!A:A,LUT!B:B,)</f>
        <v>bamlanivimab/etesevimab</v>
      </c>
      <c r="I375" t="str">
        <f>_xlfn.XLOOKUP(A375,LUT!D:D,LUT!F:F)</f>
        <v>Y</v>
      </c>
    </row>
    <row r="376" spans="1:9" x14ac:dyDescent="0.35">
      <c r="A376" t="s">
        <v>21</v>
      </c>
      <c r="B376">
        <v>2360</v>
      </c>
      <c r="C376" s="3">
        <v>44473</v>
      </c>
      <c r="D376" s="3">
        <v>44479</v>
      </c>
      <c r="E376" t="s">
        <v>237</v>
      </c>
      <c r="F376" s="3">
        <f t="shared" si="5"/>
        <v>44476</v>
      </c>
      <c r="G376" t="str">
        <f>_xlfn.XLOOKUP(A376,LUT!D:D,LUT!E:E,)</f>
        <v>Georgia</v>
      </c>
      <c r="H376" t="str">
        <f>_xlfn.XLOOKUP(E376,LUT!A:A,LUT!B:B,)</f>
        <v>bamlanivimab/etesevimab</v>
      </c>
      <c r="I376" t="str">
        <f>_xlfn.XLOOKUP(A376,LUT!D:D,LUT!F:F)</f>
        <v>Y</v>
      </c>
    </row>
    <row r="377" spans="1:9" x14ac:dyDescent="0.35">
      <c r="A377" t="s">
        <v>22</v>
      </c>
      <c r="B377">
        <v>160</v>
      </c>
      <c r="C377" s="3">
        <v>44473</v>
      </c>
      <c r="D377" s="3">
        <v>44479</v>
      </c>
      <c r="E377" t="s">
        <v>237</v>
      </c>
      <c r="F377" s="3">
        <f t="shared" si="5"/>
        <v>44476</v>
      </c>
      <c r="G377" t="str">
        <f>_xlfn.XLOOKUP(A377,LUT!D:D,LUT!E:E,)</f>
        <v>-</v>
      </c>
      <c r="H377" t="str">
        <f>_xlfn.XLOOKUP(E377,LUT!A:A,LUT!B:B,)</f>
        <v>bamlanivimab/etesevimab</v>
      </c>
      <c r="I377" t="str">
        <f>_xlfn.XLOOKUP(A377,LUT!D:D,LUT!F:F)</f>
        <v>Y</v>
      </c>
    </row>
    <row r="378" spans="1:9" x14ac:dyDescent="0.35">
      <c r="A378" t="s">
        <v>23</v>
      </c>
      <c r="B378">
        <v>0</v>
      </c>
      <c r="C378" s="3">
        <v>44473</v>
      </c>
      <c r="D378" s="3">
        <v>44479</v>
      </c>
      <c r="E378" t="s">
        <v>237</v>
      </c>
      <c r="F378" s="3">
        <f t="shared" si="5"/>
        <v>44476</v>
      </c>
      <c r="G378" t="str">
        <f>_xlfn.XLOOKUP(A378,LUT!D:D,LUT!E:E,)</f>
        <v>Hawaii</v>
      </c>
      <c r="H378" t="str">
        <f>_xlfn.XLOOKUP(E378,LUT!A:A,LUT!B:B,)</f>
        <v>bamlanivimab/etesevimab</v>
      </c>
      <c r="I378" t="str">
        <f>_xlfn.XLOOKUP(A378,LUT!D:D,LUT!F:F)</f>
        <v>Y</v>
      </c>
    </row>
    <row r="379" spans="1:9" x14ac:dyDescent="0.35">
      <c r="A379" t="s">
        <v>25</v>
      </c>
      <c r="B379">
        <v>770</v>
      </c>
      <c r="C379" s="3">
        <v>44473</v>
      </c>
      <c r="D379" s="3">
        <v>44479</v>
      </c>
      <c r="E379" t="s">
        <v>237</v>
      </c>
      <c r="F379" s="3">
        <f t="shared" si="5"/>
        <v>44476</v>
      </c>
      <c r="G379" t="str">
        <f>_xlfn.XLOOKUP(A379,LUT!D:D,LUT!E:E,)</f>
        <v>Iowa</v>
      </c>
      <c r="H379" t="str">
        <f>_xlfn.XLOOKUP(E379,LUT!A:A,LUT!B:B,)</f>
        <v>bamlanivimab/etesevimab</v>
      </c>
      <c r="I379" t="str">
        <f>_xlfn.XLOOKUP(A379,LUT!D:D,LUT!F:F)</f>
        <v>Y</v>
      </c>
    </row>
    <row r="380" spans="1:9" x14ac:dyDescent="0.35">
      <c r="A380" t="s">
        <v>27</v>
      </c>
      <c r="B380">
        <v>710</v>
      </c>
      <c r="C380" s="3">
        <v>44473</v>
      </c>
      <c r="D380" s="3">
        <v>44479</v>
      </c>
      <c r="E380" t="s">
        <v>237</v>
      </c>
      <c r="F380" s="3">
        <f t="shared" si="5"/>
        <v>44476</v>
      </c>
      <c r="G380" t="str">
        <f>_xlfn.XLOOKUP(A380,LUT!D:D,LUT!E:E,)</f>
        <v>Idaho</v>
      </c>
      <c r="H380" t="str">
        <f>_xlfn.XLOOKUP(E380,LUT!A:A,LUT!B:B,)</f>
        <v>bamlanivimab/etesevimab</v>
      </c>
      <c r="I380" t="str">
        <f>_xlfn.XLOOKUP(A380,LUT!D:D,LUT!F:F)</f>
        <v>Y</v>
      </c>
    </row>
    <row r="381" spans="1:9" x14ac:dyDescent="0.35">
      <c r="A381" t="s">
        <v>29</v>
      </c>
      <c r="B381">
        <v>1530</v>
      </c>
      <c r="C381" s="3">
        <v>44473</v>
      </c>
      <c r="D381" s="3">
        <v>44479</v>
      </c>
      <c r="E381" t="s">
        <v>237</v>
      </c>
      <c r="F381" s="3">
        <f t="shared" si="5"/>
        <v>44476</v>
      </c>
      <c r="G381" t="str">
        <f>_xlfn.XLOOKUP(A381,LUT!D:D,LUT!E:E,)</f>
        <v>Illinois</v>
      </c>
      <c r="H381" t="str">
        <f>_xlfn.XLOOKUP(E381,LUT!A:A,LUT!B:B,)</f>
        <v>bamlanivimab/etesevimab</v>
      </c>
      <c r="I381" t="str">
        <f>_xlfn.XLOOKUP(A381,LUT!D:D,LUT!F:F)</f>
        <v>Y</v>
      </c>
    </row>
    <row r="382" spans="1:9" x14ac:dyDescent="0.35">
      <c r="A382" t="s">
        <v>30</v>
      </c>
      <c r="B382">
        <v>1540</v>
      </c>
      <c r="C382" s="3">
        <v>44473</v>
      </c>
      <c r="D382" s="3">
        <v>44479</v>
      </c>
      <c r="E382" t="s">
        <v>237</v>
      </c>
      <c r="F382" s="3">
        <f t="shared" si="5"/>
        <v>44476</v>
      </c>
      <c r="G382" t="str">
        <f>_xlfn.XLOOKUP(A382,LUT!D:D,LUT!E:E,)</f>
        <v>Indiana</v>
      </c>
      <c r="H382" t="str">
        <f>_xlfn.XLOOKUP(E382,LUT!A:A,LUT!B:B,)</f>
        <v>bamlanivimab/etesevimab</v>
      </c>
      <c r="I382" t="str">
        <f>_xlfn.XLOOKUP(A382,LUT!D:D,LUT!F:F)</f>
        <v>Y</v>
      </c>
    </row>
    <row r="383" spans="1:9" x14ac:dyDescent="0.35">
      <c r="A383" t="s">
        <v>31</v>
      </c>
      <c r="B383">
        <v>580</v>
      </c>
      <c r="C383" s="3">
        <v>44473</v>
      </c>
      <c r="D383" s="3">
        <v>44479</v>
      </c>
      <c r="E383" t="s">
        <v>237</v>
      </c>
      <c r="F383" s="3">
        <f t="shared" si="5"/>
        <v>44476</v>
      </c>
      <c r="G383" t="str">
        <f>_xlfn.XLOOKUP(A383,LUT!D:D,LUT!E:E,)</f>
        <v>Kansas</v>
      </c>
      <c r="H383" t="str">
        <f>_xlfn.XLOOKUP(E383,LUT!A:A,LUT!B:B,)</f>
        <v>bamlanivimab/etesevimab</v>
      </c>
      <c r="I383" t="str">
        <f>_xlfn.XLOOKUP(A383,LUT!D:D,LUT!F:F)</f>
        <v>Y</v>
      </c>
    </row>
    <row r="384" spans="1:9" x14ac:dyDescent="0.35">
      <c r="A384" t="s">
        <v>32</v>
      </c>
      <c r="B384">
        <v>1800</v>
      </c>
      <c r="C384" s="3">
        <v>44473</v>
      </c>
      <c r="D384" s="3">
        <v>44479</v>
      </c>
      <c r="E384" t="s">
        <v>237</v>
      </c>
      <c r="F384" s="3">
        <f t="shared" si="5"/>
        <v>44476</v>
      </c>
      <c r="G384" t="str">
        <f>_xlfn.XLOOKUP(A384,LUT!D:D,LUT!E:E,)</f>
        <v>Kentucky</v>
      </c>
      <c r="H384" t="str">
        <f>_xlfn.XLOOKUP(E384,LUT!A:A,LUT!B:B,)</f>
        <v>bamlanivimab/etesevimab</v>
      </c>
      <c r="I384" t="str">
        <f>_xlfn.XLOOKUP(A384,LUT!D:D,LUT!F:F)</f>
        <v>Y</v>
      </c>
    </row>
    <row r="385" spans="1:9" x14ac:dyDescent="0.35">
      <c r="A385" t="s">
        <v>33</v>
      </c>
      <c r="B385">
        <v>1560</v>
      </c>
      <c r="C385" s="3">
        <v>44473</v>
      </c>
      <c r="D385" s="3">
        <v>44479</v>
      </c>
      <c r="E385" t="s">
        <v>237</v>
      </c>
      <c r="F385" s="3">
        <f t="shared" si="5"/>
        <v>44476</v>
      </c>
      <c r="G385" t="str">
        <f>_xlfn.XLOOKUP(A385,LUT!D:D,LUT!E:E,)</f>
        <v>Louisiana</v>
      </c>
      <c r="H385" t="str">
        <f>_xlfn.XLOOKUP(E385,LUT!A:A,LUT!B:B,)</f>
        <v>bamlanivimab/etesevimab</v>
      </c>
      <c r="I385" t="str">
        <f>_xlfn.XLOOKUP(A385,LUT!D:D,LUT!F:F)</f>
        <v>Y</v>
      </c>
    </row>
    <row r="386" spans="1:9" x14ac:dyDescent="0.35">
      <c r="A386" t="s">
        <v>34</v>
      </c>
      <c r="B386">
        <v>710</v>
      </c>
      <c r="C386" s="3">
        <v>44473</v>
      </c>
      <c r="D386" s="3">
        <v>44479</v>
      </c>
      <c r="E386" t="s">
        <v>237</v>
      </c>
      <c r="F386" s="3">
        <f t="shared" si="5"/>
        <v>44476</v>
      </c>
      <c r="G386" t="str">
        <f>_xlfn.XLOOKUP(A386,LUT!D:D,LUT!E:E,)</f>
        <v>Massachusetts</v>
      </c>
      <c r="H386" t="str">
        <f>_xlfn.XLOOKUP(E386,LUT!A:A,LUT!B:B,)</f>
        <v>bamlanivimab/etesevimab</v>
      </c>
      <c r="I386" t="str">
        <f>_xlfn.XLOOKUP(A386,LUT!D:D,LUT!F:F)</f>
        <v>Y</v>
      </c>
    </row>
    <row r="387" spans="1:9" x14ac:dyDescent="0.35">
      <c r="A387" t="s">
        <v>35</v>
      </c>
      <c r="B387">
        <v>690</v>
      </c>
      <c r="C387" s="3">
        <v>44473</v>
      </c>
      <c r="D387" s="3">
        <v>44479</v>
      </c>
      <c r="E387" t="s">
        <v>237</v>
      </c>
      <c r="F387" s="3">
        <f t="shared" ref="F387:F450" si="6">ROUND(C387+(D387-C387)/2,0)</f>
        <v>44476</v>
      </c>
      <c r="G387" t="str">
        <f>_xlfn.XLOOKUP(A387,LUT!D:D,LUT!E:E,)</f>
        <v>Maryland</v>
      </c>
      <c r="H387" t="str">
        <f>_xlfn.XLOOKUP(E387,LUT!A:A,LUT!B:B,)</f>
        <v>bamlanivimab/etesevimab</v>
      </c>
      <c r="I387" t="str">
        <f>_xlfn.XLOOKUP(A387,LUT!D:D,LUT!F:F)</f>
        <v>Y</v>
      </c>
    </row>
    <row r="388" spans="1:9" x14ac:dyDescent="0.35">
      <c r="A388" t="s">
        <v>36</v>
      </c>
      <c r="B388">
        <v>270</v>
      </c>
      <c r="C388" s="3">
        <v>44473</v>
      </c>
      <c r="D388" s="3">
        <v>44479</v>
      </c>
      <c r="E388" t="s">
        <v>237</v>
      </c>
      <c r="F388" s="3">
        <f t="shared" si="6"/>
        <v>44476</v>
      </c>
      <c r="G388" t="str">
        <f>_xlfn.XLOOKUP(A388,LUT!D:D,LUT!E:E,)</f>
        <v>Maine</v>
      </c>
      <c r="H388" t="str">
        <f>_xlfn.XLOOKUP(E388,LUT!A:A,LUT!B:B,)</f>
        <v>bamlanivimab/etesevimab</v>
      </c>
      <c r="I388" t="str">
        <f>_xlfn.XLOOKUP(A388,LUT!D:D,LUT!F:F)</f>
        <v>Y</v>
      </c>
    </row>
    <row r="389" spans="1:9" x14ac:dyDescent="0.35">
      <c r="A389" t="s">
        <v>38</v>
      </c>
      <c r="B389">
        <v>1720</v>
      </c>
      <c r="C389" s="3">
        <v>44473</v>
      </c>
      <c r="D389" s="3">
        <v>44479</v>
      </c>
      <c r="E389" t="s">
        <v>237</v>
      </c>
      <c r="F389" s="3">
        <f t="shared" si="6"/>
        <v>44476</v>
      </c>
      <c r="G389" t="str">
        <f>_xlfn.XLOOKUP(A389,LUT!D:D,LUT!E:E,)</f>
        <v>Michigan</v>
      </c>
      <c r="H389" t="str">
        <f>_xlfn.XLOOKUP(E389,LUT!A:A,LUT!B:B,)</f>
        <v>bamlanivimab/etesevimab</v>
      </c>
      <c r="I389" t="str">
        <f>_xlfn.XLOOKUP(A389,LUT!D:D,LUT!F:F)</f>
        <v>Y</v>
      </c>
    </row>
    <row r="390" spans="1:9" x14ac:dyDescent="0.35">
      <c r="A390" t="s">
        <v>39</v>
      </c>
      <c r="B390">
        <v>1060</v>
      </c>
      <c r="C390" s="3">
        <v>44473</v>
      </c>
      <c r="D390" s="3">
        <v>44479</v>
      </c>
      <c r="E390" t="s">
        <v>237</v>
      </c>
      <c r="F390" s="3">
        <f t="shared" si="6"/>
        <v>44476</v>
      </c>
      <c r="G390" t="str">
        <f>_xlfn.XLOOKUP(A390,LUT!D:D,LUT!E:E,)</f>
        <v>Minnesota</v>
      </c>
      <c r="H390" t="str">
        <f>_xlfn.XLOOKUP(E390,LUT!A:A,LUT!B:B,)</f>
        <v>bamlanivimab/etesevimab</v>
      </c>
      <c r="I390" t="str">
        <f>_xlfn.XLOOKUP(A390,LUT!D:D,LUT!F:F)</f>
        <v>Y</v>
      </c>
    </row>
    <row r="391" spans="1:9" x14ac:dyDescent="0.35">
      <c r="A391" t="s">
        <v>40</v>
      </c>
      <c r="B391">
        <v>960</v>
      </c>
      <c r="C391" s="3">
        <v>44473</v>
      </c>
      <c r="D391" s="3">
        <v>44479</v>
      </c>
      <c r="E391" t="s">
        <v>237</v>
      </c>
      <c r="F391" s="3">
        <f t="shared" si="6"/>
        <v>44476</v>
      </c>
      <c r="G391" t="str">
        <f>_xlfn.XLOOKUP(A391,LUT!D:D,LUT!E:E,)</f>
        <v>Missouri</v>
      </c>
      <c r="H391" t="str">
        <f>_xlfn.XLOOKUP(E391,LUT!A:A,LUT!B:B,)</f>
        <v>bamlanivimab/etesevimab</v>
      </c>
      <c r="I391" t="str">
        <f>_xlfn.XLOOKUP(A391,LUT!D:D,LUT!F:F)</f>
        <v>Y</v>
      </c>
    </row>
    <row r="392" spans="1:9" x14ac:dyDescent="0.35">
      <c r="A392" t="s">
        <v>218</v>
      </c>
      <c r="B392">
        <v>0</v>
      </c>
      <c r="C392" s="3">
        <v>44473</v>
      </c>
      <c r="D392" s="3">
        <v>44479</v>
      </c>
      <c r="E392" t="s">
        <v>237</v>
      </c>
      <c r="F392" s="3">
        <f t="shared" si="6"/>
        <v>44476</v>
      </c>
      <c r="G392" t="str">
        <f>_xlfn.XLOOKUP(A392,LUT!D:D,LUT!E:E,)</f>
        <v>-</v>
      </c>
      <c r="H392" t="str">
        <f>_xlfn.XLOOKUP(E392,LUT!A:A,LUT!B:B,)</f>
        <v>bamlanivimab/etesevimab</v>
      </c>
      <c r="I392" t="str">
        <f>_xlfn.XLOOKUP(A392,LUT!D:D,LUT!F:F)</f>
        <v>Y</v>
      </c>
    </row>
    <row r="393" spans="1:9" x14ac:dyDescent="0.35">
      <c r="A393" t="s">
        <v>42</v>
      </c>
      <c r="B393">
        <v>1770</v>
      </c>
      <c r="C393" s="3">
        <v>44473</v>
      </c>
      <c r="D393" s="3">
        <v>44479</v>
      </c>
      <c r="E393" t="s">
        <v>237</v>
      </c>
      <c r="F393" s="3">
        <f t="shared" si="6"/>
        <v>44476</v>
      </c>
      <c r="G393" t="str">
        <f>_xlfn.XLOOKUP(A393,LUT!D:D,LUT!E:E,)</f>
        <v>Mississippi</v>
      </c>
      <c r="H393" t="str">
        <f>_xlfn.XLOOKUP(E393,LUT!A:A,LUT!B:B,)</f>
        <v>bamlanivimab/etesevimab</v>
      </c>
      <c r="I393" t="str">
        <f>_xlfn.XLOOKUP(A393,LUT!D:D,LUT!F:F)</f>
        <v>Y</v>
      </c>
    </row>
    <row r="394" spans="1:9" x14ac:dyDescent="0.35">
      <c r="A394" t="s">
        <v>43</v>
      </c>
      <c r="B394">
        <v>570</v>
      </c>
      <c r="C394" s="3">
        <v>44473</v>
      </c>
      <c r="D394" s="3">
        <v>44479</v>
      </c>
      <c r="E394" t="s">
        <v>237</v>
      </c>
      <c r="F394" s="3">
        <f t="shared" si="6"/>
        <v>44476</v>
      </c>
      <c r="G394" t="str">
        <f>_xlfn.XLOOKUP(A394,LUT!D:D,LUT!E:E,)</f>
        <v>Montana</v>
      </c>
      <c r="H394" t="str">
        <f>_xlfn.XLOOKUP(E394,LUT!A:A,LUT!B:B,)</f>
        <v>bamlanivimab/etesevimab</v>
      </c>
      <c r="I394" t="str">
        <f>_xlfn.XLOOKUP(A394,LUT!D:D,LUT!F:F)</f>
        <v>Y</v>
      </c>
    </row>
    <row r="395" spans="1:9" x14ac:dyDescent="0.35">
      <c r="A395" t="s">
        <v>44</v>
      </c>
      <c r="B395">
        <v>2400</v>
      </c>
      <c r="C395" s="3">
        <v>44473</v>
      </c>
      <c r="D395" s="3">
        <v>44479</v>
      </c>
      <c r="E395" t="s">
        <v>237</v>
      </c>
      <c r="F395" s="3">
        <f t="shared" si="6"/>
        <v>44476</v>
      </c>
      <c r="G395" t="str">
        <f>_xlfn.XLOOKUP(A395,LUT!D:D,LUT!E:E,)</f>
        <v>North Carolina</v>
      </c>
      <c r="H395" t="str">
        <f>_xlfn.XLOOKUP(E395,LUT!A:A,LUT!B:B,)</f>
        <v>bamlanivimab/etesevimab</v>
      </c>
      <c r="I395" t="str">
        <f>_xlfn.XLOOKUP(A395,LUT!D:D,LUT!F:F)</f>
        <v>Y</v>
      </c>
    </row>
    <row r="396" spans="1:9" x14ac:dyDescent="0.35">
      <c r="A396" t="s">
        <v>45</v>
      </c>
      <c r="B396">
        <v>280</v>
      </c>
      <c r="C396" s="3">
        <v>44473</v>
      </c>
      <c r="D396" s="3">
        <v>44479</v>
      </c>
      <c r="E396" t="s">
        <v>237</v>
      </c>
      <c r="F396" s="3">
        <f t="shared" si="6"/>
        <v>44476</v>
      </c>
      <c r="G396" t="str">
        <f>_xlfn.XLOOKUP(A396,LUT!D:D,LUT!E:E,)</f>
        <v>North Dakota</v>
      </c>
      <c r="H396" t="str">
        <f>_xlfn.XLOOKUP(E396,LUT!A:A,LUT!B:B,)</f>
        <v>bamlanivimab/etesevimab</v>
      </c>
      <c r="I396" t="str">
        <f>_xlfn.XLOOKUP(A396,LUT!D:D,LUT!F:F)</f>
        <v>Y</v>
      </c>
    </row>
    <row r="397" spans="1:9" x14ac:dyDescent="0.35">
      <c r="A397" t="s">
        <v>46</v>
      </c>
      <c r="B397">
        <v>390</v>
      </c>
      <c r="C397" s="3">
        <v>44473</v>
      </c>
      <c r="D397" s="3">
        <v>44479</v>
      </c>
      <c r="E397" t="s">
        <v>237</v>
      </c>
      <c r="F397" s="3">
        <f t="shared" si="6"/>
        <v>44476</v>
      </c>
      <c r="G397" t="str">
        <f>_xlfn.XLOOKUP(A397,LUT!D:D,LUT!E:E,)</f>
        <v>Nebraska</v>
      </c>
      <c r="H397" t="str">
        <f>_xlfn.XLOOKUP(E397,LUT!A:A,LUT!B:B,)</f>
        <v>bamlanivimab/etesevimab</v>
      </c>
      <c r="I397" t="str">
        <f>_xlfn.XLOOKUP(A397,LUT!D:D,LUT!F:F)</f>
        <v>Y</v>
      </c>
    </row>
    <row r="398" spans="1:9" x14ac:dyDescent="0.35">
      <c r="A398" t="s">
        <v>47</v>
      </c>
      <c r="B398">
        <v>220</v>
      </c>
      <c r="C398" s="3">
        <v>44473</v>
      </c>
      <c r="D398" s="3">
        <v>44479</v>
      </c>
      <c r="E398" t="s">
        <v>237</v>
      </c>
      <c r="F398" s="3">
        <f t="shared" si="6"/>
        <v>44476</v>
      </c>
      <c r="G398" t="str">
        <f>_xlfn.XLOOKUP(A398,LUT!D:D,LUT!E:E,)</f>
        <v>New Hampshire</v>
      </c>
      <c r="H398" t="str">
        <f>_xlfn.XLOOKUP(E398,LUT!A:A,LUT!B:B,)</f>
        <v>bamlanivimab/etesevimab</v>
      </c>
      <c r="I398" t="str">
        <f>_xlfn.XLOOKUP(A398,LUT!D:D,LUT!F:F)</f>
        <v>Y</v>
      </c>
    </row>
    <row r="399" spans="1:9" x14ac:dyDescent="0.35">
      <c r="A399" t="s">
        <v>49</v>
      </c>
      <c r="B399">
        <v>960</v>
      </c>
      <c r="C399" s="3">
        <v>44473</v>
      </c>
      <c r="D399" s="3">
        <v>44479</v>
      </c>
      <c r="E399" t="s">
        <v>237</v>
      </c>
      <c r="F399" s="3">
        <f t="shared" si="6"/>
        <v>44476</v>
      </c>
      <c r="G399" t="str">
        <f>_xlfn.XLOOKUP(A399,LUT!D:D,LUT!E:E,)</f>
        <v>New Jersey</v>
      </c>
      <c r="H399" t="str">
        <f>_xlfn.XLOOKUP(E399,LUT!A:A,LUT!B:B,)</f>
        <v>bamlanivimab/etesevimab</v>
      </c>
      <c r="I399" t="str">
        <f>_xlfn.XLOOKUP(A399,LUT!D:D,LUT!F:F)</f>
        <v>Y</v>
      </c>
    </row>
    <row r="400" spans="1:9" x14ac:dyDescent="0.35">
      <c r="A400" t="s">
        <v>50</v>
      </c>
      <c r="B400">
        <v>340</v>
      </c>
      <c r="C400" s="3">
        <v>44473</v>
      </c>
      <c r="D400" s="3">
        <v>44479</v>
      </c>
      <c r="E400" t="s">
        <v>237</v>
      </c>
      <c r="F400" s="3">
        <f t="shared" si="6"/>
        <v>44476</v>
      </c>
      <c r="G400" t="str">
        <f>_xlfn.XLOOKUP(A400,LUT!D:D,LUT!E:E,)</f>
        <v>New Mexico</v>
      </c>
      <c r="H400" t="str">
        <f>_xlfn.XLOOKUP(E400,LUT!A:A,LUT!B:B,)</f>
        <v>bamlanivimab/etesevimab</v>
      </c>
      <c r="I400" t="str">
        <f>_xlfn.XLOOKUP(A400,LUT!D:D,LUT!F:F)</f>
        <v>Y</v>
      </c>
    </row>
    <row r="401" spans="1:9" x14ac:dyDescent="0.35">
      <c r="A401" t="s">
        <v>51</v>
      </c>
      <c r="B401">
        <v>520</v>
      </c>
      <c r="C401" s="3">
        <v>44473</v>
      </c>
      <c r="D401" s="3">
        <v>44479</v>
      </c>
      <c r="E401" t="s">
        <v>237</v>
      </c>
      <c r="F401" s="3">
        <f t="shared" si="6"/>
        <v>44476</v>
      </c>
      <c r="G401" t="str">
        <f>_xlfn.XLOOKUP(A401,LUT!D:D,LUT!E:E,)</f>
        <v>Nevada</v>
      </c>
      <c r="H401" t="str">
        <f>_xlfn.XLOOKUP(E401,LUT!A:A,LUT!B:B,)</f>
        <v>bamlanivimab/etesevimab</v>
      </c>
      <c r="I401" t="str">
        <f>_xlfn.XLOOKUP(A401,LUT!D:D,LUT!F:F)</f>
        <v>Y</v>
      </c>
    </row>
    <row r="402" spans="1:9" x14ac:dyDescent="0.35">
      <c r="A402" t="s">
        <v>52</v>
      </c>
      <c r="B402">
        <v>2440</v>
      </c>
      <c r="C402" s="3">
        <v>44473</v>
      </c>
      <c r="D402" s="3">
        <v>44479</v>
      </c>
      <c r="E402" t="s">
        <v>237</v>
      </c>
      <c r="F402" s="3">
        <f t="shared" si="6"/>
        <v>44476</v>
      </c>
      <c r="G402" t="str">
        <f>_xlfn.XLOOKUP(A402,LUT!D:D,LUT!E:E,)</f>
        <v>New York</v>
      </c>
      <c r="H402" t="str">
        <f>_xlfn.XLOOKUP(E402,LUT!A:A,LUT!B:B,)</f>
        <v>bamlanivimab/etesevimab</v>
      </c>
      <c r="I402" t="str">
        <f>_xlfn.XLOOKUP(A402,LUT!D:D,LUT!F:F)</f>
        <v>Y</v>
      </c>
    </row>
    <row r="403" spans="1:9" x14ac:dyDescent="0.35">
      <c r="A403" t="s">
        <v>53</v>
      </c>
      <c r="B403">
        <v>3420</v>
      </c>
      <c r="C403" s="3">
        <v>44473</v>
      </c>
      <c r="D403" s="3">
        <v>44479</v>
      </c>
      <c r="E403" t="s">
        <v>237</v>
      </c>
      <c r="F403" s="3">
        <f t="shared" si="6"/>
        <v>44476</v>
      </c>
      <c r="G403" t="str">
        <f>_xlfn.XLOOKUP(A403,LUT!D:D,LUT!E:E,)</f>
        <v>Ohio</v>
      </c>
      <c r="H403" t="str">
        <f>_xlfn.XLOOKUP(E403,LUT!A:A,LUT!B:B,)</f>
        <v>bamlanivimab/etesevimab</v>
      </c>
      <c r="I403" t="str">
        <f>_xlfn.XLOOKUP(A403,LUT!D:D,LUT!F:F)</f>
        <v>Y</v>
      </c>
    </row>
    <row r="404" spans="1:9" x14ac:dyDescent="0.35">
      <c r="A404" t="s">
        <v>54</v>
      </c>
      <c r="B404">
        <v>1060</v>
      </c>
      <c r="C404" s="3">
        <v>44473</v>
      </c>
      <c r="D404" s="3">
        <v>44479</v>
      </c>
      <c r="E404" t="s">
        <v>237</v>
      </c>
      <c r="F404" s="3">
        <f t="shared" si="6"/>
        <v>44476</v>
      </c>
      <c r="G404" t="str">
        <f>_xlfn.XLOOKUP(A404,LUT!D:D,LUT!E:E,)</f>
        <v>Oklahoma</v>
      </c>
      <c r="H404" t="str">
        <f>_xlfn.XLOOKUP(E404,LUT!A:A,LUT!B:B,)</f>
        <v>bamlanivimab/etesevimab</v>
      </c>
      <c r="I404" t="str">
        <f>_xlfn.XLOOKUP(A404,LUT!D:D,LUT!F:F)</f>
        <v>Y</v>
      </c>
    </row>
    <row r="405" spans="1:9" x14ac:dyDescent="0.35">
      <c r="A405" t="s">
        <v>55</v>
      </c>
      <c r="B405">
        <v>750</v>
      </c>
      <c r="C405" s="3">
        <v>44473</v>
      </c>
      <c r="D405" s="3">
        <v>44479</v>
      </c>
      <c r="E405" t="s">
        <v>237</v>
      </c>
      <c r="F405" s="3">
        <f t="shared" si="6"/>
        <v>44476</v>
      </c>
      <c r="G405" t="str">
        <f>_xlfn.XLOOKUP(A405,LUT!D:D,LUT!E:E,)</f>
        <v>Oregon</v>
      </c>
      <c r="H405" t="str">
        <f>_xlfn.XLOOKUP(E405,LUT!A:A,LUT!B:B,)</f>
        <v>bamlanivimab/etesevimab</v>
      </c>
      <c r="I405" t="str">
        <f>_xlfn.XLOOKUP(A405,LUT!D:D,LUT!F:F)</f>
        <v>Y</v>
      </c>
    </row>
    <row r="406" spans="1:9" x14ac:dyDescent="0.35">
      <c r="A406" t="s">
        <v>56</v>
      </c>
      <c r="B406">
        <v>2460</v>
      </c>
      <c r="C406" s="3">
        <v>44473</v>
      </c>
      <c r="D406" s="3">
        <v>44479</v>
      </c>
      <c r="E406" t="s">
        <v>237</v>
      </c>
      <c r="F406" s="3">
        <f t="shared" si="6"/>
        <v>44476</v>
      </c>
      <c r="G406" t="str">
        <f>_xlfn.XLOOKUP(A406,LUT!D:D,LUT!E:E,)</f>
        <v>Pennsylvania</v>
      </c>
      <c r="H406" t="str">
        <f>_xlfn.XLOOKUP(E406,LUT!A:A,LUT!B:B,)</f>
        <v>bamlanivimab/etesevimab</v>
      </c>
      <c r="I406" t="str">
        <f>_xlfn.XLOOKUP(A406,LUT!D:D,LUT!F:F)</f>
        <v>Y</v>
      </c>
    </row>
    <row r="407" spans="1:9" x14ac:dyDescent="0.35">
      <c r="A407" t="s">
        <v>57</v>
      </c>
      <c r="B407">
        <v>90</v>
      </c>
      <c r="C407" s="3">
        <v>44473</v>
      </c>
      <c r="D407" s="3">
        <v>44479</v>
      </c>
      <c r="E407" t="s">
        <v>237</v>
      </c>
      <c r="F407" s="3">
        <f t="shared" si="6"/>
        <v>44476</v>
      </c>
      <c r="G407" t="str">
        <f>_xlfn.XLOOKUP(A407,LUT!D:D,LUT!E:E,)</f>
        <v>Puerto Rico</v>
      </c>
      <c r="H407" t="str">
        <f>_xlfn.XLOOKUP(E407,LUT!A:A,LUT!B:B,)</f>
        <v>bamlanivimab/etesevimab</v>
      </c>
      <c r="I407" t="str">
        <f>_xlfn.XLOOKUP(A407,LUT!D:D,LUT!F:F)</f>
        <v>Y</v>
      </c>
    </row>
    <row r="408" spans="1:9" x14ac:dyDescent="0.35">
      <c r="A408" t="s">
        <v>59</v>
      </c>
      <c r="B408">
        <v>140</v>
      </c>
      <c r="C408" s="3">
        <v>44473</v>
      </c>
      <c r="D408" s="3">
        <v>44479</v>
      </c>
      <c r="E408" t="s">
        <v>237</v>
      </c>
      <c r="F408" s="3">
        <f t="shared" si="6"/>
        <v>44476</v>
      </c>
      <c r="G408" t="str">
        <f>_xlfn.XLOOKUP(A408,LUT!D:D,LUT!E:E,)</f>
        <v>Rhode Island</v>
      </c>
      <c r="H408" t="str">
        <f>_xlfn.XLOOKUP(E408,LUT!A:A,LUT!B:B,)</f>
        <v>bamlanivimab/etesevimab</v>
      </c>
      <c r="I408" t="str">
        <f>_xlfn.XLOOKUP(A408,LUT!D:D,LUT!F:F)</f>
        <v>Y</v>
      </c>
    </row>
    <row r="409" spans="1:9" x14ac:dyDescent="0.35">
      <c r="A409" t="s">
        <v>60</v>
      </c>
      <c r="B409">
        <v>1490</v>
      </c>
      <c r="C409" s="3">
        <v>44473</v>
      </c>
      <c r="D409" s="3">
        <v>44479</v>
      </c>
      <c r="E409" t="s">
        <v>237</v>
      </c>
      <c r="F409" s="3">
        <f t="shared" si="6"/>
        <v>44476</v>
      </c>
      <c r="G409" t="str">
        <f>_xlfn.XLOOKUP(A409,LUT!D:D,LUT!E:E,)</f>
        <v>South Carolina</v>
      </c>
      <c r="H409" t="str">
        <f>_xlfn.XLOOKUP(E409,LUT!A:A,LUT!B:B,)</f>
        <v>bamlanivimab/etesevimab</v>
      </c>
      <c r="I409" t="str">
        <f>_xlfn.XLOOKUP(A409,LUT!D:D,LUT!F:F)</f>
        <v>Y</v>
      </c>
    </row>
    <row r="410" spans="1:9" x14ac:dyDescent="0.35">
      <c r="A410" t="s">
        <v>61</v>
      </c>
      <c r="B410">
        <v>200</v>
      </c>
      <c r="C410" s="3">
        <v>44473</v>
      </c>
      <c r="D410" s="3">
        <v>44479</v>
      </c>
      <c r="E410" t="s">
        <v>237</v>
      </c>
      <c r="F410" s="3">
        <f t="shared" si="6"/>
        <v>44476</v>
      </c>
      <c r="G410" t="str">
        <f>_xlfn.XLOOKUP(A410,LUT!D:D,LUT!E:E,)</f>
        <v>South Dakota</v>
      </c>
      <c r="H410" t="str">
        <f>_xlfn.XLOOKUP(E410,LUT!A:A,LUT!B:B,)</f>
        <v>bamlanivimab/etesevimab</v>
      </c>
      <c r="I410" t="str">
        <f>_xlfn.XLOOKUP(A410,LUT!D:D,LUT!F:F)</f>
        <v>Y</v>
      </c>
    </row>
    <row r="411" spans="1:9" x14ac:dyDescent="0.35">
      <c r="A411" t="s">
        <v>62</v>
      </c>
      <c r="B411">
        <v>1890</v>
      </c>
      <c r="C411" s="3">
        <v>44473</v>
      </c>
      <c r="D411" s="3">
        <v>44479</v>
      </c>
      <c r="E411" t="s">
        <v>237</v>
      </c>
      <c r="F411" s="3">
        <f t="shared" si="6"/>
        <v>44476</v>
      </c>
      <c r="G411" t="str">
        <f>_xlfn.XLOOKUP(A411,LUT!D:D,LUT!E:E,)</f>
        <v>Tennessee</v>
      </c>
      <c r="H411" t="str">
        <f>_xlfn.XLOOKUP(E411,LUT!A:A,LUT!B:B,)</f>
        <v>bamlanivimab/etesevimab</v>
      </c>
      <c r="I411" t="str">
        <f>_xlfn.XLOOKUP(A411,LUT!D:D,LUT!F:F)</f>
        <v>Y</v>
      </c>
    </row>
    <row r="412" spans="1:9" x14ac:dyDescent="0.35">
      <c r="A412" t="s">
        <v>63</v>
      </c>
      <c r="B412">
        <v>6480</v>
      </c>
      <c r="C412" s="3">
        <v>44473</v>
      </c>
      <c r="D412" s="3">
        <v>44479</v>
      </c>
      <c r="E412" t="s">
        <v>237</v>
      </c>
      <c r="F412" s="3">
        <f t="shared" si="6"/>
        <v>44476</v>
      </c>
      <c r="G412" t="str">
        <f>_xlfn.XLOOKUP(A412,LUT!D:D,LUT!E:E,)</f>
        <v>Texas</v>
      </c>
      <c r="H412" t="str">
        <f>_xlfn.XLOOKUP(E412,LUT!A:A,LUT!B:B,)</f>
        <v>bamlanivimab/etesevimab</v>
      </c>
      <c r="I412" t="str">
        <f>_xlfn.XLOOKUP(A412,LUT!D:D,LUT!F:F)</f>
        <v>Y</v>
      </c>
    </row>
    <row r="413" spans="1:9" x14ac:dyDescent="0.35">
      <c r="A413" t="s">
        <v>64</v>
      </c>
      <c r="B413">
        <v>660</v>
      </c>
      <c r="C413" s="3">
        <v>44473</v>
      </c>
      <c r="D413" s="3">
        <v>44479</v>
      </c>
      <c r="E413" t="s">
        <v>237</v>
      </c>
      <c r="F413" s="3">
        <f t="shared" si="6"/>
        <v>44476</v>
      </c>
      <c r="G413" t="str">
        <f>_xlfn.XLOOKUP(A413,LUT!D:D,LUT!E:E,)</f>
        <v>Utah</v>
      </c>
      <c r="H413" t="str">
        <f>_xlfn.XLOOKUP(E413,LUT!A:A,LUT!B:B,)</f>
        <v>bamlanivimab/etesevimab</v>
      </c>
      <c r="I413" t="str">
        <f>_xlfn.XLOOKUP(A413,LUT!D:D,LUT!F:F)</f>
        <v>Y</v>
      </c>
    </row>
    <row r="414" spans="1:9" x14ac:dyDescent="0.35">
      <c r="A414" t="s">
        <v>65</v>
      </c>
      <c r="B414">
        <v>1560</v>
      </c>
      <c r="C414" s="3">
        <v>44473</v>
      </c>
      <c r="D414" s="3">
        <v>44479</v>
      </c>
      <c r="E414" t="s">
        <v>237</v>
      </c>
      <c r="F414" s="3">
        <f t="shared" si="6"/>
        <v>44476</v>
      </c>
      <c r="G414" t="str">
        <f>_xlfn.XLOOKUP(A414,LUT!D:D,LUT!E:E,)</f>
        <v>Virginia</v>
      </c>
      <c r="H414" t="str">
        <f>_xlfn.XLOOKUP(E414,LUT!A:A,LUT!B:B,)</f>
        <v>bamlanivimab/etesevimab</v>
      </c>
      <c r="I414" t="str">
        <f>_xlfn.XLOOKUP(A414,LUT!D:D,LUT!F:F)</f>
        <v>Y</v>
      </c>
    </row>
    <row r="415" spans="1:9" x14ac:dyDescent="0.35">
      <c r="A415" t="s">
        <v>184</v>
      </c>
      <c r="B415">
        <v>20</v>
      </c>
      <c r="C415" s="3">
        <v>44473</v>
      </c>
      <c r="D415" s="3">
        <v>44479</v>
      </c>
      <c r="E415" t="s">
        <v>237</v>
      </c>
      <c r="F415" s="3">
        <f t="shared" si="6"/>
        <v>44476</v>
      </c>
      <c r="G415" t="str">
        <f>_xlfn.XLOOKUP(A415,LUT!D:D,LUT!E:E,)</f>
        <v>-</v>
      </c>
      <c r="H415" t="str">
        <f>_xlfn.XLOOKUP(E415,LUT!A:A,LUT!B:B,)</f>
        <v>bamlanivimab/etesevimab</v>
      </c>
      <c r="I415" t="str">
        <f>_xlfn.XLOOKUP(A415,LUT!D:D,LUT!F:F)</f>
        <v>Y</v>
      </c>
    </row>
    <row r="416" spans="1:9" x14ac:dyDescent="0.35">
      <c r="A416" t="s">
        <v>68</v>
      </c>
      <c r="B416">
        <v>90</v>
      </c>
      <c r="C416" s="3">
        <v>44473</v>
      </c>
      <c r="D416" s="3">
        <v>44479</v>
      </c>
      <c r="E416" t="s">
        <v>237</v>
      </c>
      <c r="F416" s="3">
        <f t="shared" si="6"/>
        <v>44476</v>
      </c>
      <c r="G416" t="str">
        <f>_xlfn.XLOOKUP(A416,LUT!D:D,LUT!E:E,)</f>
        <v>Vermont</v>
      </c>
      <c r="H416" t="str">
        <f>_xlfn.XLOOKUP(E416,LUT!A:A,LUT!B:B,)</f>
        <v>bamlanivimab/etesevimab</v>
      </c>
      <c r="I416" t="str">
        <f>_xlfn.XLOOKUP(A416,LUT!D:D,LUT!F:F)</f>
        <v>Y</v>
      </c>
    </row>
    <row r="417" spans="1:9" x14ac:dyDescent="0.35">
      <c r="A417" t="s">
        <v>69</v>
      </c>
      <c r="B417">
        <v>1300</v>
      </c>
      <c r="C417" s="3">
        <v>44473</v>
      </c>
      <c r="D417" s="3">
        <v>44479</v>
      </c>
      <c r="E417" t="s">
        <v>237</v>
      </c>
      <c r="F417" s="3">
        <f t="shared" si="6"/>
        <v>44476</v>
      </c>
      <c r="G417" t="str">
        <f>_xlfn.XLOOKUP(A417,LUT!D:D,LUT!E:E,)</f>
        <v>Washington</v>
      </c>
      <c r="H417" t="str">
        <f>_xlfn.XLOOKUP(E417,LUT!A:A,LUT!B:B,)</f>
        <v>bamlanivimab/etesevimab</v>
      </c>
      <c r="I417" t="str">
        <f>_xlfn.XLOOKUP(A417,LUT!D:D,LUT!F:F)</f>
        <v>Y</v>
      </c>
    </row>
    <row r="418" spans="1:9" x14ac:dyDescent="0.35">
      <c r="A418" t="s">
        <v>70</v>
      </c>
      <c r="B418">
        <v>1550</v>
      </c>
      <c r="C418" s="3">
        <v>44473</v>
      </c>
      <c r="D418" s="3">
        <v>44479</v>
      </c>
      <c r="E418" t="s">
        <v>237</v>
      </c>
      <c r="F418" s="3">
        <f t="shared" si="6"/>
        <v>44476</v>
      </c>
      <c r="G418" t="str">
        <f>_xlfn.XLOOKUP(A418,LUT!D:D,LUT!E:E,)</f>
        <v>Wisconsin</v>
      </c>
      <c r="H418" t="str">
        <f>_xlfn.XLOOKUP(E418,LUT!A:A,LUT!B:B,)</f>
        <v>bamlanivimab/etesevimab</v>
      </c>
      <c r="I418" t="str">
        <f>_xlfn.XLOOKUP(A418,LUT!D:D,LUT!F:F)</f>
        <v>Y</v>
      </c>
    </row>
    <row r="419" spans="1:9" x14ac:dyDescent="0.35">
      <c r="A419" t="s">
        <v>71</v>
      </c>
      <c r="B419">
        <v>840</v>
      </c>
      <c r="C419" s="3">
        <v>44473</v>
      </c>
      <c r="D419" s="3">
        <v>44479</v>
      </c>
      <c r="E419" t="s">
        <v>237</v>
      </c>
      <c r="F419" s="3">
        <f t="shared" si="6"/>
        <v>44476</v>
      </c>
      <c r="G419" t="str">
        <f>_xlfn.XLOOKUP(A419,LUT!D:D,LUT!E:E,)</f>
        <v>West Virginia</v>
      </c>
      <c r="H419" t="str">
        <f>_xlfn.XLOOKUP(E419,LUT!A:A,LUT!B:B,)</f>
        <v>bamlanivimab/etesevimab</v>
      </c>
      <c r="I419" t="str">
        <f>_xlfn.XLOOKUP(A419,LUT!D:D,LUT!F:F)</f>
        <v>Y</v>
      </c>
    </row>
    <row r="420" spans="1:9" x14ac:dyDescent="0.35">
      <c r="A420" t="s">
        <v>72</v>
      </c>
      <c r="B420">
        <v>230</v>
      </c>
      <c r="C420" s="3">
        <v>44473</v>
      </c>
      <c r="D420" s="3">
        <v>44479</v>
      </c>
      <c r="E420" t="s">
        <v>237</v>
      </c>
      <c r="F420" s="3">
        <f t="shared" si="6"/>
        <v>44476</v>
      </c>
      <c r="G420" t="str">
        <f>_xlfn.XLOOKUP(A420,LUT!D:D,LUT!E:E,)</f>
        <v>Wyoming</v>
      </c>
      <c r="H420" t="str">
        <f>_xlfn.XLOOKUP(E420,LUT!A:A,LUT!B:B,)</f>
        <v>bamlanivimab/etesevimab</v>
      </c>
      <c r="I420" t="str">
        <f>_xlfn.XLOOKUP(A420,LUT!D:D,LUT!F:F)</f>
        <v>Y</v>
      </c>
    </row>
    <row r="421" spans="1:9" x14ac:dyDescent="0.35">
      <c r="A421" t="s">
        <v>108</v>
      </c>
      <c r="B421">
        <v>340</v>
      </c>
      <c r="C421" s="3">
        <v>44473</v>
      </c>
      <c r="D421" s="3">
        <v>44479</v>
      </c>
      <c r="E421" t="s">
        <v>237</v>
      </c>
      <c r="F421" s="3">
        <f t="shared" si="6"/>
        <v>44476</v>
      </c>
      <c r="G421" t="str">
        <f>_xlfn.XLOOKUP(A421,LUT!D:D,LUT!E:E,)</f>
        <v>-</v>
      </c>
      <c r="H421" t="str">
        <f>_xlfn.XLOOKUP(E421,LUT!A:A,LUT!B:B,)</f>
        <v>bamlanivimab/etesevimab</v>
      </c>
      <c r="I421" t="str">
        <f>_xlfn.XLOOKUP(A421,LUT!D:D,LUT!F:F)</f>
        <v>Y</v>
      </c>
    </row>
    <row r="422" spans="1:9" x14ac:dyDescent="0.35">
      <c r="A422" t="s">
        <v>183</v>
      </c>
      <c r="B422">
        <v>280</v>
      </c>
      <c r="C422" s="3">
        <v>44473</v>
      </c>
      <c r="D422" s="3">
        <v>44479</v>
      </c>
      <c r="E422" t="s">
        <v>237</v>
      </c>
      <c r="F422" s="3">
        <f t="shared" si="6"/>
        <v>44476</v>
      </c>
      <c r="G422" t="str">
        <f>_xlfn.XLOOKUP(A422,LUT!D:D,LUT!E:E,)</f>
        <v>-</v>
      </c>
      <c r="H422" t="str">
        <f>_xlfn.XLOOKUP(E422,LUT!A:A,LUT!B:B,)</f>
        <v>bamlanivimab/etesevimab</v>
      </c>
      <c r="I422" t="str">
        <f>_xlfn.XLOOKUP(A422,LUT!D:D,LUT!F:F)</f>
        <v>Y</v>
      </c>
    </row>
    <row r="423" spans="1:9" x14ac:dyDescent="0.35">
      <c r="A423" t="s">
        <v>207</v>
      </c>
      <c r="B423">
        <v>100</v>
      </c>
      <c r="C423" s="3">
        <v>44473</v>
      </c>
      <c r="D423" s="3">
        <v>44479</v>
      </c>
      <c r="E423" t="s">
        <v>237</v>
      </c>
      <c r="F423" s="3">
        <f t="shared" si="6"/>
        <v>44476</v>
      </c>
      <c r="G423" t="str">
        <f>_xlfn.XLOOKUP(A423,LUT!D:D,LUT!E:E,)</f>
        <v>-</v>
      </c>
      <c r="H423" t="str">
        <f>_xlfn.XLOOKUP(E423,LUT!A:A,LUT!B:B,)</f>
        <v>bamlanivimab/etesevimab</v>
      </c>
      <c r="I423" t="str">
        <f>_xlfn.XLOOKUP(A423,LUT!D:D,LUT!F:F)</f>
        <v>Y</v>
      </c>
    </row>
    <row r="424" spans="1:9" x14ac:dyDescent="0.35">
      <c r="A424" t="s">
        <v>238</v>
      </c>
      <c r="B424">
        <v>20</v>
      </c>
      <c r="C424" s="3">
        <v>44473</v>
      </c>
      <c r="D424" s="3">
        <v>44479</v>
      </c>
      <c r="E424" t="s">
        <v>237</v>
      </c>
      <c r="F424" s="3">
        <f t="shared" si="6"/>
        <v>44476</v>
      </c>
      <c r="G424" t="str">
        <f>_xlfn.XLOOKUP(A424,LUT!D:D,LUT!E:E,)</f>
        <v>-</v>
      </c>
      <c r="H424" t="str">
        <f>_xlfn.XLOOKUP(E424,LUT!A:A,LUT!B:B,)</f>
        <v>bamlanivimab/etesevimab</v>
      </c>
      <c r="I424" t="str">
        <f>_xlfn.XLOOKUP(A424,LUT!D:D,LUT!F:F)</f>
        <v>Y</v>
      </c>
    </row>
    <row r="425" spans="1:9" x14ac:dyDescent="0.35">
      <c r="A425" t="s">
        <v>373</v>
      </c>
      <c r="B425">
        <v>66370</v>
      </c>
      <c r="C425" s="3">
        <v>44473</v>
      </c>
      <c r="D425" s="3">
        <v>44479</v>
      </c>
      <c r="E425" t="s">
        <v>237</v>
      </c>
      <c r="F425" s="3">
        <f t="shared" si="6"/>
        <v>44476</v>
      </c>
      <c r="G425" t="str">
        <f>_xlfn.XLOOKUP(A425,LUT!D:D,LUT!E:E,)</f>
        <v>Overall</v>
      </c>
      <c r="H425" t="str">
        <f>_xlfn.XLOOKUP(E425,LUT!A:A,LUT!B:B,)</f>
        <v>bamlanivimab/etesevimab</v>
      </c>
      <c r="I425" t="str">
        <f>_xlfn.XLOOKUP(A425,LUT!D:D,LUT!F:F)</f>
        <v>N</v>
      </c>
    </row>
    <row r="426" spans="1:9" x14ac:dyDescent="0.35">
      <c r="A426" t="s">
        <v>6</v>
      </c>
      <c r="B426">
        <v>384</v>
      </c>
      <c r="C426" s="3">
        <v>44480</v>
      </c>
      <c r="D426" s="3">
        <v>44486</v>
      </c>
      <c r="E426" t="s">
        <v>228</v>
      </c>
      <c r="F426" s="3">
        <f t="shared" si="6"/>
        <v>44483</v>
      </c>
      <c r="G426" t="str">
        <f>_xlfn.XLOOKUP(A426,LUT!D:D,LUT!E:E,)</f>
        <v>Alaska</v>
      </c>
      <c r="H426" t="str">
        <f>_xlfn.XLOOKUP(E426,LUT!A:A,LUT!B:B,)</f>
        <v>Regeneron</v>
      </c>
      <c r="I426" t="str">
        <f>_xlfn.XLOOKUP(A426,LUT!D:D,LUT!F:F)</f>
        <v>Y</v>
      </c>
    </row>
    <row r="427" spans="1:9" x14ac:dyDescent="0.35">
      <c r="A427" t="s">
        <v>7</v>
      </c>
      <c r="B427">
        <v>1212</v>
      </c>
      <c r="C427" s="3">
        <v>44480</v>
      </c>
      <c r="D427" s="3">
        <v>44486</v>
      </c>
      <c r="E427" t="s">
        <v>228</v>
      </c>
      <c r="F427" s="3">
        <f t="shared" si="6"/>
        <v>44483</v>
      </c>
      <c r="G427" t="str">
        <f>_xlfn.XLOOKUP(A427,LUT!D:D,LUT!E:E,)</f>
        <v>Alabama</v>
      </c>
      <c r="H427" t="str">
        <f>_xlfn.XLOOKUP(E427,LUT!A:A,LUT!B:B,)</f>
        <v>Regeneron</v>
      </c>
      <c r="I427" t="str">
        <f>_xlfn.XLOOKUP(A427,LUT!D:D,LUT!F:F)</f>
        <v>Y</v>
      </c>
    </row>
    <row r="428" spans="1:9" x14ac:dyDescent="0.35">
      <c r="A428" t="s">
        <v>8</v>
      </c>
      <c r="B428">
        <v>552</v>
      </c>
      <c r="C428" s="3">
        <v>44480</v>
      </c>
      <c r="D428" s="3">
        <v>44486</v>
      </c>
      <c r="E428" t="s">
        <v>228</v>
      </c>
      <c r="F428" s="3">
        <f t="shared" si="6"/>
        <v>44483</v>
      </c>
      <c r="G428" t="str">
        <f>_xlfn.XLOOKUP(A428,LUT!D:D,LUT!E:E,)</f>
        <v>Arkansas</v>
      </c>
      <c r="H428" t="str">
        <f>_xlfn.XLOOKUP(E428,LUT!A:A,LUT!B:B,)</f>
        <v>Regeneron</v>
      </c>
      <c r="I428" t="str">
        <f>_xlfn.XLOOKUP(A428,LUT!D:D,LUT!F:F)</f>
        <v>Y</v>
      </c>
    </row>
    <row r="429" spans="1:9" x14ac:dyDescent="0.35">
      <c r="A429" t="s">
        <v>9</v>
      </c>
      <c r="B429">
        <v>0</v>
      </c>
      <c r="C429" s="3">
        <v>44480</v>
      </c>
      <c r="D429" s="3">
        <v>44486</v>
      </c>
      <c r="E429" t="s">
        <v>228</v>
      </c>
      <c r="F429" s="3">
        <f t="shared" si="6"/>
        <v>44483</v>
      </c>
      <c r="G429" t="str">
        <f>_xlfn.XLOOKUP(A429,LUT!D:D,LUT!E:E,)</f>
        <v>-</v>
      </c>
      <c r="H429" t="str">
        <f>_xlfn.XLOOKUP(E429,LUT!A:A,LUT!B:B,)</f>
        <v>Regeneron</v>
      </c>
      <c r="I429" t="str">
        <f>_xlfn.XLOOKUP(A429,LUT!D:D,LUT!F:F)</f>
        <v>Y</v>
      </c>
    </row>
    <row r="430" spans="1:9" x14ac:dyDescent="0.35">
      <c r="A430" t="s">
        <v>10</v>
      </c>
      <c r="B430">
        <v>1512</v>
      </c>
      <c r="C430" s="3">
        <v>44480</v>
      </c>
      <c r="D430" s="3">
        <v>44486</v>
      </c>
      <c r="E430" t="s">
        <v>228</v>
      </c>
      <c r="F430" s="3">
        <f t="shared" si="6"/>
        <v>44483</v>
      </c>
      <c r="G430" t="str">
        <f>_xlfn.XLOOKUP(A430,LUT!D:D,LUT!E:E,)</f>
        <v>Arizona</v>
      </c>
      <c r="H430" t="str">
        <f>_xlfn.XLOOKUP(E430,LUT!A:A,LUT!B:B,)</f>
        <v>Regeneron</v>
      </c>
      <c r="I430" t="str">
        <f>_xlfn.XLOOKUP(A430,LUT!D:D,LUT!F:F)</f>
        <v>Y</v>
      </c>
    </row>
    <row r="431" spans="1:9" x14ac:dyDescent="0.35">
      <c r="A431" t="s">
        <v>12</v>
      </c>
      <c r="B431">
        <v>3540</v>
      </c>
      <c r="C431" s="3">
        <v>44480</v>
      </c>
      <c r="D431" s="3">
        <v>44486</v>
      </c>
      <c r="E431" t="s">
        <v>228</v>
      </c>
      <c r="F431" s="3">
        <f t="shared" si="6"/>
        <v>44483</v>
      </c>
      <c r="G431" t="str">
        <f>_xlfn.XLOOKUP(A431,LUT!D:D,LUT!E:E,)</f>
        <v>California</v>
      </c>
      <c r="H431" t="str">
        <f>_xlfn.XLOOKUP(E431,LUT!A:A,LUT!B:B,)</f>
        <v>Regeneron</v>
      </c>
      <c r="I431" t="str">
        <f>_xlfn.XLOOKUP(A431,LUT!D:D,LUT!F:F)</f>
        <v>Y</v>
      </c>
    </row>
    <row r="432" spans="1:9" x14ac:dyDescent="0.35">
      <c r="A432" t="s">
        <v>13</v>
      </c>
      <c r="B432">
        <v>1116</v>
      </c>
      <c r="C432" s="3">
        <v>44480</v>
      </c>
      <c r="D432" s="3">
        <v>44486</v>
      </c>
      <c r="E432" t="s">
        <v>228</v>
      </c>
      <c r="F432" s="3">
        <f t="shared" si="6"/>
        <v>44483</v>
      </c>
      <c r="G432" t="str">
        <f>_xlfn.XLOOKUP(A432,LUT!D:D,LUT!E:E,)</f>
        <v>Colorado</v>
      </c>
      <c r="H432" t="str">
        <f>_xlfn.XLOOKUP(E432,LUT!A:A,LUT!B:B,)</f>
        <v>Regeneron</v>
      </c>
      <c r="I432" t="str">
        <f>_xlfn.XLOOKUP(A432,LUT!D:D,LUT!F:F)</f>
        <v>Y</v>
      </c>
    </row>
    <row r="433" spans="1:9" x14ac:dyDescent="0.35">
      <c r="A433" t="s">
        <v>14</v>
      </c>
      <c r="B433">
        <v>288</v>
      </c>
      <c r="C433" s="3">
        <v>44480</v>
      </c>
      <c r="D433" s="3">
        <v>44486</v>
      </c>
      <c r="E433" t="s">
        <v>228</v>
      </c>
      <c r="F433" s="3">
        <f t="shared" si="6"/>
        <v>44483</v>
      </c>
      <c r="G433" t="str">
        <f>_xlfn.XLOOKUP(A433,LUT!D:D,LUT!E:E,)</f>
        <v>Connecticut</v>
      </c>
      <c r="H433" t="str">
        <f>_xlfn.XLOOKUP(E433,LUT!A:A,LUT!B:B,)</f>
        <v>Regeneron</v>
      </c>
      <c r="I433" t="str">
        <f>_xlfn.XLOOKUP(A433,LUT!D:D,LUT!F:F)</f>
        <v>Y</v>
      </c>
    </row>
    <row r="434" spans="1:9" x14ac:dyDescent="0.35">
      <c r="A434" t="s">
        <v>15</v>
      </c>
      <c r="B434">
        <v>84</v>
      </c>
      <c r="C434" s="3">
        <v>44480</v>
      </c>
      <c r="D434" s="3">
        <v>44486</v>
      </c>
      <c r="E434" t="s">
        <v>228</v>
      </c>
      <c r="F434" s="3">
        <f t="shared" si="6"/>
        <v>44483</v>
      </c>
      <c r="G434" t="str">
        <f>_xlfn.XLOOKUP(A434,LUT!D:D,LUT!E:E,)</f>
        <v>District of Columbia</v>
      </c>
      <c r="H434" t="str">
        <f>_xlfn.XLOOKUP(E434,LUT!A:A,LUT!B:B,)</f>
        <v>Regeneron</v>
      </c>
      <c r="I434" t="str">
        <f>_xlfn.XLOOKUP(A434,LUT!D:D,LUT!F:F)</f>
        <v>Y</v>
      </c>
    </row>
    <row r="435" spans="1:9" x14ac:dyDescent="0.35">
      <c r="A435" t="s">
        <v>16</v>
      </c>
      <c r="B435">
        <v>252</v>
      </c>
      <c r="C435" s="3">
        <v>44480</v>
      </c>
      <c r="D435" s="3">
        <v>44486</v>
      </c>
      <c r="E435" t="s">
        <v>228</v>
      </c>
      <c r="F435" s="3">
        <f t="shared" si="6"/>
        <v>44483</v>
      </c>
      <c r="G435" t="str">
        <f>_xlfn.XLOOKUP(A435,LUT!D:D,LUT!E:E,)</f>
        <v>Delaware</v>
      </c>
      <c r="H435" t="str">
        <f>_xlfn.XLOOKUP(E435,LUT!A:A,LUT!B:B,)</f>
        <v>Regeneron</v>
      </c>
      <c r="I435" t="str">
        <f>_xlfn.XLOOKUP(A435,LUT!D:D,LUT!F:F)</f>
        <v>Y</v>
      </c>
    </row>
    <row r="436" spans="1:9" x14ac:dyDescent="0.35">
      <c r="A436" t="s">
        <v>19</v>
      </c>
      <c r="B436">
        <v>4620</v>
      </c>
      <c r="C436" s="3">
        <v>44480</v>
      </c>
      <c r="D436" s="3">
        <v>44486</v>
      </c>
      <c r="E436" t="s">
        <v>228</v>
      </c>
      <c r="F436" s="3">
        <f t="shared" si="6"/>
        <v>44483</v>
      </c>
      <c r="G436" t="str">
        <f>_xlfn.XLOOKUP(A436,LUT!D:D,LUT!E:E,)</f>
        <v>Florida</v>
      </c>
      <c r="H436" t="str">
        <f>_xlfn.XLOOKUP(E436,LUT!A:A,LUT!B:B,)</f>
        <v>Regeneron</v>
      </c>
      <c r="I436" t="str">
        <f>_xlfn.XLOOKUP(A436,LUT!D:D,LUT!F:F)</f>
        <v>Y</v>
      </c>
    </row>
    <row r="437" spans="1:9" x14ac:dyDescent="0.35">
      <c r="A437" t="s">
        <v>21</v>
      </c>
      <c r="B437">
        <v>2100</v>
      </c>
      <c r="C437" s="3">
        <v>44480</v>
      </c>
      <c r="D437" s="3">
        <v>44486</v>
      </c>
      <c r="E437" t="s">
        <v>228</v>
      </c>
      <c r="F437" s="3">
        <f t="shared" si="6"/>
        <v>44483</v>
      </c>
      <c r="G437" t="str">
        <f>_xlfn.XLOOKUP(A437,LUT!D:D,LUT!E:E,)</f>
        <v>Georgia</v>
      </c>
      <c r="H437" t="str">
        <f>_xlfn.XLOOKUP(E437,LUT!A:A,LUT!B:B,)</f>
        <v>Regeneron</v>
      </c>
      <c r="I437" t="str">
        <f>_xlfn.XLOOKUP(A437,LUT!D:D,LUT!F:F)</f>
        <v>Y</v>
      </c>
    </row>
    <row r="438" spans="1:9" x14ac:dyDescent="0.35">
      <c r="A438" t="s">
        <v>22</v>
      </c>
      <c r="B438">
        <v>132</v>
      </c>
      <c r="C438" s="3">
        <v>44480</v>
      </c>
      <c r="D438" s="3">
        <v>44486</v>
      </c>
      <c r="E438" t="s">
        <v>228</v>
      </c>
      <c r="F438" s="3">
        <f t="shared" si="6"/>
        <v>44483</v>
      </c>
      <c r="G438" t="str">
        <f>_xlfn.XLOOKUP(A438,LUT!D:D,LUT!E:E,)</f>
        <v>-</v>
      </c>
      <c r="H438" t="str">
        <f>_xlfn.XLOOKUP(E438,LUT!A:A,LUT!B:B,)</f>
        <v>Regeneron</v>
      </c>
      <c r="I438" t="str">
        <f>_xlfn.XLOOKUP(A438,LUT!D:D,LUT!F:F)</f>
        <v>Y</v>
      </c>
    </row>
    <row r="439" spans="1:9" x14ac:dyDescent="0.35">
      <c r="A439" t="s">
        <v>23</v>
      </c>
      <c r="B439">
        <v>360</v>
      </c>
      <c r="C439" s="3">
        <v>44480</v>
      </c>
      <c r="D439" s="3">
        <v>44486</v>
      </c>
      <c r="E439" t="s">
        <v>228</v>
      </c>
      <c r="F439" s="3">
        <f t="shared" si="6"/>
        <v>44483</v>
      </c>
      <c r="G439" t="str">
        <f>_xlfn.XLOOKUP(A439,LUT!D:D,LUT!E:E,)</f>
        <v>Hawaii</v>
      </c>
      <c r="H439" t="str">
        <f>_xlfn.XLOOKUP(E439,LUT!A:A,LUT!B:B,)</f>
        <v>Regeneron</v>
      </c>
      <c r="I439" t="str">
        <f>_xlfn.XLOOKUP(A439,LUT!D:D,LUT!F:F)</f>
        <v>Y</v>
      </c>
    </row>
    <row r="440" spans="1:9" x14ac:dyDescent="0.35">
      <c r="A440" t="s">
        <v>25</v>
      </c>
      <c r="B440">
        <v>828</v>
      </c>
      <c r="C440" s="3">
        <v>44480</v>
      </c>
      <c r="D440" s="3">
        <v>44486</v>
      </c>
      <c r="E440" t="s">
        <v>228</v>
      </c>
      <c r="F440" s="3">
        <f t="shared" si="6"/>
        <v>44483</v>
      </c>
      <c r="G440" t="str">
        <f>_xlfn.XLOOKUP(A440,LUT!D:D,LUT!E:E,)</f>
        <v>Iowa</v>
      </c>
      <c r="H440" t="str">
        <f>_xlfn.XLOOKUP(E440,LUT!A:A,LUT!B:B,)</f>
        <v>Regeneron</v>
      </c>
      <c r="I440" t="str">
        <f>_xlfn.XLOOKUP(A440,LUT!D:D,LUT!F:F)</f>
        <v>Y</v>
      </c>
    </row>
    <row r="441" spans="1:9" x14ac:dyDescent="0.35">
      <c r="A441" t="s">
        <v>27</v>
      </c>
      <c r="B441">
        <v>744</v>
      </c>
      <c r="C441" s="3">
        <v>44480</v>
      </c>
      <c r="D441" s="3">
        <v>44486</v>
      </c>
      <c r="E441" t="s">
        <v>228</v>
      </c>
      <c r="F441" s="3">
        <f t="shared" si="6"/>
        <v>44483</v>
      </c>
      <c r="G441" t="str">
        <f>_xlfn.XLOOKUP(A441,LUT!D:D,LUT!E:E,)</f>
        <v>Idaho</v>
      </c>
      <c r="H441" t="str">
        <f>_xlfn.XLOOKUP(E441,LUT!A:A,LUT!B:B,)</f>
        <v>Regeneron</v>
      </c>
      <c r="I441" t="str">
        <f>_xlfn.XLOOKUP(A441,LUT!D:D,LUT!F:F)</f>
        <v>Y</v>
      </c>
    </row>
    <row r="442" spans="1:9" x14ac:dyDescent="0.35">
      <c r="A442" t="s">
        <v>29</v>
      </c>
      <c r="B442">
        <v>1680</v>
      </c>
      <c r="C442" s="3">
        <v>44480</v>
      </c>
      <c r="D442" s="3">
        <v>44486</v>
      </c>
      <c r="E442" t="s">
        <v>228</v>
      </c>
      <c r="F442" s="3">
        <f t="shared" si="6"/>
        <v>44483</v>
      </c>
      <c r="G442" t="str">
        <f>_xlfn.XLOOKUP(A442,LUT!D:D,LUT!E:E,)</f>
        <v>Illinois</v>
      </c>
      <c r="H442" t="str">
        <f>_xlfn.XLOOKUP(E442,LUT!A:A,LUT!B:B,)</f>
        <v>Regeneron</v>
      </c>
      <c r="I442" t="str">
        <f>_xlfn.XLOOKUP(A442,LUT!D:D,LUT!F:F)</f>
        <v>Y</v>
      </c>
    </row>
    <row r="443" spans="1:9" x14ac:dyDescent="0.35">
      <c r="A443" t="s">
        <v>30</v>
      </c>
      <c r="B443">
        <v>1536</v>
      </c>
      <c r="C443" s="3">
        <v>44480</v>
      </c>
      <c r="D443" s="3">
        <v>44486</v>
      </c>
      <c r="E443" t="s">
        <v>228</v>
      </c>
      <c r="F443" s="3">
        <f t="shared" si="6"/>
        <v>44483</v>
      </c>
      <c r="G443" t="str">
        <f>_xlfn.XLOOKUP(A443,LUT!D:D,LUT!E:E,)</f>
        <v>Indiana</v>
      </c>
      <c r="H443" t="str">
        <f>_xlfn.XLOOKUP(E443,LUT!A:A,LUT!B:B,)</f>
        <v>Regeneron</v>
      </c>
      <c r="I443" t="str">
        <f>_xlfn.XLOOKUP(A443,LUT!D:D,LUT!F:F)</f>
        <v>Y</v>
      </c>
    </row>
    <row r="444" spans="1:9" x14ac:dyDescent="0.35">
      <c r="A444" t="s">
        <v>31</v>
      </c>
      <c r="B444">
        <v>588</v>
      </c>
      <c r="C444" s="3">
        <v>44480</v>
      </c>
      <c r="D444" s="3">
        <v>44486</v>
      </c>
      <c r="E444" t="s">
        <v>228</v>
      </c>
      <c r="F444" s="3">
        <f t="shared" si="6"/>
        <v>44483</v>
      </c>
      <c r="G444" t="str">
        <f>_xlfn.XLOOKUP(A444,LUT!D:D,LUT!E:E,)</f>
        <v>Kansas</v>
      </c>
      <c r="H444" t="str">
        <f>_xlfn.XLOOKUP(E444,LUT!A:A,LUT!B:B,)</f>
        <v>Regeneron</v>
      </c>
      <c r="I444" t="str">
        <f>_xlfn.XLOOKUP(A444,LUT!D:D,LUT!F:F)</f>
        <v>Y</v>
      </c>
    </row>
    <row r="445" spans="1:9" x14ac:dyDescent="0.35">
      <c r="A445" t="s">
        <v>32</v>
      </c>
      <c r="B445">
        <v>1668</v>
      </c>
      <c r="C445" s="3">
        <v>44480</v>
      </c>
      <c r="D445" s="3">
        <v>44486</v>
      </c>
      <c r="E445" t="s">
        <v>228</v>
      </c>
      <c r="F445" s="3">
        <f t="shared" si="6"/>
        <v>44483</v>
      </c>
      <c r="G445" t="str">
        <f>_xlfn.XLOOKUP(A445,LUT!D:D,LUT!E:E,)</f>
        <v>Kentucky</v>
      </c>
      <c r="H445" t="str">
        <f>_xlfn.XLOOKUP(E445,LUT!A:A,LUT!B:B,)</f>
        <v>Regeneron</v>
      </c>
      <c r="I445" t="str">
        <f>_xlfn.XLOOKUP(A445,LUT!D:D,LUT!F:F)</f>
        <v>Y</v>
      </c>
    </row>
    <row r="446" spans="1:9" x14ac:dyDescent="0.35">
      <c r="A446" t="s">
        <v>33</v>
      </c>
      <c r="B446">
        <v>1260</v>
      </c>
      <c r="C446" s="3">
        <v>44480</v>
      </c>
      <c r="D446" s="3">
        <v>44486</v>
      </c>
      <c r="E446" t="s">
        <v>228</v>
      </c>
      <c r="F446" s="3">
        <f t="shared" si="6"/>
        <v>44483</v>
      </c>
      <c r="G446" t="str">
        <f>_xlfn.XLOOKUP(A446,LUT!D:D,LUT!E:E,)</f>
        <v>Louisiana</v>
      </c>
      <c r="H446" t="str">
        <f>_xlfn.XLOOKUP(E446,LUT!A:A,LUT!B:B,)</f>
        <v>Regeneron</v>
      </c>
      <c r="I446" t="str">
        <f>_xlfn.XLOOKUP(A446,LUT!D:D,LUT!F:F)</f>
        <v>Y</v>
      </c>
    </row>
    <row r="447" spans="1:9" x14ac:dyDescent="0.35">
      <c r="A447" t="s">
        <v>34</v>
      </c>
      <c r="B447">
        <v>732</v>
      </c>
      <c r="C447" s="3">
        <v>44480</v>
      </c>
      <c r="D447" s="3">
        <v>44486</v>
      </c>
      <c r="E447" t="s">
        <v>228</v>
      </c>
      <c r="F447" s="3">
        <f t="shared" si="6"/>
        <v>44483</v>
      </c>
      <c r="G447" t="str">
        <f>_xlfn.XLOOKUP(A447,LUT!D:D,LUT!E:E,)</f>
        <v>Massachusetts</v>
      </c>
      <c r="H447" t="str">
        <f>_xlfn.XLOOKUP(E447,LUT!A:A,LUT!B:B,)</f>
        <v>Regeneron</v>
      </c>
      <c r="I447" t="str">
        <f>_xlfn.XLOOKUP(A447,LUT!D:D,LUT!F:F)</f>
        <v>Y</v>
      </c>
    </row>
    <row r="448" spans="1:9" x14ac:dyDescent="0.35">
      <c r="A448" t="s">
        <v>35</v>
      </c>
      <c r="B448">
        <v>756</v>
      </c>
      <c r="C448" s="3">
        <v>44480</v>
      </c>
      <c r="D448" s="3">
        <v>44486</v>
      </c>
      <c r="E448" t="s">
        <v>228</v>
      </c>
      <c r="F448" s="3">
        <f t="shared" si="6"/>
        <v>44483</v>
      </c>
      <c r="G448" t="str">
        <f>_xlfn.XLOOKUP(A448,LUT!D:D,LUT!E:E,)</f>
        <v>Maryland</v>
      </c>
      <c r="H448" t="str">
        <f>_xlfn.XLOOKUP(E448,LUT!A:A,LUT!B:B,)</f>
        <v>Regeneron</v>
      </c>
      <c r="I448" t="str">
        <f>_xlfn.XLOOKUP(A448,LUT!D:D,LUT!F:F)</f>
        <v>Y</v>
      </c>
    </row>
    <row r="449" spans="1:9" x14ac:dyDescent="0.35">
      <c r="A449" t="s">
        <v>36</v>
      </c>
      <c r="B449">
        <v>264</v>
      </c>
      <c r="C449" s="3">
        <v>44480</v>
      </c>
      <c r="D449" s="3">
        <v>44486</v>
      </c>
      <c r="E449" t="s">
        <v>228</v>
      </c>
      <c r="F449" s="3">
        <f t="shared" si="6"/>
        <v>44483</v>
      </c>
      <c r="G449" t="str">
        <f>_xlfn.XLOOKUP(A449,LUT!D:D,LUT!E:E,)</f>
        <v>Maine</v>
      </c>
      <c r="H449" t="str">
        <f>_xlfn.XLOOKUP(E449,LUT!A:A,LUT!B:B,)</f>
        <v>Regeneron</v>
      </c>
      <c r="I449" t="str">
        <f>_xlfn.XLOOKUP(A449,LUT!D:D,LUT!F:F)</f>
        <v>Y</v>
      </c>
    </row>
    <row r="450" spans="1:9" x14ac:dyDescent="0.35">
      <c r="A450" t="s">
        <v>38</v>
      </c>
      <c r="B450">
        <v>2256</v>
      </c>
      <c r="C450" s="3">
        <v>44480</v>
      </c>
      <c r="D450" s="3">
        <v>44486</v>
      </c>
      <c r="E450" t="s">
        <v>228</v>
      </c>
      <c r="F450" s="3">
        <f t="shared" si="6"/>
        <v>44483</v>
      </c>
      <c r="G450" t="str">
        <f>_xlfn.XLOOKUP(A450,LUT!D:D,LUT!E:E,)</f>
        <v>Michigan</v>
      </c>
      <c r="H450" t="str">
        <f>_xlfn.XLOOKUP(E450,LUT!A:A,LUT!B:B,)</f>
        <v>Regeneron</v>
      </c>
      <c r="I450" t="str">
        <f>_xlfn.XLOOKUP(A450,LUT!D:D,LUT!F:F)</f>
        <v>Y</v>
      </c>
    </row>
    <row r="451" spans="1:9" x14ac:dyDescent="0.35">
      <c r="A451" t="s">
        <v>39</v>
      </c>
      <c r="B451">
        <v>1476</v>
      </c>
      <c r="C451" s="3">
        <v>44480</v>
      </c>
      <c r="D451" s="3">
        <v>44486</v>
      </c>
      <c r="E451" t="s">
        <v>228</v>
      </c>
      <c r="F451" s="3">
        <f t="shared" ref="F451:F514" si="7">ROUND(C451+(D451-C451)/2,0)</f>
        <v>44483</v>
      </c>
      <c r="G451" t="str">
        <f>_xlfn.XLOOKUP(A451,LUT!D:D,LUT!E:E,)</f>
        <v>Minnesota</v>
      </c>
      <c r="H451" t="str">
        <f>_xlfn.XLOOKUP(E451,LUT!A:A,LUT!B:B,)</f>
        <v>Regeneron</v>
      </c>
      <c r="I451" t="str">
        <f>_xlfn.XLOOKUP(A451,LUT!D:D,LUT!F:F)</f>
        <v>Y</v>
      </c>
    </row>
    <row r="452" spans="1:9" x14ac:dyDescent="0.35">
      <c r="A452" t="s">
        <v>40</v>
      </c>
      <c r="B452">
        <v>936</v>
      </c>
      <c r="C452" s="3">
        <v>44480</v>
      </c>
      <c r="D452" s="3">
        <v>44486</v>
      </c>
      <c r="E452" t="s">
        <v>228</v>
      </c>
      <c r="F452" s="3">
        <f t="shared" si="7"/>
        <v>44483</v>
      </c>
      <c r="G452" t="str">
        <f>_xlfn.XLOOKUP(A452,LUT!D:D,LUT!E:E,)</f>
        <v>Missouri</v>
      </c>
      <c r="H452" t="str">
        <f>_xlfn.XLOOKUP(E452,LUT!A:A,LUT!B:B,)</f>
        <v>Regeneron</v>
      </c>
      <c r="I452" t="str">
        <f>_xlfn.XLOOKUP(A452,LUT!D:D,LUT!F:F)</f>
        <v>Y</v>
      </c>
    </row>
    <row r="453" spans="1:9" x14ac:dyDescent="0.35">
      <c r="A453" t="s">
        <v>229</v>
      </c>
      <c r="B453">
        <v>0</v>
      </c>
      <c r="C453" s="3">
        <v>44480</v>
      </c>
      <c r="D453" s="3">
        <v>44486</v>
      </c>
      <c r="E453" t="s">
        <v>228</v>
      </c>
      <c r="F453" s="3">
        <f t="shared" si="7"/>
        <v>44483</v>
      </c>
      <c r="G453" t="str">
        <f>_xlfn.XLOOKUP(A453,LUT!D:D,LUT!E:E,)</f>
        <v>-</v>
      </c>
      <c r="H453" t="str">
        <f>_xlfn.XLOOKUP(E453,LUT!A:A,LUT!B:B,)</f>
        <v>Regeneron</v>
      </c>
      <c r="I453" t="str">
        <f>_xlfn.XLOOKUP(A453,LUT!D:D,LUT!F:F)</f>
        <v>Y</v>
      </c>
    </row>
    <row r="454" spans="1:9" x14ac:dyDescent="0.35">
      <c r="A454" t="s">
        <v>42</v>
      </c>
      <c r="B454">
        <v>1428</v>
      </c>
      <c r="C454" s="3">
        <v>44480</v>
      </c>
      <c r="D454" s="3">
        <v>44486</v>
      </c>
      <c r="E454" t="s">
        <v>228</v>
      </c>
      <c r="F454" s="3">
        <f t="shared" si="7"/>
        <v>44483</v>
      </c>
      <c r="G454" t="str">
        <f>_xlfn.XLOOKUP(A454,LUT!D:D,LUT!E:E,)</f>
        <v>Mississippi</v>
      </c>
      <c r="H454" t="str">
        <f>_xlfn.XLOOKUP(E454,LUT!A:A,LUT!B:B,)</f>
        <v>Regeneron</v>
      </c>
      <c r="I454" t="str">
        <f>_xlfn.XLOOKUP(A454,LUT!D:D,LUT!F:F)</f>
        <v>Y</v>
      </c>
    </row>
    <row r="455" spans="1:9" x14ac:dyDescent="0.35">
      <c r="A455" t="s">
        <v>43</v>
      </c>
      <c r="B455">
        <v>672</v>
      </c>
      <c r="C455" s="3">
        <v>44480</v>
      </c>
      <c r="D455" s="3">
        <v>44486</v>
      </c>
      <c r="E455" t="s">
        <v>228</v>
      </c>
      <c r="F455" s="3">
        <f t="shared" si="7"/>
        <v>44483</v>
      </c>
      <c r="G455" t="str">
        <f>_xlfn.XLOOKUP(A455,LUT!D:D,LUT!E:E,)</f>
        <v>Montana</v>
      </c>
      <c r="H455" t="str">
        <f>_xlfn.XLOOKUP(E455,LUT!A:A,LUT!B:B,)</f>
        <v>Regeneron</v>
      </c>
      <c r="I455" t="str">
        <f>_xlfn.XLOOKUP(A455,LUT!D:D,LUT!F:F)</f>
        <v>Y</v>
      </c>
    </row>
    <row r="456" spans="1:9" x14ac:dyDescent="0.35">
      <c r="A456" t="s">
        <v>44</v>
      </c>
      <c r="B456">
        <v>2232</v>
      </c>
      <c r="C456" s="3">
        <v>44480</v>
      </c>
      <c r="D456" s="3">
        <v>44486</v>
      </c>
      <c r="E456" t="s">
        <v>228</v>
      </c>
      <c r="F456" s="3">
        <f t="shared" si="7"/>
        <v>44483</v>
      </c>
      <c r="G456" t="str">
        <f>_xlfn.XLOOKUP(A456,LUT!D:D,LUT!E:E,)</f>
        <v>North Carolina</v>
      </c>
      <c r="H456" t="str">
        <f>_xlfn.XLOOKUP(E456,LUT!A:A,LUT!B:B,)</f>
        <v>Regeneron</v>
      </c>
      <c r="I456" t="str">
        <f>_xlfn.XLOOKUP(A456,LUT!D:D,LUT!F:F)</f>
        <v>Y</v>
      </c>
    </row>
    <row r="457" spans="1:9" x14ac:dyDescent="0.35">
      <c r="A457" t="s">
        <v>45</v>
      </c>
      <c r="B457">
        <v>324</v>
      </c>
      <c r="C457" s="3">
        <v>44480</v>
      </c>
      <c r="D457" s="3">
        <v>44486</v>
      </c>
      <c r="E457" t="s">
        <v>228</v>
      </c>
      <c r="F457" s="3">
        <f t="shared" si="7"/>
        <v>44483</v>
      </c>
      <c r="G457" t="str">
        <f>_xlfn.XLOOKUP(A457,LUT!D:D,LUT!E:E,)</f>
        <v>North Dakota</v>
      </c>
      <c r="H457" t="str">
        <f>_xlfn.XLOOKUP(E457,LUT!A:A,LUT!B:B,)</f>
        <v>Regeneron</v>
      </c>
      <c r="I457" t="str">
        <f>_xlfn.XLOOKUP(A457,LUT!D:D,LUT!F:F)</f>
        <v>Y</v>
      </c>
    </row>
    <row r="458" spans="1:9" x14ac:dyDescent="0.35">
      <c r="A458" t="s">
        <v>46</v>
      </c>
      <c r="B458">
        <v>384</v>
      </c>
      <c r="C458" s="3">
        <v>44480</v>
      </c>
      <c r="D458" s="3">
        <v>44486</v>
      </c>
      <c r="E458" t="s">
        <v>228</v>
      </c>
      <c r="F458" s="3">
        <f t="shared" si="7"/>
        <v>44483</v>
      </c>
      <c r="G458" t="str">
        <f>_xlfn.XLOOKUP(A458,LUT!D:D,LUT!E:E,)</f>
        <v>Nebraska</v>
      </c>
      <c r="H458" t="str">
        <f>_xlfn.XLOOKUP(E458,LUT!A:A,LUT!B:B,)</f>
        <v>Regeneron</v>
      </c>
      <c r="I458" t="str">
        <f>_xlfn.XLOOKUP(A458,LUT!D:D,LUT!F:F)</f>
        <v>Y</v>
      </c>
    </row>
    <row r="459" spans="1:9" x14ac:dyDescent="0.35">
      <c r="A459" t="s">
        <v>47</v>
      </c>
      <c r="B459">
        <v>216</v>
      </c>
      <c r="C459" s="3">
        <v>44480</v>
      </c>
      <c r="D459" s="3">
        <v>44486</v>
      </c>
      <c r="E459" t="s">
        <v>228</v>
      </c>
      <c r="F459" s="3">
        <f t="shared" si="7"/>
        <v>44483</v>
      </c>
      <c r="G459" t="str">
        <f>_xlfn.XLOOKUP(A459,LUT!D:D,LUT!E:E,)</f>
        <v>New Hampshire</v>
      </c>
      <c r="H459" t="str">
        <f>_xlfn.XLOOKUP(E459,LUT!A:A,LUT!B:B,)</f>
        <v>Regeneron</v>
      </c>
      <c r="I459" t="str">
        <f>_xlfn.XLOOKUP(A459,LUT!D:D,LUT!F:F)</f>
        <v>Y</v>
      </c>
    </row>
    <row r="460" spans="1:9" x14ac:dyDescent="0.35">
      <c r="A460" t="s">
        <v>49</v>
      </c>
      <c r="B460">
        <v>1068</v>
      </c>
      <c r="C460" s="3">
        <v>44480</v>
      </c>
      <c r="D460" s="3">
        <v>44486</v>
      </c>
      <c r="E460" t="s">
        <v>228</v>
      </c>
      <c r="F460" s="3">
        <f t="shared" si="7"/>
        <v>44483</v>
      </c>
      <c r="G460" t="str">
        <f>_xlfn.XLOOKUP(A460,LUT!D:D,LUT!E:E,)</f>
        <v>New Jersey</v>
      </c>
      <c r="H460" t="str">
        <f>_xlfn.XLOOKUP(E460,LUT!A:A,LUT!B:B,)</f>
        <v>Regeneron</v>
      </c>
      <c r="I460" t="str">
        <f>_xlfn.XLOOKUP(A460,LUT!D:D,LUT!F:F)</f>
        <v>Y</v>
      </c>
    </row>
    <row r="461" spans="1:9" x14ac:dyDescent="0.35">
      <c r="A461" t="s">
        <v>50</v>
      </c>
      <c r="B461">
        <v>384</v>
      </c>
      <c r="C461" s="3">
        <v>44480</v>
      </c>
      <c r="D461" s="3">
        <v>44486</v>
      </c>
      <c r="E461" t="s">
        <v>228</v>
      </c>
      <c r="F461" s="3">
        <f t="shared" si="7"/>
        <v>44483</v>
      </c>
      <c r="G461" t="str">
        <f>_xlfn.XLOOKUP(A461,LUT!D:D,LUT!E:E,)</f>
        <v>New Mexico</v>
      </c>
      <c r="H461" t="str">
        <f>_xlfn.XLOOKUP(E461,LUT!A:A,LUT!B:B,)</f>
        <v>Regeneron</v>
      </c>
      <c r="I461" t="str">
        <f>_xlfn.XLOOKUP(A461,LUT!D:D,LUT!F:F)</f>
        <v>Y</v>
      </c>
    </row>
    <row r="462" spans="1:9" x14ac:dyDescent="0.35">
      <c r="A462" t="s">
        <v>51</v>
      </c>
      <c r="B462">
        <v>588</v>
      </c>
      <c r="C462" s="3">
        <v>44480</v>
      </c>
      <c r="D462" s="3">
        <v>44486</v>
      </c>
      <c r="E462" t="s">
        <v>228</v>
      </c>
      <c r="F462" s="3">
        <f t="shared" si="7"/>
        <v>44483</v>
      </c>
      <c r="G462" t="str">
        <f>_xlfn.XLOOKUP(A462,LUT!D:D,LUT!E:E,)</f>
        <v>Nevada</v>
      </c>
      <c r="H462" t="str">
        <f>_xlfn.XLOOKUP(E462,LUT!A:A,LUT!B:B,)</f>
        <v>Regeneron</v>
      </c>
      <c r="I462" t="str">
        <f>_xlfn.XLOOKUP(A462,LUT!D:D,LUT!F:F)</f>
        <v>Y</v>
      </c>
    </row>
    <row r="463" spans="1:9" x14ac:dyDescent="0.35">
      <c r="A463" t="s">
        <v>52</v>
      </c>
      <c r="B463">
        <v>2712</v>
      </c>
      <c r="C463" s="3">
        <v>44480</v>
      </c>
      <c r="D463" s="3">
        <v>44486</v>
      </c>
      <c r="E463" t="s">
        <v>228</v>
      </c>
      <c r="F463" s="3">
        <f t="shared" si="7"/>
        <v>44483</v>
      </c>
      <c r="G463" t="str">
        <f>_xlfn.XLOOKUP(A463,LUT!D:D,LUT!E:E,)</f>
        <v>New York</v>
      </c>
      <c r="H463" t="str">
        <f>_xlfn.XLOOKUP(E463,LUT!A:A,LUT!B:B,)</f>
        <v>Regeneron</v>
      </c>
      <c r="I463" t="str">
        <f>_xlfn.XLOOKUP(A463,LUT!D:D,LUT!F:F)</f>
        <v>Y</v>
      </c>
    </row>
    <row r="464" spans="1:9" x14ac:dyDescent="0.35">
      <c r="A464" t="s">
        <v>53</v>
      </c>
      <c r="B464">
        <v>3456</v>
      </c>
      <c r="C464" s="3">
        <v>44480</v>
      </c>
      <c r="D464" s="3">
        <v>44486</v>
      </c>
      <c r="E464" t="s">
        <v>228</v>
      </c>
      <c r="F464" s="3">
        <f t="shared" si="7"/>
        <v>44483</v>
      </c>
      <c r="G464" t="str">
        <f>_xlfn.XLOOKUP(A464,LUT!D:D,LUT!E:E,)</f>
        <v>Ohio</v>
      </c>
      <c r="H464" t="str">
        <f>_xlfn.XLOOKUP(E464,LUT!A:A,LUT!B:B,)</f>
        <v>Regeneron</v>
      </c>
      <c r="I464" t="str">
        <f>_xlfn.XLOOKUP(A464,LUT!D:D,LUT!F:F)</f>
        <v>Y</v>
      </c>
    </row>
    <row r="465" spans="1:9" x14ac:dyDescent="0.35">
      <c r="A465" t="s">
        <v>54</v>
      </c>
      <c r="B465">
        <v>948</v>
      </c>
      <c r="C465" s="3">
        <v>44480</v>
      </c>
      <c r="D465" s="3">
        <v>44486</v>
      </c>
      <c r="E465" t="s">
        <v>228</v>
      </c>
      <c r="F465" s="3">
        <f t="shared" si="7"/>
        <v>44483</v>
      </c>
      <c r="G465" t="str">
        <f>_xlfn.XLOOKUP(A465,LUT!D:D,LUT!E:E,)</f>
        <v>Oklahoma</v>
      </c>
      <c r="H465" t="str">
        <f>_xlfn.XLOOKUP(E465,LUT!A:A,LUT!B:B,)</f>
        <v>Regeneron</v>
      </c>
      <c r="I465" t="str">
        <f>_xlfn.XLOOKUP(A465,LUT!D:D,LUT!F:F)</f>
        <v>Y</v>
      </c>
    </row>
    <row r="466" spans="1:9" x14ac:dyDescent="0.35">
      <c r="A466" t="s">
        <v>55</v>
      </c>
      <c r="B466">
        <v>708</v>
      </c>
      <c r="C466" s="3">
        <v>44480</v>
      </c>
      <c r="D466" s="3">
        <v>44486</v>
      </c>
      <c r="E466" t="s">
        <v>228</v>
      </c>
      <c r="F466" s="3">
        <f t="shared" si="7"/>
        <v>44483</v>
      </c>
      <c r="G466" t="str">
        <f>_xlfn.XLOOKUP(A466,LUT!D:D,LUT!E:E,)</f>
        <v>Oregon</v>
      </c>
      <c r="H466" t="str">
        <f>_xlfn.XLOOKUP(E466,LUT!A:A,LUT!B:B,)</f>
        <v>Regeneron</v>
      </c>
      <c r="I466" t="str">
        <f>_xlfn.XLOOKUP(A466,LUT!D:D,LUT!F:F)</f>
        <v>Y</v>
      </c>
    </row>
    <row r="467" spans="1:9" x14ac:dyDescent="0.35">
      <c r="A467" t="s">
        <v>56</v>
      </c>
      <c r="B467">
        <v>2496</v>
      </c>
      <c r="C467" s="3">
        <v>44480</v>
      </c>
      <c r="D467" s="3">
        <v>44486</v>
      </c>
      <c r="E467" t="s">
        <v>228</v>
      </c>
      <c r="F467" s="3">
        <f t="shared" si="7"/>
        <v>44483</v>
      </c>
      <c r="G467" t="str">
        <f>_xlfn.XLOOKUP(A467,LUT!D:D,LUT!E:E,)</f>
        <v>Pennsylvania</v>
      </c>
      <c r="H467" t="str">
        <f>_xlfn.XLOOKUP(E467,LUT!A:A,LUT!B:B,)</f>
        <v>Regeneron</v>
      </c>
      <c r="I467" t="str">
        <f>_xlfn.XLOOKUP(A467,LUT!D:D,LUT!F:F)</f>
        <v>Y</v>
      </c>
    </row>
    <row r="468" spans="1:9" x14ac:dyDescent="0.35">
      <c r="A468" t="s">
        <v>57</v>
      </c>
      <c r="B468">
        <v>84</v>
      </c>
      <c r="C468" s="3">
        <v>44480</v>
      </c>
      <c r="D468" s="3">
        <v>44486</v>
      </c>
      <c r="E468" t="s">
        <v>228</v>
      </c>
      <c r="F468" s="3">
        <f t="shared" si="7"/>
        <v>44483</v>
      </c>
      <c r="G468" t="str">
        <f>_xlfn.XLOOKUP(A468,LUT!D:D,LUT!E:E,)</f>
        <v>Puerto Rico</v>
      </c>
      <c r="H468" t="str">
        <f>_xlfn.XLOOKUP(E468,LUT!A:A,LUT!B:B,)</f>
        <v>Regeneron</v>
      </c>
      <c r="I468" t="str">
        <f>_xlfn.XLOOKUP(A468,LUT!D:D,LUT!F:F)</f>
        <v>Y</v>
      </c>
    </row>
    <row r="469" spans="1:9" x14ac:dyDescent="0.35">
      <c r="A469" t="s">
        <v>59</v>
      </c>
      <c r="B469">
        <v>120</v>
      </c>
      <c r="C469" s="3">
        <v>44480</v>
      </c>
      <c r="D469" s="3">
        <v>44486</v>
      </c>
      <c r="E469" t="s">
        <v>228</v>
      </c>
      <c r="F469" s="3">
        <f t="shared" si="7"/>
        <v>44483</v>
      </c>
      <c r="G469" t="str">
        <f>_xlfn.XLOOKUP(A469,LUT!D:D,LUT!E:E,)</f>
        <v>Rhode Island</v>
      </c>
      <c r="H469" t="str">
        <f>_xlfn.XLOOKUP(E469,LUT!A:A,LUT!B:B,)</f>
        <v>Regeneron</v>
      </c>
      <c r="I469" t="str">
        <f>_xlfn.XLOOKUP(A469,LUT!D:D,LUT!F:F)</f>
        <v>Y</v>
      </c>
    </row>
    <row r="470" spans="1:9" x14ac:dyDescent="0.35">
      <c r="A470" t="s">
        <v>60</v>
      </c>
      <c r="B470">
        <v>1332</v>
      </c>
      <c r="C470" s="3">
        <v>44480</v>
      </c>
      <c r="D470" s="3">
        <v>44486</v>
      </c>
      <c r="E470" t="s">
        <v>228</v>
      </c>
      <c r="F470" s="3">
        <f t="shared" si="7"/>
        <v>44483</v>
      </c>
      <c r="G470" t="str">
        <f>_xlfn.XLOOKUP(A470,LUT!D:D,LUT!E:E,)</f>
        <v>South Carolina</v>
      </c>
      <c r="H470" t="str">
        <f>_xlfn.XLOOKUP(E470,LUT!A:A,LUT!B:B,)</f>
        <v>Regeneron</v>
      </c>
      <c r="I470" t="str">
        <f>_xlfn.XLOOKUP(A470,LUT!D:D,LUT!F:F)</f>
        <v>Y</v>
      </c>
    </row>
    <row r="471" spans="1:9" x14ac:dyDescent="0.35">
      <c r="A471" t="s">
        <v>61</v>
      </c>
      <c r="B471">
        <v>216</v>
      </c>
      <c r="C471" s="3">
        <v>44480</v>
      </c>
      <c r="D471" s="3">
        <v>44486</v>
      </c>
      <c r="E471" t="s">
        <v>228</v>
      </c>
      <c r="F471" s="3">
        <f t="shared" si="7"/>
        <v>44483</v>
      </c>
      <c r="G471" t="str">
        <f>_xlfn.XLOOKUP(A471,LUT!D:D,LUT!E:E,)</f>
        <v>South Dakota</v>
      </c>
      <c r="H471" t="str">
        <f>_xlfn.XLOOKUP(E471,LUT!A:A,LUT!B:B,)</f>
        <v>Regeneron</v>
      </c>
      <c r="I471" t="str">
        <f>_xlfn.XLOOKUP(A471,LUT!D:D,LUT!F:F)</f>
        <v>Y</v>
      </c>
    </row>
    <row r="472" spans="1:9" x14ac:dyDescent="0.35">
      <c r="A472" t="s">
        <v>62</v>
      </c>
      <c r="B472">
        <v>1728</v>
      </c>
      <c r="C472" s="3">
        <v>44480</v>
      </c>
      <c r="D472" s="3">
        <v>44486</v>
      </c>
      <c r="E472" t="s">
        <v>228</v>
      </c>
      <c r="F472" s="3">
        <f t="shared" si="7"/>
        <v>44483</v>
      </c>
      <c r="G472" t="str">
        <f>_xlfn.XLOOKUP(A472,LUT!D:D,LUT!E:E,)</f>
        <v>Tennessee</v>
      </c>
      <c r="H472" t="str">
        <f>_xlfn.XLOOKUP(E472,LUT!A:A,LUT!B:B,)</f>
        <v>Regeneron</v>
      </c>
      <c r="I472" t="str">
        <f>_xlfn.XLOOKUP(A472,LUT!D:D,LUT!F:F)</f>
        <v>Y</v>
      </c>
    </row>
    <row r="473" spans="1:9" x14ac:dyDescent="0.35">
      <c r="A473" t="s">
        <v>63</v>
      </c>
      <c r="B473">
        <v>5928</v>
      </c>
      <c r="C473" s="3">
        <v>44480</v>
      </c>
      <c r="D473" s="3">
        <v>44486</v>
      </c>
      <c r="E473" t="s">
        <v>228</v>
      </c>
      <c r="F473" s="3">
        <f t="shared" si="7"/>
        <v>44483</v>
      </c>
      <c r="G473" t="str">
        <f>_xlfn.XLOOKUP(A473,LUT!D:D,LUT!E:E,)</f>
        <v>Texas</v>
      </c>
      <c r="H473" t="str">
        <f>_xlfn.XLOOKUP(E473,LUT!A:A,LUT!B:B,)</f>
        <v>Regeneron</v>
      </c>
      <c r="I473" t="str">
        <f>_xlfn.XLOOKUP(A473,LUT!D:D,LUT!F:F)</f>
        <v>Y</v>
      </c>
    </row>
    <row r="474" spans="1:9" x14ac:dyDescent="0.35">
      <c r="A474" t="s">
        <v>64</v>
      </c>
      <c r="B474">
        <v>744</v>
      </c>
      <c r="C474" s="3">
        <v>44480</v>
      </c>
      <c r="D474" s="3">
        <v>44486</v>
      </c>
      <c r="E474" t="s">
        <v>228</v>
      </c>
      <c r="F474" s="3">
        <f t="shared" si="7"/>
        <v>44483</v>
      </c>
      <c r="G474" t="str">
        <f>_xlfn.XLOOKUP(A474,LUT!D:D,LUT!E:E,)</f>
        <v>Utah</v>
      </c>
      <c r="H474" t="str">
        <f>_xlfn.XLOOKUP(E474,LUT!A:A,LUT!B:B,)</f>
        <v>Regeneron</v>
      </c>
      <c r="I474" t="str">
        <f>_xlfn.XLOOKUP(A474,LUT!D:D,LUT!F:F)</f>
        <v>Y</v>
      </c>
    </row>
    <row r="475" spans="1:9" x14ac:dyDescent="0.35">
      <c r="A475" t="s">
        <v>65</v>
      </c>
      <c r="B475">
        <v>1416</v>
      </c>
      <c r="C475" s="3">
        <v>44480</v>
      </c>
      <c r="D475" s="3">
        <v>44486</v>
      </c>
      <c r="E475" t="s">
        <v>228</v>
      </c>
      <c r="F475" s="3">
        <f t="shared" si="7"/>
        <v>44483</v>
      </c>
      <c r="G475" t="str">
        <f>_xlfn.XLOOKUP(A475,LUT!D:D,LUT!E:E,)</f>
        <v>Virginia</v>
      </c>
      <c r="H475" t="str">
        <f>_xlfn.XLOOKUP(E475,LUT!A:A,LUT!B:B,)</f>
        <v>Regeneron</v>
      </c>
      <c r="I475" t="str">
        <f>_xlfn.XLOOKUP(A475,LUT!D:D,LUT!F:F)</f>
        <v>Y</v>
      </c>
    </row>
    <row r="476" spans="1:9" x14ac:dyDescent="0.35">
      <c r="A476" t="s">
        <v>184</v>
      </c>
      <c r="B476">
        <v>12</v>
      </c>
      <c r="C476" s="3">
        <v>44480</v>
      </c>
      <c r="D476" s="3">
        <v>44486</v>
      </c>
      <c r="E476" t="s">
        <v>228</v>
      </c>
      <c r="F476" s="3">
        <f t="shared" si="7"/>
        <v>44483</v>
      </c>
      <c r="G476" t="str">
        <f>_xlfn.XLOOKUP(A476,LUT!D:D,LUT!E:E,)</f>
        <v>-</v>
      </c>
      <c r="H476" t="str">
        <f>_xlfn.XLOOKUP(E476,LUT!A:A,LUT!B:B,)</f>
        <v>Regeneron</v>
      </c>
      <c r="I476" t="str">
        <f>_xlfn.XLOOKUP(A476,LUT!D:D,LUT!F:F)</f>
        <v>Y</v>
      </c>
    </row>
    <row r="477" spans="1:9" x14ac:dyDescent="0.35">
      <c r="A477" t="s">
        <v>68</v>
      </c>
      <c r="B477">
        <v>84</v>
      </c>
      <c r="C477" s="3">
        <v>44480</v>
      </c>
      <c r="D477" s="3">
        <v>44486</v>
      </c>
      <c r="E477" t="s">
        <v>228</v>
      </c>
      <c r="F477" s="3">
        <f t="shared" si="7"/>
        <v>44483</v>
      </c>
      <c r="G477" t="str">
        <f>_xlfn.XLOOKUP(A477,LUT!D:D,LUT!E:E,)</f>
        <v>Vermont</v>
      </c>
      <c r="H477" t="str">
        <f>_xlfn.XLOOKUP(E477,LUT!A:A,LUT!B:B,)</f>
        <v>Regeneron</v>
      </c>
      <c r="I477" t="str">
        <f>_xlfn.XLOOKUP(A477,LUT!D:D,LUT!F:F)</f>
        <v>Y</v>
      </c>
    </row>
    <row r="478" spans="1:9" x14ac:dyDescent="0.35">
      <c r="A478" t="s">
        <v>69</v>
      </c>
      <c r="B478">
        <v>1284</v>
      </c>
      <c r="C478" s="3">
        <v>44480</v>
      </c>
      <c r="D478" s="3">
        <v>44486</v>
      </c>
      <c r="E478" t="s">
        <v>228</v>
      </c>
      <c r="F478" s="3">
        <f t="shared" si="7"/>
        <v>44483</v>
      </c>
      <c r="G478" t="str">
        <f>_xlfn.XLOOKUP(A478,LUT!D:D,LUT!E:E,)</f>
        <v>Washington</v>
      </c>
      <c r="H478" t="str">
        <f>_xlfn.XLOOKUP(E478,LUT!A:A,LUT!B:B,)</f>
        <v>Regeneron</v>
      </c>
      <c r="I478" t="str">
        <f>_xlfn.XLOOKUP(A478,LUT!D:D,LUT!F:F)</f>
        <v>Y</v>
      </c>
    </row>
    <row r="479" spans="1:9" x14ac:dyDescent="0.35">
      <c r="A479" t="s">
        <v>70</v>
      </c>
      <c r="B479">
        <v>1644</v>
      </c>
      <c r="C479" s="3">
        <v>44480</v>
      </c>
      <c r="D479" s="3">
        <v>44486</v>
      </c>
      <c r="E479" t="s">
        <v>228</v>
      </c>
      <c r="F479" s="3">
        <f t="shared" si="7"/>
        <v>44483</v>
      </c>
      <c r="G479" t="str">
        <f>_xlfn.XLOOKUP(A479,LUT!D:D,LUT!E:E,)</f>
        <v>Wisconsin</v>
      </c>
      <c r="H479" t="str">
        <f>_xlfn.XLOOKUP(E479,LUT!A:A,LUT!B:B,)</f>
        <v>Regeneron</v>
      </c>
      <c r="I479" t="str">
        <f>_xlfn.XLOOKUP(A479,LUT!D:D,LUT!F:F)</f>
        <v>Y</v>
      </c>
    </row>
    <row r="480" spans="1:9" x14ac:dyDescent="0.35">
      <c r="A480" t="s">
        <v>71</v>
      </c>
      <c r="B480">
        <v>816</v>
      </c>
      <c r="C480" s="3">
        <v>44480</v>
      </c>
      <c r="D480" s="3">
        <v>44486</v>
      </c>
      <c r="E480" t="s">
        <v>228</v>
      </c>
      <c r="F480" s="3">
        <f t="shared" si="7"/>
        <v>44483</v>
      </c>
      <c r="G480" t="str">
        <f>_xlfn.XLOOKUP(A480,LUT!D:D,LUT!E:E,)</f>
        <v>West Virginia</v>
      </c>
      <c r="H480" t="str">
        <f>_xlfn.XLOOKUP(E480,LUT!A:A,LUT!B:B,)</f>
        <v>Regeneron</v>
      </c>
      <c r="I480" t="str">
        <f>_xlfn.XLOOKUP(A480,LUT!D:D,LUT!F:F)</f>
        <v>Y</v>
      </c>
    </row>
    <row r="481" spans="1:9" x14ac:dyDescent="0.35">
      <c r="A481" t="s">
        <v>72</v>
      </c>
      <c r="B481">
        <v>252</v>
      </c>
      <c r="C481" s="3">
        <v>44480</v>
      </c>
      <c r="D481" s="3">
        <v>44486</v>
      </c>
      <c r="E481" t="s">
        <v>228</v>
      </c>
      <c r="F481" s="3">
        <f t="shared" si="7"/>
        <v>44483</v>
      </c>
      <c r="G481" t="str">
        <f>_xlfn.XLOOKUP(A481,LUT!D:D,LUT!E:E,)</f>
        <v>Wyoming</v>
      </c>
      <c r="H481" t="str">
        <f>_xlfn.XLOOKUP(E481,LUT!A:A,LUT!B:B,)</f>
        <v>Regeneron</v>
      </c>
      <c r="I481" t="str">
        <f>_xlfn.XLOOKUP(A481,LUT!D:D,LUT!F:F)</f>
        <v>Y</v>
      </c>
    </row>
    <row r="482" spans="1:9" x14ac:dyDescent="0.35">
      <c r="A482" t="s">
        <v>108</v>
      </c>
      <c r="B482">
        <v>204</v>
      </c>
      <c r="C482" s="3">
        <v>44480</v>
      </c>
      <c r="D482" s="3">
        <v>44486</v>
      </c>
      <c r="E482" t="s">
        <v>228</v>
      </c>
      <c r="F482" s="3">
        <f t="shared" si="7"/>
        <v>44483</v>
      </c>
      <c r="G482" t="str">
        <f>_xlfn.XLOOKUP(A482,LUT!D:D,LUT!E:E,)</f>
        <v>-</v>
      </c>
      <c r="H482" t="str">
        <f>_xlfn.XLOOKUP(E482,LUT!A:A,LUT!B:B,)</f>
        <v>Regeneron</v>
      </c>
      <c r="I482" t="str">
        <f>_xlfn.XLOOKUP(A482,LUT!D:D,LUT!F:F)</f>
        <v>Y</v>
      </c>
    </row>
    <row r="483" spans="1:9" x14ac:dyDescent="0.35">
      <c r="A483" t="s">
        <v>183</v>
      </c>
      <c r="B483">
        <v>204</v>
      </c>
      <c r="C483" s="3">
        <v>44480</v>
      </c>
      <c r="D483" s="3">
        <v>44486</v>
      </c>
      <c r="E483" t="s">
        <v>228</v>
      </c>
      <c r="F483" s="3">
        <f t="shared" si="7"/>
        <v>44483</v>
      </c>
      <c r="G483" t="str">
        <f>_xlfn.XLOOKUP(A483,LUT!D:D,LUT!E:E,)</f>
        <v>-</v>
      </c>
      <c r="H483" t="str">
        <f>_xlfn.XLOOKUP(E483,LUT!A:A,LUT!B:B,)</f>
        <v>Regeneron</v>
      </c>
      <c r="I483" t="str">
        <f>_xlfn.XLOOKUP(A483,LUT!D:D,LUT!F:F)</f>
        <v>Y</v>
      </c>
    </row>
    <row r="484" spans="1:9" x14ac:dyDescent="0.35">
      <c r="A484" t="s">
        <v>207</v>
      </c>
      <c r="B484">
        <v>24</v>
      </c>
      <c r="C484" s="3">
        <v>44480</v>
      </c>
      <c r="D484" s="3">
        <v>44486</v>
      </c>
      <c r="E484" t="s">
        <v>228</v>
      </c>
      <c r="F484" s="3">
        <f t="shared" si="7"/>
        <v>44483</v>
      </c>
      <c r="G484" t="str">
        <f>_xlfn.XLOOKUP(A484,LUT!D:D,LUT!E:E,)</f>
        <v>-</v>
      </c>
      <c r="H484" t="str">
        <f>_xlfn.XLOOKUP(E484,LUT!A:A,LUT!B:B,)</f>
        <v>Regeneron</v>
      </c>
      <c r="I484" t="str">
        <f>_xlfn.XLOOKUP(A484,LUT!D:D,LUT!F:F)</f>
        <v>Y</v>
      </c>
    </row>
    <row r="485" spans="1:9" x14ac:dyDescent="0.35">
      <c r="A485" t="s">
        <v>234</v>
      </c>
      <c r="B485">
        <v>72</v>
      </c>
      <c r="C485" s="3">
        <v>44480</v>
      </c>
      <c r="D485" s="3">
        <v>44486</v>
      </c>
      <c r="E485" t="s">
        <v>228</v>
      </c>
      <c r="F485" s="3">
        <f t="shared" si="7"/>
        <v>44483</v>
      </c>
      <c r="G485" t="str">
        <f>_xlfn.XLOOKUP(A485,LUT!D:D,LUT!E:E,)</f>
        <v>-</v>
      </c>
      <c r="H485" t="str">
        <f>_xlfn.XLOOKUP(E485,LUT!A:A,LUT!B:B,)</f>
        <v>Regeneron</v>
      </c>
      <c r="I485" t="str">
        <f>_xlfn.XLOOKUP(A485,LUT!D:D,LUT!F:F)</f>
        <v>Y</v>
      </c>
    </row>
    <row r="486" spans="1:9" x14ac:dyDescent="0.35">
      <c r="A486" t="s">
        <v>373</v>
      </c>
      <c r="B486">
        <v>64656</v>
      </c>
      <c r="C486" s="3">
        <v>44480</v>
      </c>
      <c r="D486" s="3">
        <v>44486</v>
      </c>
      <c r="E486" t="s">
        <v>228</v>
      </c>
      <c r="F486" s="3">
        <f t="shared" si="7"/>
        <v>44483</v>
      </c>
      <c r="G486" t="str">
        <f>_xlfn.XLOOKUP(A486,LUT!D:D,LUT!E:E,)</f>
        <v>Overall</v>
      </c>
      <c r="H486" t="str">
        <f>_xlfn.XLOOKUP(E486,LUT!A:A,LUT!B:B,)</f>
        <v>Regeneron</v>
      </c>
      <c r="I486" t="str">
        <f>_xlfn.XLOOKUP(A486,LUT!D:D,LUT!F:F)</f>
        <v>N</v>
      </c>
    </row>
    <row r="487" spans="1:9" x14ac:dyDescent="0.35">
      <c r="A487" t="s">
        <v>6</v>
      </c>
      <c r="B487">
        <v>460</v>
      </c>
      <c r="C487" s="3">
        <v>44480</v>
      </c>
      <c r="D487" s="3">
        <v>44486</v>
      </c>
      <c r="E487" t="s">
        <v>77</v>
      </c>
      <c r="F487" s="3">
        <f t="shared" si="7"/>
        <v>44483</v>
      </c>
      <c r="G487" t="str">
        <f>_xlfn.XLOOKUP(A487,LUT!D:D,LUT!E:E,)</f>
        <v>Alaska</v>
      </c>
      <c r="H487" t="str">
        <f>_xlfn.XLOOKUP(E487,LUT!A:A,LUT!B:B,)</f>
        <v>bamlanivimab/etesevimab</v>
      </c>
      <c r="I487" t="str">
        <f>_xlfn.XLOOKUP(A487,LUT!D:D,LUT!F:F)</f>
        <v>Y</v>
      </c>
    </row>
    <row r="488" spans="1:9" x14ac:dyDescent="0.35">
      <c r="A488" t="s">
        <v>7</v>
      </c>
      <c r="B488">
        <v>1380</v>
      </c>
      <c r="C488" s="3">
        <v>44480</v>
      </c>
      <c r="D488" s="3">
        <v>44486</v>
      </c>
      <c r="E488" t="s">
        <v>77</v>
      </c>
      <c r="F488" s="3">
        <f t="shared" si="7"/>
        <v>44483</v>
      </c>
      <c r="G488" t="str">
        <f>_xlfn.XLOOKUP(A488,LUT!D:D,LUT!E:E,)</f>
        <v>Alabama</v>
      </c>
      <c r="H488" t="str">
        <f>_xlfn.XLOOKUP(E488,LUT!A:A,LUT!B:B,)</f>
        <v>bamlanivimab/etesevimab</v>
      </c>
      <c r="I488" t="str">
        <f>_xlfn.XLOOKUP(A488,LUT!D:D,LUT!F:F)</f>
        <v>Y</v>
      </c>
    </row>
    <row r="489" spans="1:9" x14ac:dyDescent="0.35">
      <c r="A489" t="s">
        <v>8</v>
      </c>
      <c r="B489">
        <v>650</v>
      </c>
      <c r="C489" s="3">
        <v>44480</v>
      </c>
      <c r="D489" s="3">
        <v>44486</v>
      </c>
      <c r="E489" t="s">
        <v>77</v>
      </c>
      <c r="F489" s="3">
        <f t="shared" si="7"/>
        <v>44483</v>
      </c>
      <c r="G489" t="str">
        <f>_xlfn.XLOOKUP(A489,LUT!D:D,LUT!E:E,)</f>
        <v>Arkansas</v>
      </c>
      <c r="H489" t="str">
        <f>_xlfn.XLOOKUP(E489,LUT!A:A,LUT!B:B,)</f>
        <v>bamlanivimab/etesevimab</v>
      </c>
      <c r="I489" t="str">
        <f>_xlfn.XLOOKUP(A489,LUT!D:D,LUT!F:F)</f>
        <v>Y</v>
      </c>
    </row>
    <row r="490" spans="1:9" x14ac:dyDescent="0.35">
      <c r="A490" t="s">
        <v>9</v>
      </c>
      <c r="B490">
        <v>0</v>
      </c>
      <c r="C490" s="3">
        <v>44480</v>
      </c>
      <c r="D490" s="3">
        <v>44486</v>
      </c>
      <c r="E490" t="s">
        <v>77</v>
      </c>
      <c r="F490" s="3">
        <f t="shared" si="7"/>
        <v>44483</v>
      </c>
      <c r="G490" t="str">
        <f>_xlfn.XLOOKUP(A490,LUT!D:D,LUT!E:E,)</f>
        <v>-</v>
      </c>
      <c r="H490" t="str">
        <f>_xlfn.XLOOKUP(E490,LUT!A:A,LUT!B:B,)</f>
        <v>bamlanivimab/etesevimab</v>
      </c>
      <c r="I490" t="str">
        <f>_xlfn.XLOOKUP(A490,LUT!D:D,LUT!F:F)</f>
        <v>Y</v>
      </c>
    </row>
    <row r="491" spans="1:9" x14ac:dyDescent="0.35">
      <c r="A491" t="s">
        <v>10</v>
      </c>
      <c r="B491">
        <v>1820</v>
      </c>
      <c r="C491" s="3">
        <v>44480</v>
      </c>
      <c r="D491" s="3">
        <v>44486</v>
      </c>
      <c r="E491" t="s">
        <v>77</v>
      </c>
      <c r="F491" s="3">
        <f t="shared" si="7"/>
        <v>44483</v>
      </c>
      <c r="G491" t="str">
        <f>_xlfn.XLOOKUP(A491,LUT!D:D,LUT!E:E,)</f>
        <v>Arizona</v>
      </c>
      <c r="H491" t="str">
        <f>_xlfn.XLOOKUP(E491,LUT!A:A,LUT!B:B,)</f>
        <v>bamlanivimab/etesevimab</v>
      </c>
      <c r="I491" t="str">
        <f>_xlfn.XLOOKUP(A491,LUT!D:D,LUT!F:F)</f>
        <v>Y</v>
      </c>
    </row>
    <row r="492" spans="1:9" x14ac:dyDescent="0.35">
      <c r="A492" t="s">
        <v>12</v>
      </c>
      <c r="B492">
        <v>4250</v>
      </c>
      <c r="C492" s="3">
        <v>44480</v>
      </c>
      <c r="D492" s="3">
        <v>44486</v>
      </c>
      <c r="E492" t="s">
        <v>77</v>
      </c>
      <c r="F492" s="3">
        <f t="shared" si="7"/>
        <v>44483</v>
      </c>
      <c r="G492" t="str">
        <f>_xlfn.XLOOKUP(A492,LUT!D:D,LUT!E:E,)</f>
        <v>California</v>
      </c>
      <c r="H492" t="str">
        <f>_xlfn.XLOOKUP(E492,LUT!A:A,LUT!B:B,)</f>
        <v>bamlanivimab/etesevimab</v>
      </c>
      <c r="I492" t="str">
        <f>_xlfn.XLOOKUP(A492,LUT!D:D,LUT!F:F)</f>
        <v>Y</v>
      </c>
    </row>
    <row r="493" spans="1:9" x14ac:dyDescent="0.35">
      <c r="A493" t="s">
        <v>13</v>
      </c>
      <c r="B493">
        <v>1330</v>
      </c>
      <c r="C493" s="3">
        <v>44480</v>
      </c>
      <c r="D493" s="3">
        <v>44486</v>
      </c>
      <c r="E493" t="s">
        <v>77</v>
      </c>
      <c r="F493" s="3">
        <f t="shared" si="7"/>
        <v>44483</v>
      </c>
      <c r="G493" t="str">
        <f>_xlfn.XLOOKUP(A493,LUT!D:D,LUT!E:E,)</f>
        <v>Colorado</v>
      </c>
      <c r="H493" t="str">
        <f>_xlfn.XLOOKUP(E493,LUT!A:A,LUT!B:B,)</f>
        <v>bamlanivimab/etesevimab</v>
      </c>
      <c r="I493" t="str">
        <f>_xlfn.XLOOKUP(A493,LUT!D:D,LUT!F:F)</f>
        <v>Y</v>
      </c>
    </row>
    <row r="494" spans="1:9" x14ac:dyDescent="0.35">
      <c r="A494" t="s">
        <v>14</v>
      </c>
      <c r="B494">
        <v>350</v>
      </c>
      <c r="C494" s="3">
        <v>44480</v>
      </c>
      <c r="D494" s="3">
        <v>44486</v>
      </c>
      <c r="E494" t="s">
        <v>77</v>
      </c>
      <c r="F494" s="3">
        <f t="shared" si="7"/>
        <v>44483</v>
      </c>
      <c r="G494" t="str">
        <f>_xlfn.XLOOKUP(A494,LUT!D:D,LUT!E:E,)</f>
        <v>Connecticut</v>
      </c>
      <c r="H494" t="str">
        <f>_xlfn.XLOOKUP(E494,LUT!A:A,LUT!B:B,)</f>
        <v>bamlanivimab/etesevimab</v>
      </c>
      <c r="I494" t="str">
        <f>_xlfn.XLOOKUP(A494,LUT!D:D,LUT!F:F)</f>
        <v>Y</v>
      </c>
    </row>
    <row r="495" spans="1:9" x14ac:dyDescent="0.35">
      <c r="A495" t="s">
        <v>15</v>
      </c>
      <c r="B495">
        <v>100</v>
      </c>
      <c r="C495" s="3">
        <v>44480</v>
      </c>
      <c r="D495" s="3">
        <v>44486</v>
      </c>
      <c r="E495" t="s">
        <v>77</v>
      </c>
      <c r="F495" s="3">
        <f t="shared" si="7"/>
        <v>44483</v>
      </c>
      <c r="G495" t="str">
        <f>_xlfn.XLOOKUP(A495,LUT!D:D,LUT!E:E,)</f>
        <v>District of Columbia</v>
      </c>
      <c r="H495" t="str">
        <f>_xlfn.XLOOKUP(E495,LUT!A:A,LUT!B:B,)</f>
        <v>bamlanivimab/etesevimab</v>
      </c>
      <c r="I495" t="str">
        <f>_xlfn.XLOOKUP(A495,LUT!D:D,LUT!F:F)</f>
        <v>Y</v>
      </c>
    </row>
    <row r="496" spans="1:9" x14ac:dyDescent="0.35">
      <c r="A496" t="s">
        <v>16</v>
      </c>
      <c r="B496">
        <v>310</v>
      </c>
      <c r="C496" s="3">
        <v>44480</v>
      </c>
      <c r="D496" s="3">
        <v>44486</v>
      </c>
      <c r="E496" t="s">
        <v>77</v>
      </c>
      <c r="F496" s="3">
        <f t="shared" si="7"/>
        <v>44483</v>
      </c>
      <c r="G496" t="str">
        <f>_xlfn.XLOOKUP(A496,LUT!D:D,LUT!E:E,)</f>
        <v>Delaware</v>
      </c>
      <c r="H496" t="str">
        <f>_xlfn.XLOOKUP(E496,LUT!A:A,LUT!B:B,)</f>
        <v>bamlanivimab/etesevimab</v>
      </c>
      <c r="I496" t="str">
        <f>_xlfn.XLOOKUP(A496,LUT!D:D,LUT!F:F)</f>
        <v>Y</v>
      </c>
    </row>
    <row r="497" spans="1:9" x14ac:dyDescent="0.35">
      <c r="A497" t="s">
        <v>19</v>
      </c>
      <c r="B497">
        <v>5540</v>
      </c>
      <c r="C497" s="3">
        <v>44480</v>
      </c>
      <c r="D497" s="3">
        <v>44486</v>
      </c>
      <c r="E497" t="s">
        <v>77</v>
      </c>
      <c r="F497" s="3">
        <f t="shared" si="7"/>
        <v>44483</v>
      </c>
      <c r="G497" t="str">
        <f>_xlfn.XLOOKUP(A497,LUT!D:D,LUT!E:E,)</f>
        <v>Florida</v>
      </c>
      <c r="H497" t="str">
        <f>_xlfn.XLOOKUP(E497,LUT!A:A,LUT!B:B,)</f>
        <v>bamlanivimab/etesevimab</v>
      </c>
      <c r="I497" t="str">
        <f>_xlfn.XLOOKUP(A497,LUT!D:D,LUT!F:F)</f>
        <v>Y</v>
      </c>
    </row>
    <row r="498" spans="1:9" x14ac:dyDescent="0.35">
      <c r="A498" t="s">
        <v>21</v>
      </c>
      <c r="B498">
        <v>2520</v>
      </c>
      <c r="C498" s="3">
        <v>44480</v>
      </c>
      <c r="D498" s="3">
        <v>44486</v>
      </c>
      <c r="E498" t="s">
        <v>77</v>
      </c>
      <c r="F498" s="3">
        <f t="shared" si="7"/>
        <v>44483</v>
      </c>
      <c r="G498" t="str">
        <f>_xlfn.XLOOKUP(A498,LUT!D:D,LUT!E:E,)</f>
        <v>Georgia</v>
      </c>
      <c r="H498" t="str">
        <f>_xlfn.XLOOKUP(E498,LUT!A:A,LUT!B:B,)</f>
        <v>bamlanivimab/etesevimab</v>
      </c>
      <c r="I498" t="str">
        <f>_xlfn.XLOOKUP(A498,LUT!D:D,LUT!F:F)</f>
        <v>Y</v>
      </c>
    </row>
    <row r="499" spans="1:9" x14ac:dyDescent="0.35">
      <c r="A499" t="s">
        <v>22</v>
      </c>
      <c r="B499">
        <v>170</v>
      </c>
      <c r="C499" s="3">
        <v>44480</v>
      </c>
      <c r="D499" s="3">
        <v>44486</v>
      </c>
      <c r="E499" t="s">
        <v>77</v>
      </c>
      <c r="F499" s="3">
        <f t="shared" si="7"/>
        <v>44483</v>
      </c>
      <c r="G499" t="str">
        <f>_xlfn.XLOOKUP(A499,LUT!D:D,LUT!E:E,)</f>
        <v>-</v>
      </c>
      <c r="H499" t="str">
        <f>_xlfn.XLOOKUP(E499,LUT!A:A,LUT!B:B,)</f>
        <v>bamlanivimab/etesevimab</v>
      </c>
      <c r="I499" t="str">
        <f>_xlfn.XLOOKUP(A499,LUT!D:D,LUT!F:F)</f>
        <v>Y</v>
      </c>
    </row>
    <row r="500" spans="1:9" x14ac:dyDescent="0.35">
      <c r="A500" t="s">
        <v>23</v>
      </c>
      <c r="B500">
        <v>0</v>
      </c>
      <c r="C500" s="3">
        <v>44480</v>
      </c>
      <c r="D500" s="3">
        <v>44486</v>
      </c>
      <c r="E500" t="s">
        <v>77</v>
      </c>
      <c r="F500" s="3">
        <f t="shared" si="7"/>
        <v>44483</v>
      </c>
      <c r="G500" t="str">
        <f>_xlfn.XLOOKUP(A500,LUT!D:D,LUT!E:E,)</f>
        <v>Hawaii</v>
      </c>
      <c r="H500" t="str">
        <f>_xlfn.XLOOKUP(E500,LUT!A:A,LUT!B:B,)</f>
        <v>bamlanivimab/etesevimab</v>
      </c>
      <c r="I500" t="str">
        <f>_xlfn.XLOOKUP(A500,LUT!D:D,LUT!F:F)</f>
        <v>Y</v>
      </c>
    </row>
    <row r="501" spans="1:9" x14ac:dyDescent="0.35">
      <c r="A501" t="s">
        <v>25</v>
      </c>
      <c r="B501">
        <v>1000</v>
      </c>
      <c r="C501" s="3">
        <v>44480</v>
      </c>
      <c r="D501" s="3">
        <v>44486</v>
      </c>
      <c r="E501" t="s">
        <v>77</v>
      </c>
      <c r="F501" s="3">
        <f t="shared" si="7"/>
        <v>44483</v>
      </c>
      <c r="G501" t="str">
        <f>_xlfn.XLOOKUP(A501,LUT!D:D,LUT!E:E,)</f>
        <v>Iowa</v>
      </c>
      <c r="H501" t="str">
        <f>_xlfn.XLOOKUP(E501,LUT!A:A,LUT!B:B,)</f>
        <v>bamlanivimab/etesevimab</v>
      </c>
      <c r="I501" t="str">
        <f>_xlfn.XLOOKUP(A501,LUT!D:D,LUT!F:F)</f>
        <v>Y</v>
      </c>
    </row>
    <row r="502" spans="1:9" x14ac:dyDescent="0.35">
      <c r="A502" t="s">
        <v>27</v>
      </c>
      <c r="B502">
        <v>890</v>
      </c>
      <c r="C502" s="3">
        <v>44480</v>
      </c>
      <c r="D502" s="3">
        <v>44486</v>
      </c>
      <c r="E502" t="s">
        <v>77</v>
      </c>
      <c r="F502" s="3">
        <f t="shared" si="7"/>
        <v>44483</v>
      </c>
      <c r="G502" t="str">
        <f>_xlfn.XLOOKUP(A502,LUT!D:D,LUT!E:E,)</f>
        <v>Idaho</v>
      </c>
      <c r="H502" t="str">
        <f>_xlfn.XLOOKUP(E502,LUT!A:A,LUT!B:B,)</f>
        <v>bamlanivimab/etesevimab</v>
      </c>
      <c r="I502" t="str">
        <f>_xlfn.XLOOKUP(A502,LUT!D:D,LUT!F:F)</f>
        <v>Y</v>
      </c>
    </row>
    <row r="503" spans="1:9" x14ac:dyDescent="0.35">
      <c r="A503" t="s">
        <v>29</v>
      </c>
      <c r="B503">
        <v>2020</v>
      </c>
      <c r="C503" s="3">
        <v>44480</v>
      </c>
      <c r="D503" s="3">
        <v>44486</v>
      </c>
      <c r="E503" t="s">
        <v>77</v>
      </c>
      <c r="F503" s="3">
        <f t="shared" si="7"/>
        <v>44483</v>
      </c>
      <c r="G503" t="str">
        <f>_xlfn.XLOOKUP(A503,LUT!D:D,LUT!E:E,)</f>
        <v>Illinois</v>
      </c>
      <c r="H503" t="str">
        <f>_xlfn.XLOOKUP(E503,LUT!A:A,LUT!B:B,)</f>
        <v>bamlanivimab/etesevimab</v>
      </c>
      <c r="I503" t="str">
        <f>_xlfn.XLOOKUP(A503,LUT!D:D,LUT!F:F)</f>
        <v>Y</v>
      </c>
    </row>
    <row r="504" spans="1:9" x14ac:dyDescent="0.35">
      <c r="A504" t="s">
        <v>30</v>
      </c>
      <c r="B504">
        <v>1840</v>
      </c>
      <c r="C504" s="3">
        <v>44480</v>
      </c>
      <c r="D504" s="3">
        <v>44486</v>
      </c>
      <c r="E504" t="s">
        <v>77</v>
      </c>
      <c r="F504" s="3">
        <f t="shared" si="7"/>
        <v>44483</v>
      </c>
      <c r="G504" t="str">
        <f>_xlfn.XLOOKUP(A504,LUT!D:D,LUT!E:E,)</f>
        <v>Indiana</v>
      </c>
      <c r="H504" t="str">
        <f>_xlfn.XLOOKUP(E504,LUT!A:A,LUT!B:B,)</f>
        <v>bamlanivimab/etesevimab</v>
      </c>
      <c r="I504" t="str">
        <f>_xlfn.XLOOKUP(A504,LUT!D:D,LUT!F:F)</f>
        <v>Y</v>
      </c>
    </row>
    <row r="505" spans="1:9" x14ac:dyDescent="0.35">
      <c r="A505" t="s">
        <v>31</v>
      </c>
      <c r="B505">
        <v>710</v>
      </c>
      <c r="C505" s="3">
        <v>44480</v>
      </c>
      <c r="D505" s="3">
        <v>44486</v>
      </c>
      <c r="E505" t="s">
        <v>77</v>
      </c>
      <c r="F505" s="3">
        <f t="shared" si="7"/>
        <v>44483</v>
      </c>
      <c r="G505" t="str">
        <f>_xlfn.XLOOKUP(A505,LUT!D:D,LUT!E:E,)</f>
        <v>Kansas</v>
      </c>
      <c r="H505" t="str">
        <f>_xlfn.XLOOKUP(E505,LUT!A:A,LUT!B:B,)</f>
        <v>bamlanivimab/etesevimab</v>
      </c>
      <c r="I505" t="str">
        <f>_xlfn.XLOOKUP(A505,LUT!D:D,LUT!F:F)</f>
        <v>Y</v>
      </c>
    </row>
    <row r="506" spans="1:9" x14ac:dyDescent="0.35">
      <c r="A506" t="s">
        <v>32</v>
      </c>
      <c r="B506">
        <v>2000</v>
      </c>
      <c r="C506" s="3">
        <v>44480</v>
      </c>
      <c r="D506" s="3">
        <v>44486</v>
      </c>
      <c r="E506" t="s">
        <v>77</v>
      </c>
      <c r="F506" s="3">
        <f t="shared" si="7"/>
        <v>44483</v>
      </c>
      <c r="G506" t="str">
        <f>_xlfn.XLOOKUP(A506,LUT!D:D,LUT!E:E,)</f>
        <v>Kentucky</v>
      </c>
      <c r="H506" t="str">
        <f>_xlfn.XLOOKUP(E506,LUT!A:A,LUT!B:B,)</f>
        <v>bamlanivimab/etesevimab</v>
      </c>
      <c r="I506" t="str">
        <f>_xlfn.XLOOKUP(A506,LUT!D:D,LUT!F:F)</f>
        <v>Y</v>
      </c>
    </row>
    <row r="507" spans="1:9" x14ac:dyDescent="0.35">
      <c r="A507" t="s">
        <v>33</v>
      </c>
      <c r="B507">
        <v>1510</v>
      </c>
      <c r="C507" s="3">
        <v>44480</v>
      </c>
      <c r="D507" s="3">
        <v>44486</v>
      </c>
      <c r="E507" t="s">
        <v>77</v>
      </c>
      <c r="F507" s="3">
        <f t="shared" si="7"/>
        <v>44483</v>
      </c>
      <c r="G507" t="str">
        <f>_xlfn.XLOOKUP(A507,LUT!D:D,LUT!E:E,)</f>
        <v>Louisiana</v>
      </c>
      <c r="H507" t="str">
        <f>_xlfn.XLOOKUP(E507,LUT!A:A,LUT!B:B,)</f>
        <v>bamlanivimab/etesevimab</v>
      </c>
      <c r="I507" t="str">
        <f>_xlfn.XLOOKUP(A507,LUT!D:D,LUT!F:F)</f>
        <v>Y</v>
      </c>
    </row>
    <row r="508" spans="1:9" x14ac:dyDescent="0.35">
      <c r="A508" t="s">
        <v>34</v>
      </c>
      <c r="B508">
        <v>880</v>
      </c>
      <c r="C508" s="3">
        <v>44480</v>
      </c>
      <c r="D508" s="3">
        <v>44486</v>
      </c>
      <c r="E508" t="s">
        <v>77</v>
      </c>
      <c r="F508" s="3">
        <f t="shared" si="7"/>
        <v>44483</v>
      </c>
      <c r="G508" t="str">
        <f>_xlfn.XLOOKUP(A508,LUT!D:D,LUT!E:E,)</f>
        <v>Massachusetts</v>
      </c>
      <c r="H508" t="str">
        <f>_xlfn.XLOOKUP(E508,LUT!A:A,LUT!B:B,)</f>
        <v>bamlanivimab/etesevimab</v>
      </c>
      <c r="I508" t="str">
        <f>_xlfn.XLOOKUP(A508,LUT!D:D,LUT!F:F)</f>
        <v>Y</v>
      </c>
    </row>
    <row r="509" spans="1:9" x14ac:dyDescent="0.35">
      <c r="A509" t="s">
        <v>35</v>
      </c>
      <c r="B509">
        <v>910</v>
      </c>
      <c r="C509" s="3">
        <v>44480</v>
      </c>
      <c r="D509" s="3">
        <v>44486</v>
      </c>
      <c r="E509" t="s">
        <v>77</v>
      </c>
      <c r="F509" s="3">
        <f t="shared" si="7"/>
        <v>44483</v>
      </c>
      <c r="G509" t="str">
        <f>_xlfn.XLOOKUP(A509,LUT!D:D,LUT!E:E,)</f>
        <v>Maryland</v>
      </c>
      <c r="H509" t="str">
        <f>_xlfn.XLOOKUP(E509,LUT!A:A,LUT!B:B,)</f>
        <v>bamlanivimab/etesevimab</v>
      </c>
      <c r="I509" t="str">
        <f>_xlfn.XLOOKUP(A509,LUT!D:D,LUT!F:F)</f>
        <v>Y</v>
      </c>
    </row>
    <row r="510" spans="1:9" x14ac:dyDescent="0.35">
      <c r="A510" t="s">
        <v>36</v>
      </c>
      <c r="B510">
        <v>320</v>
      </c>
      <c r="C510" s="3">
        <v>44480</v>
      </c>
      <c r="D510" s="3">
        <v>44486</v>
      </c>
      <c r="E510" t="s">
        <v>77</v>
      </c>
      <c r="F510" s="3">
        <f t="shared" si="7"/>
        <v>44483</v>
      </c>
      <c r="G510" t="str">
        <f>_xlfn.XLOOKUP(A510,LUT!D:D,LUT!E:E,)</f>
        <v>Maine</v>
      </c>
      <c r="H510" t="str">
        <f>_xlfn.XLOOKUP(E510,LUT!A:A,LUT!B:B,)</f>
        <v>bamlanivimab/etesevimab</v>
      </c>
      <c r="I510" t="str">
        <f>_xlfn.XLOOKUP(A510,LUT!D:D,LUT!F:F)</f>
        <v>Y</v>
      </c>
    </row>
    <row r="511" spans="1:9" x14ac:dyDescent="0.35">
      <c r="A511" t="s">
        <v>38</v>
      </c>
      <c r="B511">
        <v>2710</v>
      </c>
      <c r="C511" s="3">
        <v>44480</v>
      </c>
      <c r="D511" s="3">
        <v>44486</v>
      </c>
      <c r="E511" t="s">
        <v>77</v>
      </c>
      <c r="F511" s="3">
        <f t="shared" si="7"/>
        <v>44483</v>
      </c>
      <c r="G511" t="str">
        <f>_xlfn.XLOOKUP(A511,LUT!D:D,LUT!E:E,)</f>
        <v>Michigan</v>
      </c>
      <c r="H511" t="str">
        <f>_xlfn.XLOOKUP(E511,LUT!A:A,LUT!B:B,)</f>
        <v>bamlanivimab/etesevimab</v>
      </c>
      <c r="I511" t="str">
        <f>_xlfn.XLOOKUP(A511,LUT!D:D,LUT!F:F)</f>
        <v>Y</v>
      </c>
    </row>
    <row r="512" spans="1:9" x14ac:dyDescent="0.35">
      <c r="A512" t="s">
        <v>39</v>
      </c>
      <c r="B512">
        <v>1770</v>
      </c>
      <c r="C512" s="3">
        <v>44480</v>
      </c>
      <c r="D512" s="3">
        <v>44486</v>
      </c>
      <c r="E512" t="s">
        <v>77</v>
      </c>
      <c r="F512" s="3">
        <f t="shared" si="7"/>
        <v>44483</v>
      </c>
      <c r="G512" t="str">
        <f>_xlfn.XLOOKUP(A512,LUT!D:D,LUT!E:E,)</f>
        <v>Minnesota</v>
      </c>
      <c r="H512" t="str">
        <f>_xlfn.XLOOKUP(E512,LUT!A:A,LUT!B:B,)</f>
        <v>bamlanivimab/etesevimab</v>
      </c>
      <c r="I512" t="str">
        <f>_xlfn.XLOOKUP(A512,LUT!D:D,LUT!F:F)</f>
        <v>Y</v>
      </c>
    </row>
    <row r="513" spans="1:9" x14ac:dyDescent="0.35">
      <c r="A513" t="s">
        <v>40</v>
      </c>
      <c r="B513">
        <v>1120</v>
      </c>
      <c r="C513" s="3">
        <v>44480</v>
      </c>
      <c r="D513" s="3">
        <v>44486</v>
      </c>
      <c r="E513" t="s">
        <v>77</v>
      </c>
      <c r="F513" s="3">
        <f t="shared" si="7"/>
        <v>44483</v>
      </c>
      <c r="G513" t="str">
        <f>_xlfn.XLOOKUP(A513,LUT!D:D,LUT!E:E,)</f>
        <v>Missouri</v>
      </c>
      <c r="H513" t="str">
        <f>_xlfn.XLOOKUP(E513,LUT!A:A,LUT!B:B,)</f>
        <v>bamlanivimab/etesevimab</v>
      </c>
      <c r="I513" t="str">
        <f>_xlfn.XLOOKUP(A513,LUT!D:D,LUT!F:F)</f>
        <v>Y</v>
      </c>
    </row>
    <row r="514" spans="1:9" x14ac:dyDescent="0.35">
      <c r="A514" t="s">
        <v>229</v>
      </c>
      <c r="B514">
        <v>0</v>
      </c>
      <c r="C514" s="3">
        <v>44480</v>
      </c>
      <c r="D514" s="3">
        <v>44486</v>
      </c>
      <c r="E514" t="s">
        <v>77</v>
      </c>
      <c r="F514" s="3">
        <f t="shared" si="7"/>
        <v>44483</v>
      </c>
      <c r="G514" t="str">
        <f>_xlfn.XLOOKUP(A514,LUT!D:D,LUT!E:E,)</f>
        <v>-</v>
      </c>
      <c r="H514" t="str">
        <f>_xlfn.XLOOKUP(E514,LUT!A:A,LUT!B:B,)</f>
        <v>bamlanivimab/etesevimab</v>
      </c>
      <c r="I514" t="str">
        <f>_xlfn.XLOOKUP(A514,LUT!D:D,LUT!F:F)</f>
        <v>Y</v>
      </c>
    </row>
    <row r="515" spans="1:9" x14ac:dyDescent="0.35">
      <c r="A515" t="s">
        <v>42</v>
      </c>
      <c r="B515">
        <v>1710</v>
      </c>
      <c r="C515" s="3">
        <v>44480</v>
      </c>
      <c r="D515" s="3">
        <v>44486</v>
      </c>
      <c r="E515" t="s">
        <v>77</v>
      </c>
      <c r="F515" s="3">
        <f t="shared" ref="F515:F578" si="8">ROUND(C515+(D515-C515)/2,0)</f>
        <v>44483</v>
      </c>
      <c r="G515" t="str">
        <f>_xlfn.XLOOKUP(A515,LUT!D:D,LUT!E:E,)</f>
        <v>Mississippi</v>
      </c>
      <c r="H515" t="str">
        <f>_xlfn.XLOOKUP(E515,LUT!A:A,LUT!B:B,)</f>
        <v>bamlanivimab/etesevimab</v>
      </c>
      <c r="I515" t="str">
        <f>_xlfn.XLOOKUP(A515,LUT!D:D,LUT!F:F)</f>
        <v>Y</v>
      </c>
    </row>
    <row r="516" spans="1:9" x14ac:dyDescent="0.35">
      <c r="A516" t="s">
        <v>43</v>
      </c>
      <c r="B516">
        <v>810</v>
      </c>
      <c r="C516" s="3">
        <v>44480</v>
      </c>
      <c r="D516" s="3">
        <v>44486</v>
      </c>
      <c r="E516" t="s">
        <v>77</v>
      </c>
      <c r="F516" s="3">
        <f t="shared" si="8"/>
        <v>44483</v>
      </c>
      <c r="G516" t="str">
        <f>_xlfn.XLOOKUP(A516,LUT!D:D,LUT!E:E,)</f>
        <v>Montana</v>
      </c>
      <c r="H516" t="str">
        <f>_xlfn.XLOOKUP(E516,LUT!A:A,LUT!B:B,)</f>
        <v>bamlanivimab/etesevimab</v>
      </c>
      <c r="I516" t="str">
        <f>_xlfn.XLOOKUP(A516,LUT!D:D,LUT!F:F)</f>
        <v>Y</v>
      </c>
    </row>
    <row r="517" spans="1:9" x14ac:dyDescent="0.35">
      <c r="A517" t="s">
        <v>44</v>
      </c>
      <c r="B517">
        <v>2680</v>
      </c>
      <c r="C517" s="3">
        <v>44480</v>
      </c>
      <c r="D517" s="3">
        <v>44486</v>
      </c>
      <c r="E517" t="s">
        <v>77</v>
      </c>
      <c r="F517" s="3">
        <f t="shared" si="8"/>
        <v>44483</v>
      </c>
      <c r="G517" t="str">
        <f>_xlfn.XLOOKUP(A517,LUT!D:D,LUT!E:E,)</f>
        <v>North Carolina</v>
      </c>
      <c r="H517" t="str">
        <f>_xlfn.XLOOKUP(E517,LUT!A:A,LUT!B:B,)</f>
        <v>bamlanivimab/etesevimab</v>
      </c>
      <c r="I517" t="str">
        <f>_xlfn.XLOOKUP(A517,LUT!D:D,LUT!F:F)</f>
        <v>Y</v>
      </c>
    </row>
    <row r="518" spans="1:9" x14ac:dyDescent="0.35">
      <c r="A518" t="s">
        <v>45</v>
      </c>
      <c r="B518">
        <v>390</v>
      </c>
      <c r="C518" s="3">
        <v>44480</v>
      </c>
      <c r="D518" s="3">
        <v>44486</v>
      </c>
      <c r="E518" t="s">
        <v>77</v>
      </c>
      <c r="F518" s="3">
        <f t="shared" si="8"/>
        <v>44483</v>
      </c>
      <c r="G518" t="str">
        <f>_xlfn.XLOOKUP(A518,LUT!D:D,LUT!E:E,)</f>
        <v>North Dakota</v>
      </c>
      <c r="H518" t="str">
        <f>_xlfn.XLOOKUP(E518,LUT!A:A,LUT!B:B,)</f>
        <v>bamlanivimab/etesevimab</v>
      </c>
      <c r="I518" t="str">
        <f>_xlfn.XLOOKUP(A518,LUT!D:D,LUT!F:F)</f>
        <v>Y</v>
      </c>
    </row>
    <row r="519" spans="1:9" x14ac:dyDescent="0.35">
      <c r="A519" t="s">
        <v>46</v>
      </c>
      <c r="B519">
        <v>460</v>
      </c>
      <c r="C519" s="3">
        <v>44480</v>
      </c>
      <c r="D519" s="3">
        <v>44486</v>
      </c>
      <c r="E519" t="s">
        <v>77</v>
      </c>
      <c r="F519" s="3">
        <f t="shared" si="8"/>
        <v>44483</v>
      </c>
      <c r="G519" t="str">
        <f>_xlfn.XLOOKUP(A519,LUT!D:D,LUT!E:E,)</f>
        <v>Nebraska</v>
      </c>
      <c r="H519" t="str">
        <f>_xlfn.XLOOKUP(E519,LUT!A:A,LUT!B:B,)</f>
        <v>bamlanivimab/etesevimab</v>
      </c>
      <c r="I519" t="str">
        <f>_xlfn.XLOOKUP(A519,LUT!D:D,LUT!F:F)</f>
        <v>Y</v>
      </c>
    </row>
    <row r="520" spans="1:9" x14ac:dyDescent="0.35">
      <c r="A520" t="s">
        <v>47</v>
      </c>
      <c r="B520">
        <v>270</v>
      </c>
      <c r="C520" s="3">
        <v>44480</v>
      </c>
      <c r="D520" s="3">
        <v>44486</v>
      </c>
      <c r="E520" t="s">
        <v>77</v>
      </c>
      <c r="F520" s="3">
        <f t="shared" si="8"/>
        <v>44483</v>
      </c>
      <c r="G520" t="str">
        <f>_xlfn.XLOOKUP(A520,LUT!D:D,LUT!E:E,)</f>
        <v>New Hampshire</v>
      </c>
      <c r="H520" t="str">
        <f>_xlfn.XLOOKUP(E520,LUT!A:A,LUT!B:B,)</f>
        <v>bamlanivimab/etesevimab</v>
      </c>
      <c r="I520" t="str">
        <f>_xlfn.XLOOKUP(A520,LUT!D:D,LUT!F:F)</f>
        <v>Y</v>
      </c>
    </row>
    <row r="521" spans="1:9" x14ac:dyDescent="0.35">
      <c r="A521" t="s">
        <v>49</v>
      </c>
      <c r="B521">
        <v>1280</v>
      </c>
      <c r="C521" s="3">
        <v>44480</v>
      </c>
      <c r="D521" s="3">
        <v>44486</v>
      </c>
      <c r="E521" t="s">
        <v>77</v>
      </c>
      <c r="F521" s="3">
        <f t="shared" si="8"/>
        <v>44483</v>
      </c>
      <c r="G521" t="str">
        <f>_xlfn.XLOOKUP(A521,LUT!D:D,LUT!E:E,)</f>
        <v>New Jersey</v>
      </c>
      <c r="H521" t="str">
        <f>_xlfn.XLOOKUP(E521,LUT!A:A,LUT!B:B,)</f>
        <v>bamlanivimab/etesevimab</v>
      </c>
      <c r="I521" t="str">
        <f>_xlfn.XLOOKUP(A521,LUT!D:D,LUT!F:F)</f>
        <v>Y</v>
      </c>
    </row>
    <row r="522" spans="1:9" x14ac:dyDescent="0.35">
      <c r="A522" t="s">
        <v>50</v>
      </c>
      <c r="B522">
        <v>470</v>
      </c>
      <c r="C522" s="3">
        <v>44480</v>
      </c>
      <c r="D522" s="3">
        <v>44486</v>
      </c>
      <c r="E522" t="s">
        <v>77</v>
      </c>
      <c r="F522" s="3">
        <f t="shared" si="8"/>
        <v>44483</v>
      </c>
      <c r="G522" t="str">
        <f>_xlfn.XLOOKUP(A522,LUT!D:D,LUT!E:E,)</f>
        <v>New Mexico</v>
      </c>
      <c r="H522" t="str">
        <f>_xlfn.XLOOKUP(E522,LUT!A:A,LUT!B:B,)</f>
        <v>bamlanivimab/etesevimab</v>
      </c>
      <c r="I522" t="str">
        <f>_xlfn.XLOOKUP(A522,LUT!D:D,LUT!F:F)</f>
        <v>Y</v>
      </c>
    </row>
    <row r="523" spans="1:9" x14ac:dyDescent="0.35">
      <c r="A523" t="s">
        <v>51</v>
      </c>
      <c r="B523">
        <v>710</v>
      </c>
      <c r="C523" s="3">
        <v>44480</v>
      </c>
      <c r="D523" s="3">
        <v>44486</v>
      </c>
      <c r="E523" t="s">
        <v>77</v>
      </c>
      <c r="F523" s="3">
        <f t="shared" si="8"/>
        <v>44483</v>
      </c>
      <c r="G523" t="str">
        <f>_xlfn.XLOOKUP(A523,LUT!D:D,LUT!E:E,)</f>
        <v>Nevada</v>
      </c>
      <c r="H523" t="str">
        <f>_xlfn.XLOOKUP(E523,LUT!A:A,LUT!B:B,)</f>
        <v>bamlanivimab/etesevimab</v>
      </c>
      <c r="I523" t="str">
        <f>_xlfn.XLOOKUP(A523,LUT!D:D,LUT!F:F)</f>
        <v>Y</v>
      </c>
    </row>
    <row r="524" spans="1:9" x14ac:dyDescent="0.35">
      <c r="A524" t="s">
        <v>52</v>
      </c>
      <c r="B524">
        <v>3250</v>
      </c>
      <c r="C524" s="3">
        <v>44480</v>
      </c>
      <c r="D524" s="3">
        <v>44486</v>
      </c>
      <c r="E524" t="s">
        <v>77</v>
      </c>
      <c r="F524" s="3">
        <f t="shared" si="8"/>
        <v>44483</v>
      </c>
      <c r="G524" t="str">
        <f>_xlfn.XLOOKUP(A524,LUT!D:D,LUT!E:E,)</f>
        <v>New York</v>
      </c>
      <c r="H524" t="str">
        <f>_xlfn.XLOOKUP(E524,LUT!A:A,LUT!B:B,)</f>
        <v>bamlanivimab/etesevimab</v>
      </c>
      <c r="I524" t="str">
        <f>_xlfn.XLOOKUP(A524,LUT!D:D,LUT!F:F)</f>
        <v>Y</v>
      </c>
    </row>
    <row r="525" spans="1:9" x14ac:dyDescent="0.35">
      <c r="A525" t="s">
        <v>53</v>
      </c>
      <c r="B525">
        <v>4140</v>
      </c>
      <c r="C525" s="3">
        <v>44480</v>
      </c>
      <c r="D525" s="3">
        <v>44486</v>
      </c>
      <c r="E525" t="s">
        <v>77</v>
      </c>
      <c r="F525" s="3">
        <f t="shared" si="8"/>
        <v>44483</v>
      </c>
      <c r="G525" t="str">
        <f>_xlfn.XLOOKUP(A525,LUT!D:D,LUT!E:E,)</f>
        <v>Ohio</v>
      </c>
      <c r="H525" t="str">
        <f>_xlfn.XLOOKUP(E525,LUT!A:A,LUT!B:B,)</f>
        <v>bamlanivimab/etesevimab</v>
      </c>
      <c r="I525" t="str">
        <f>_xlfn.XLOOKUP(A525,LUT!D:D,LUT!F:F)</f>
        <v>Y</v>
      </c>
    </row>
    <row r="526" spans="1:9" x14ac:dyDescent="0.35">
      <c r="A526" t="s">
        <v>54</v>
      </c>
      <c r="B526">
        <v>1140</v>
      </c>
      <c r="C526" s="3">
        <v>44480</v>
      </c>
      <c r="D526" s="3">
        <v>44486</v>
      </c>
      <c r="E526" t="s">
        <v>77</v>
      </c>
      <c r="F526" s="3">
        <f t="shared" si="8"/>
        <v>44483</v>
      </c>
      <c r="G526" t="str">
        <f>_xlfn.XLOOKUP(A526,LUT!D:D,LUT!E:E,)</f>
        <v>Oklahoma</v>
      </c>
      <c r="H526" t="str">
        <f>_xlfn.XLOOKUP(E526,LUT!A:A,LUT!B:B,)</f>
        <v>bamlanivimab/etesevimab</v>
      </c>
      <c r="I526" t="str">
        <f>_xlfn.XLOOKUP(A526,LUT!D:D,LUT!F:F)</f>
        <v>Y</v>
      </c>
    </row>
    <row r="527" spans="1:9" x14ac:dyDescent="0.35">
      <c r="A527" t="s">
        <v>55</v>
      </c>
      <c r="B527">
        <v>850</v>
      </c>
      <c r="C527" s="3">
        <v>44480</v>
      </c>
      <c r="D527" s="3">
        <v>44486</v>
      </c>
      <c r="E527" t="s">
        <v>77</v>
      </c>
      <c r="F527" s="3">
        <f t="shared" si="8"/>
        <v>44483</v>
      </c>
      <c r="G527" t="str">
        <f>_xlfn.XLOOKUP(A527,LUT!D:D,LUT!E:E,)</f>
        <v>Oregon</v>
      </c>
      <c r="H527" t="str">
        <f>_xlfn.XLOOKUP(E527,LUT!A:A,LUT!B:B,)</f>
        <v>bamlanivimab/etesevimab</v>
      </c>
      <c r="I527" t="str">
        <f>_xlfn.XLOOKUP(A527,LUT!D:D,LUT!F:F)</f>
        <v>Y</v>
      </c>
    </row>
    <row r="528" spans="1:9" x14ac:dyDescent="0.35">
      <c r="A528" t="s">
        <v>56</v>
      </c>
      <c r="B528">
        <v>3000</v>
      </c>
      <c r="C528" s="3">
        <v>44480</v>
      </c>
      <c r="D528" s="3">
        <v>44486</v>
      </c>
      <c r="E528" t="s">
        <v>77</v>
      </c>
      <c r="F528" s="3">
        <f t="shared" si="8"/>
        <v>44483</v>
      </c>
      <c r="G528" t="str">
        <f>_xlfn.XLOOKUP(A528,LUT!D:D,LUT!E:E,)</f>
        <v>Pennsylvania</v>
      </c>
      <c r="H528" t="str">
        <f>_xlfn.XLOOKUP(E528,LUT!A:A,LUT!B:B,)</f>
        <v>bamlanivimab/etesevimab</v>
      </c>
      <c r="I528" t="str">
        <f>_xlfn.XLOOKUP(A528,LUT!D:D,LUT!F:F)</f>
        <v>Y</v>
      </c>
    </row>
    <row r="529" spans="1:9" x14ac:dyDescent="0.35">
      <c r="A529" t="s">
        <v>57</v>
      </c>
      <c r="B529">
        <v>100</v>
      </c>
      <c r="C529" s="3">
        <v>44480</v>
      </c>
      <c r="D529" s="3">
        <v>44486</v>
      </c>
      <c r="E529" t="s">
        <v>77</v>
      </c>
      <c r="F529" s="3">
        <f t="shared" si="8"/>
        <v>44483</v>
      </c>
      <c r="G529" t="str">
        <f>_xlfn.XLOOKUP(A529,LUT!D:D,LUT!E:E,)</f>
        <v>Puerto Rico</v>
      </c>
      <c r="H529" t="str">
        <f>_xlfn.XLOOKUP(E529,LUT!A:A,LUT!B:B,)</f>
        <v>bamlanivimab/etesevimab</v>
      </c>
      <c r="I529" t="str">
        <f>_xlfn.XLOOKUP(A529,LUT!D:D,LUT!F:F)</f>
        <v>Y</v>
      </c>
    </row>
    <row r="530" spans="1:9" x14ac:dyDescent="0.35">
      <c r="A530" t="s">
        <v>59</v>
      </c>
      <c r="B530">
        <v>140</v>
      </c>
      <c r="C530" s="3">
        <v>44480</v>
      </c>
      <c r="D530" s="3">
        <v>44486</v>
      </c>
      <c r="E530" t="s">
        <v>77</v>
      </c>
      <c r="F530" s="3">
        <f t="shared" si="8"/>
        <v>44483</v>
      </c>
      <c r="G530" t="str">
        <f>_xlfn.XLOOKUP(A530,LUT!D:D,LUT!E:E,)</f>
        <v>Rhode Island</v>
      </c>
      <c r="H530" t="str">
        <f>_xlfn.XLOOKUP(E530,LUT!A:A,LUT!B:B,)</f>
        <v>bamlanivimab/etesevimab</v>
      </c>
      <c r="I530" t="str">
        <f>_xlfn.XLOOKUP(A530,LUT!D:D,LUT!F:F)</f>
        <v>Y</v>
      </c>
    </row>
    <row r="531" spans="1:9" x14ac:dyDescent="0.35">
      <c r="A531" t="s">
        <v>60</v>
      </c>
      <c r="B531">
        <v>1600</v>
      </c>
      <c r="C531" s="3">
        <v>44480</v>
      </c>
      <c r="D531" s="3">
        <v>44486</v>
      </c>
      <c r="E531" t="s">
        <v>77</v>
      </c>
      <c r="F531" s="3">
        <f t="shared" si="8"/>
        <v>44483</v>
      </c>
      <c r="G531" t="str">
        <f>_xlfn.XLOOKUP(A531,LUT!D:D,LUT!E:E,)</f>
        <v>South Carolina</v>
      </c>
      <c r="H531" t="str">
        <f>_xlfn.XLOOKUP(E531,LUT!A:A,LUT!B:B,)</f>
        <v>bamlanivimab/etesevimab</v>
      </c>
      <c r="I531" t="str">
        <f>_xlfn.XLOOKUP(A531,LUT!D:D,LUT!F:F)</f>
        <v>Y</v>
      </c>
    </row>
    <row r="532" spans="1:9" x14ac:dyDescent="0.35">
      <c r="A532" t="s">
        <v>61</v>
      </c>
      <c r="B532">
        <v>260</v>
      </c>
      <c r="C532" s="3">
        <v>44480</v>
      </c>
      <c r="D532" s="3">
        <v>44486</v>
      </c>
      <c r="E532" t="s">
        <v>77</v>
      </c>
      <c r="F532" s="3">
        <f t="shared" si="8"/>
        <v>44483</v>
      </c>
      <c r="G532" t="str">
        <f>_xlfn.XLOOKUP(A532,LUT!D:D,LUT!E:E,)</f>
        <v>South Dakota</v>
      </c>
      <c r="H532" t="str">
        <f>_xlfn.XLOOKUP(E532,LUT!A:A,LUT!B:B,)</f>
        <v>bamlanivimab/etesevimab</v>
      </c>
      <c r="I532" t="str">
        <f>_xlfn.XLOOKUP(A532,LUT!D:D,LUT!F:F)</f>
        <v>Y</v>
      </c>
    </row>
    <row r="533" spans="1:9" x14ac:dyDescent="0.35">
      <c r="A533" t="s">
        <v>62</v>
      </c>
      <c r="B533">
        <v>2070</v>
      </c>
      <c r="C533" s="3">
        <v>44480</v>
      </c>
      <c r="D533" s="3">
        <v>44486</v>
      </c>
      <c r="E533" t="s">
        <v>77</v>
      </c>
      <c r="F533" s="3">
        <f t="shared" si="8"/>
        <v>44483</v>
      </c>
      <c r="G533" t="str">
        <f>_xlfn.XLOOKUP(A533,LUT!D:D,LUT!E:E,)</f>
        <v>Tennessee</v>
      </c>
      <c r="H533" t="str">
        <f>_xlfn.XLOOKUP(E533,LUT!A:A,LUT!B:B,)</f>
        <v>bamlanivimab/etesevimab</v>
      </c>
      <c r="I533" t="str">
        <f>_xlfn.XLOOKUP(A533,LUT!D:D,LUT!F:F)</f>
        <v>Y</v>
      </c>
    </row>
    <row r="534" spans="1:9" x14ac:dyDescent="0.35">
      <c r="A534" t="s">
        <v>63</v>
      </c>
      <c r="B534">
        <v>7110</v>
      </c>
      <c r="C534" s="3">
        <v>44480</v>
      </c>
      <c r="D534" s="3">
        <v>44486</v>
      </c>
      <c r="E534" t="s">
        <v>77</v>
      </c>
      <c r="F534" s="3">
        <f t="shared" si="8"/>
        <v>44483</v>
      </c>
      <c r="G534" t="str">
        <f>_xlfn.XLOOKUP(A534,LUT!D:D,LUT!E:E,)</f>
        <v>Texas</v>
      </c>
      <c r="H534" t="str">
        <f>_xlfn.XLOOKUP(E534,LUT!A:A,LUT!B:B,)</f>
        <v>bamlanivimab/etesevimab</v>
      </c>
      <c r="I534" t="str">
        <f>_xlfn.XLOOKUP(A534,LUT!D:D,LUT!F:F)</f>
        <v>Y</v>
      </c>
    </row>
    <row r="535" spans="1:9" x14ac:dyDescent="0.35">
      <c r="A535" t="s">
        <v>64</v>
      </c>
      <c r="B535">
        <v>900</v>
      </c>
      <c r="C535" s="3">
        <v>44480</v>
      </c>
      <c r="D535" s="3">
        <v>44486</v>
      </c>
      <c r="E535" t="s">
        <v>77</v>
      </c>
      <c r="F535" s="3">
        <f t="shared" si="8"/>
        <v>44483</v>
      </c>
      <c r="G535" t="str">
        <f>_xlfn.XLOOKUP(A535,LUT!D:D,LUT!E:E,)</f>
        <v>Utah</v>
      </c>
      <c r="H535" t="str">
        <f>_xlfn.XLOOKUP(E535,LUT!A:A,LUT!B:B,)</f>
        <v>bamlanivimab/etesevimab</v>
      </c>
      <c r="I535" t="str">
        <f>_xlfn.XLOOKUP(A535,LUT!D:D,LUT!F:F)</f>
        <v>Y</v>
      </c>
    </row>
    <row r="536" spans="1:9" x14ac:dyDescent="0.35">
      <c r="A536" t="s">
        <v>65</v>
      </c>
      <c r="B536">
        <v>1700</v>
      </c>
      <c r="C536" s="3">
        <v>44480</v>
      </c>
      <c r="D536" s="3">
        <v>44486</v>
      </c>
      <c r="E536" t="s">
        <v>77</v>
      </c>
      <c r="F536" s="3">
        <f t="shared" si="8"/>
        <v>44483</v>
      </c>
      <c r="G536" t="str">
        <f>_xlfn.XLOOKUP(A536,LUT!D:D,LUT!E:E,)</f>
        <v>Virginia</v>
      </c>
      <c r="H536" t="str">
        <f>_xlfn.XLOOKUP(E536,LUT!A:A,LUT!B:B,)</f>
        <v>bamlanivimab/etesevimab</v>
      </c>
      <c r="I536" t="str">
        <f>_xlfn.XLOOKUP(A536,LUT!D:D,LUT!F:F)</f>
        <v>Y</v>
      </c>
    </row>
    <row r="537" spans="1:9" x14ac:dyDescent="0.35">
      <c r="A537" t="s">
        <v>184</v>
      </c>
      <c r="B537">
        <v>10</v>
      </c>
      <c r="C537" s="3">
        <v>44480</v>
      </c>
      <c r="D537" s="3">
        <v>44486</v>
      </c>
      <c r="E537" t="s">
        <v>77</v>
      </c>
      <c r="F537" s="3">
        <f t="shared" si="8"/>
        <v>44483</v>
      </c>
      <c r="G537" t="str">
        <f>_xlfn.XLOOKUP(A537,LUT!D:D,LUT!E:E,)</f>
        <v>-</v>
      </c>
      <c r="H537" t="str">
        <f>_xlfn.XLOOKUP(E537,LUT!A:A,LUT!B:B,)</f>
        <v>bamlanivimab/etesevimab</v>
      </c>
      <c r="I537" t="str">
        <f>_xlfn.XLOOKUP(A537,LUT!D:D,LUT!F:F)</f>
        <v>Y</v>
      </c>
    </row>
    <row r="538" spans="1:9" x14ac:dyDescent="0.35">
      <c r="A538" t="s">
        <v>68</v>
      </c>
      <c r="B538">
        <v>100</v>
      </c>
      <c r="C538" s="3">
        <v>44480</v>
      </c>
      <c r="D538" s="3">
        <v>44486</v>
      </c>
      <c r="E538" t="s">
        <v>77</v>
      </c>
      <c r="F538" s="3">
        <f t="shared" si="8"/>
        <v>44483</v>
      </c>
      <c r="G538" t="str">
        <f>_xlfn.XLOOKUP(A538,LUT!D:D,LUT!E:E,)</f>
        <v>Vermont</v>
      </c>
      <c r="H538" t="str">
        <f>_xlfn.XLOOKUP(E538,LUT!A:A,LUT!B:B,)</f>
        <v>bamlanivimab/etesevimab</v>
      </c>
      <c r="I538" t="str">
        <f>_xlfn.XLOOKUP(A538,LUT!D:D,LUT!F:F)</f>
        <v>Y</v>
      </c>
    </row>
    <row r="539" spans="1:9" x14ac:dyDescent="0.35">
      <c r="A539" t="s">
        <v>69</v>
      </c>
      <c r="B539">
        <v>1540</v>
      </c>
      <c r="C539" s="3">
        <v>44480</v>
      </c>
      <c r="D539" s="3">
        <v>44486</v>
      </c>
      <c r="E539" t="s">
        <v>77</v>
      </c>
      <c r="F539" s="3">
        <f t="shared" si="8"/>
        <v>44483</v>
      </c>
      <c r="G539" t="str">
        <f>_xlfn.XLOOKUP(A539,LUT!D:D,LUT!E:E,)</f>
        <v>Washington</v>
      </c>
      <c r="H539" t="str">
        <f>_xlfn.XLOOKUP(E539,LUT!A:A,LUT!B:B,)</f>
        <v>bamlanivimab/etesevimab</v>
      </c>
      <c r="I539" t="str">
        <f>_xlfn.XLOOKUP(A539,LUT!D:D,LUT!F:F)</f>
        <v>Y</v>
      </c>
    </row>
    <row r="540" spans="1:9" x14ac:dyDescent="0.35">
      <c r="A540" t="s">
        <v>70</v>
      </c>
      <c r="B540">
        <v>1970</v>
      </c>
      <c r="C540" s="3">
        <v>44480</v>
      </c>
      <c r="D540" s="3">
        <v>44486</v>
      </c>
      <c r="E540" t="s">
        <v>77</v>
      </c>
      <c r="F540" s="3">
        <f t="shared" si="8"/>
        <v>44483</v>
      </c>
      <c r="G540" t="str">
        <f>_xlfn.XLOOKUP(A540,LUT!D:D,LUT!E:E,)</f>
        <v>Wisconsin</v>
      </c>
      <c r="H540" t="str">
        <f>_xlfn.XLOOKUP(E540,LUT!A:A,LUT!B:B,)</f>
        <v>bamlanivimab/etesevimab</v>
      </c>
      <c r="I540" t="str">
        <f>_xlfn.XLOOKUP(A540,LUT!D:D,LUT!F:F)</f>
        <v>Y</v>
      </c>
    </row>
    <row r="541" spans="1:9" x14ac:dyDescent="0.35">
      <c r="A541" t="s">
        <v>71</v>
      </c>
      <c r="B541">
        <v>980</v>
      </c>
      <c r="C541" s="3">
        <v>44480</v>
      </c>
      <c r="D541" s="3">
        <v>44486</v>
      </c>
      <c r="E541" t="s">
        <v>77</v>
      </c>
      <c r="F541" s="3">
        <f t="shared" si="8"/>
        <v>44483</v>
      </c>
      <c r="G541" t="str">
        <f>_xlfn.XLOOKUP(A541,LUT!D:D,LUT!E:E,)</f>
        <v>West Virginia</v>
      </c>
      <c r="H541" t="str">
        <f>_xlfn.XLOOKUP(E541,LUT!A:A,LUT!B:B,)</f>
        <v>bamlanivimab/etesevimab</v>
      </c>
      <c r="I541" t="str">
        <f>_xlfn.XLOOKUP(A541,LUT!D:D,LUT!F:F)</f>
        <v>Y</v>
      </c>
    </row>
    <row r="542" spans="1:9" x14ac:dyDescent="0.35">
      <c r="A542" t="s">
        <v>72</v>
      </c>
      <c r="B542">
        <v>300</v>
      </c>
      <c r="C542" s="3">
        <v>44480</v>
      </c>
      <c r="D542" s="3">
        <v>44486</v>
      </c>
      <c r="E542" t="s">
        <v>77</v>
      </c>
      <c r="F542" s="3">
        <f t="shared" si="8"/>
        <v>44483</v>
      </c>
      <c r="G542" t="str">
        <f>_xlfn.XLOOKUP(A542,LUT!D:D,LUT!E:E,)</f>
        <v>Wyoming</v>
      </c>
      <c r="H542" t="str">
        <f>_xlfn.XLOOKUP(E542,LUT!A:A,LUT!B:B,)</f>
        <v>bamlanivimab/etesevimab</v>
      </c>
      <c r="I542" t="str">
        <f>_xlfn.XLOOKUP(A542,LUT!D:D,LUT!F:F)</f>
        <v>Y</v>
      </c>
    </row>
    <row r="543" spans="1:9" x14ac:dyDescent="0.35">
      <c r="A543" t="s">
        <v>108</v>
      </c>
      <c r="B543">
        <v>240</v>
      </c>
      <c r="C543" s="3">
        <v>44480</v>
      </c>
      <c r="D543" s="3">
        <v>44486</v>
      </c>
      <c r="E543" t="s">
        <v>77</v>
      </c>
      <c r="F543" s="3">
        <f t="shared" si="8"/>
        <v>44483</v>
      </c>
      <c r="G543" t="str">
        <f>_xlfn.XLOOKUP(A543,LUT!D:D,LUT!E:E,)</f>
        <v>-</v>
      </c>
      <c r="H543" t="str">
        <f>_xlfn.XLOOKUP(E543,LUT!A:A,LUT!B:B,)</f>
        <v>bamlanivimab/etesevimab</v>
      </c>
      <c r="I543" t="str">
        <f>_xlfn.XLOOKUP(A543,LUT!D:D,LUT!F:F)</f>
        <v>Y</v>
      </c>
    </row>
    <row r="544" spans="1:9" x14ac:dyDescent="0.35">
      <c r="A544" t="s">
        <v>183</v>
      </c>
      <c r="B544">
        <v>240</v>
      </c>
      <c r="C544" s="3">
        <v>44480</v>
      </c>
      <c r="D544" s="3">
        <v>44486</v>
      </c>
      <c r="E544" t="s">
        <v>77</v>
      </c>
      <c r="F544" s="3">
        <f t="shared" si="8"/>
        <v>44483</v>
      </c>
      <c r="G544" t="str">
        <f>_xlfn.XLOOKUP(A544,LUT!D:D,LUT!E:E,)</f>
        <v>-</v>
      </c>
      <c r="H544" t="str">
        <f>_xlfn.XLOOKUP(E544,LUT!A:A,LUT!B:B,)</f>
        <v>bamlanivimab/etesevimab</v>
      </c>
      <c r="I544" t="str">
        <f>_xlfn.XLOOKUP(A544,LUT!D:D,LUT!F:F)</f>
        <v>Y</v>
      </c>
    </row>
    <row r="545" spans="1:9" x14ac:dyDescent="0.35">
      <c r="A545" t="s">
        <v>207</v>
      </c>
      <c r="B545">
        <v>30</v>
      </c>
      <c r="C545" s="3">
        <v>44480</v>
      </c>
      <c r="D545" s="3">
        <v>44486</v>
      </c>
      <c r="E545" t="s">
        <v>77</v>
      </c>
      <c r="F545" s="3">
        <f t="shared" si="8"/>
        <v>44483</v>
      </c>
      <c r="G545" t="str">
        <f>_xlfn.XLOOKUP(A545,LUT!D:D,LUT!E:E,)</f>
        <v>-</v>
      </c>
      <c r="H545" t="str">
        <f>_xlfn.XLOOKUP(E545,LUT!A:A,LUT!B:B,)</f>
        <v>bamlanivimab/etesevimab</v>
      </c>
      <c r="I545" t="str">
        <f>_xlfn.XLOOKUP(A545,LUT!D:D,LUT!F:F)</f>
        <v>Y</v>
      </c>
    </row>
    <row r="546" spans="1:9" x14ac:dyDescent="0.35">
      <c r="A546" t="s">
        <v>234</v>
      </c>
      <c r="B546">
        <v>0</v>
      </c>
      <c r="C546" s="3">
        <v>44480</v>
      </c>
      <c r="D546" s="3">
        <v>44486</v>
      </c>
      <c r="E546" t="s">
        <v>77</v>
      </c>
      <c r="F546" s="3">
        <f t="shared" si="8"/>
        <v>44483</v>
      </c>
      <c r="G546" t="str">
        <f>_xlfn.XLOOKUP(A546,LUT!D:D,LUT!E:E,)</f>
        <v>-</v>
      </c>
      <c r="H546" t="str">
        <f>_xlfn.XLOOKUP(E546,LUT!A:A,LUT!B:B,)</f>
        <v>bamlanivimab/etesevimab</v>
      </c>
      <c r="I546" t="str">
        <f>_xlfn.XLOOKUP(A546,LUT!D:D,LUT!F:F)</f>
        <v>Y</v>
      </c>
    </row>
    <row r="547" spans="1:9" x14ac:dyDescent="0.35">
      <c r="A547" t="s">
        <v>373</v>
      </c>
      <c r="B547">
        <v>77010</v>
      </c>
      <c r="C547" s="3">
        <v>44480</v>
      </c>
      <c r="D547" s="3">
        <v>44486</v>
      </c>
      <c r="E547" t="s">
        <v>77</v>
      </c>
      <c r="F547" s="3">
        <f t="shared" si="8"/>
        <v>44483</v>
      </c>
      <c r="G547" t="str">
        <f>_xlfn.XLOOKUP(A547,LUT!D:D,LUT!E:E,)</f>
        <v>Overall</v>
      </c>
      <c r="H547" t="str">
        <f>_xlfn.XLOOKUP(E547,LUT!A:A,LUT!B:B,)</f>
        <v>bamlanivimab/etesevimab</v>
      </c>
      <c r="I547" t="str">
        <f>_xlfn.XLOOKUP(A547,LUT!D:D,LUT!F:F)</f>
        <v>N</v>
      </c>
    </row>
    <row r="548" spans="1:9" x14ac:dyDescent="0.35">
      <c r="A548" t="s">
        <v>6</v>
      </c>
      <c r="B548">
        <v>252</v>
      </c>
      <c r="C548" s="3">
        <v>44480</v>
      </c>
      <c r="D548" s="3">
        <v>44486</v>
      </c>
      <c r="E548" t="s">
        <v>78</v>
      </c>
      <c r="F548" s="3">
        <f t="shared" si="8"/>
        <v>44483</v>
      </c>
      <c r="G548" t="str">
        <f>_xlfn.XLOOKUP(A548,LUT!D:D,LUT!E:E,)</f>
        <v>Alaska</v>
      </c>
      <c r="H548" t="str">
        <f>_xlfn.XLOOKUP(E548,LUT!A:A,LUT!B:B,)</f>
        <v>Sotrovimab</v>
      </c>
      <c r="I548" t="str">
        <f>_xlfn.XLOOKUP(A548,LUT!D:D,LUT!F:F)</f>
        <v>Y</v>
      </c>
    </row>
    <row r="549" spans="1:9" x14ac:dyDescent="0.35">
      <c r="A549" t="s">
        <v>7</v>
      </c>
      <c r="B549">
        <v>804</v>
      </c>
      <c r="C549" s="3">
        <v>44480</v>
      </c>
      <c r="D549" s="3">
        <v>44486</v>
      </c>
      <c r="E549" t="s">
        <v>78</v>
      </c>
      <c r="F549" s="3">
        <f t="shared" si="8"/>
        <v>44483</v>
      </c>
      <c r="G549" t="str">
        <f>_xlfn.XLOOKUP(A549,LUT!D:D,LUT!E:E,)</f>
        <v>Alabama</v>
      </c>
      <c r="H549" t="str">
        <f>_xlfn.XLOOKUP(E549,LUT!A:A,LUT!B:B,)</f>
        <v>Sotrovimab</v>
      </c>
      <c r="I549" t="str">
        <f>_xlfn.XLOOKUP(A549,LUT!D:D,LUT!F:F)</f>
        <v>Y</v>
      </c>
    </row>
    <row r="550" spans="1:9" x14ac:dyDescent="0.35">
      <c r="A550" t="s">
        <v>8</v>
      </c>
      <c r="B550">
        <v>360</v>
      </c>
      <c r="C550" s="3">
        <v>44480</v>
      </c>
      <c r="D550" s="3">
        <v>44486</v>
      </c>
      <c r="E550" t="s">
        <v>78</v>
      </c>
      <c r="F550" s="3">
        <f t="shared" si="8"/>
        <v>44483</v>
      </c>
      <c r="G550" t="str">
        <f>_xlfn.XLOOKUP(A550,LUT!D:D,LUT!E:E,)</f>
        <v>Arkansas</v>
      </c>
      <c r="H550" t="str">
        <f>_xlfn.XLOOKUP(E550,LUT!A:A,LUT!B:B,)</f>
        <v>Sotrovimab</v>
      </c>
      <c r="I550" t="str">
        <f>_xlfn.XLOOKUP(A550,LUT!D:D,LUT!F:F)</f>
        <v>Y</v>
      </c>
    </row>
    <row r="551" spans="1:9" x14ac:dyDescent="0.35">
      <c r="A551" t="s">
        <v>9</v>
      </c>
      <c r="B551">
        <v>0</v>
      </c>
      <c r="C551" s="3">
        <v>44480</v>
      </c>
      <c r="D551" s="3">
        <v>44486</v>
      </c>
      <c r="E551" t="s">
        <v>78</v>
      </c>
      <c r="F551" s="3">
        <f t="shared" si="8"/>
        <v>44483</v>
      </c>
      <c r="G551" t="str">
        <f>_xlfn.XLOOKUP(A551,LUT!D:D,LUT!E:E,)</f>
        <v>-</v>
      </c>
      <c r="H551" t="str">
        <f>_xlfn.XLOOKUP(E551,LUT!A:A,LUT!B:B,)</f>
        <v>Sotrovimab</v>
      </c>
      <c r="I551" t="str">
        <f>_xlfn.XLOOKUP(A551,LUT!D:D,LUT!F:F)</f>
        <v>Y</v>
      </c>
    </row>
    <row r="552" spans="1:9" x14ac:dyDescent="0.35">
      <c r="A552" t="s">
        <v>10</v>
      </c>
      <c r="B552">
        <v>990</v>
      </c>
      <c r="C552" s="3">
        <v>44480</v>
      </c>
      <c r="D552" s="3">
        <v>44486</v>
      </c>
      <c r="E552" t="s">
        <v>78</v>
      </c>
      <c r="F552" s="3">
        <f t="shared" si="8"/>
        <v>44483</v>
      </c>
      <c r="G552" t="str">
        <f>_xlfn.XLOOKUP(A552,LUT!D:D,LUT!E:E,)</f>
        <v>Arizona</v>
      </c>
      <c r="H552" t="str">
        <f>_xlfn.XLOOKUP(E552,LUT!A:A,LUT!B:B,)</f>
        <v>Sotrovimab</v>
      </c>
      <c r="I552" t="str">
        <f>_xlfn.XLOOKUP(A552,LUT!D:D,LUT!F:F)</f>
        <v>Y</v>
      </c>
    </row>
    <row r="553" spans="1:9" x14ac:dyDescent="0.35">
      <c r="A553" t="s">
        <v>12</v>
      </c>
      <c r="B553">
        <v>2322</v>
      </c>
      <c r="C553" s="3">
        <v>44480</v>
      </c>
      <c r="D553" s="3">
        <v>44486</v>
      </c>
      <c r="E553" t="s">
        <v>78</v>
      </c>
      <c r="F553" s="3">
        <f t="shared" si="8"/>
        <v>44483</v>
      </c>
      <c r="G553" t="str">
        <f>_xlfn.XLOOKUP(A553,LUT!D:D,LUT!E:E,)</f>
        <v>California</v>
      </c>
      <c r="H553" t="str">
        <f>_xlfn.XLOOKUP(E553,LUT!A:A,LUT!B:B,)</f>
        <v>Sotrovimab</v>
      </c>
      <c r="I553" t="str">
        <f>_xlfn.XLOOKUP(A553,LUT!D:D,LUT!F:F)</f>
        <v>Y</v>
      </c>
    </row>
    <row r="554" spans="1:9" x14ac:dyDescent="0.35">
      <c r="A554" t="s">
        <v>13</v>
      </c>
      <c r="B554">
        <v>732</v>
      </c>
      <c r="C554" s="3">
        <v>44480</v>
      </c>
      <c r="D554" s="3">
        <v>44486</v>
      </c>
      <c r="E554" t="s">
        <v>78</v>
      </c>
      <c r="F554" s="3">
        <f t="shared" si="8"/>
        <v>44483</v>
      </c>
      <c r="G554" t="str">
        <f>_xlfn.XLOOKUP(A554,LUT!D:D,LUT!E:E,)</f>
        <v>Colorado</v>
      </c>
      <c r="H554" t="str">
        <f>_xlfn.XLOOKUP(E554,LUT!A:A,LUT!B:B,)</f>
        <v>Sotrovimab</v>
      </c>
      <c r="I554" t="str">
        <f>_xlfn.XLOOKUP(A554,LUT!D:D,LUT!F:F)</f>
        <v>Y</v>
      </c>
    </row>
    <row r="555" spans="1:9" x14ac:dyDescent="0.35">
      <c r="A555" t="s">
        <v>14</v>
      </c>
      <c r="B555">
        <v>192</v>
      </c>
      <c r="C555" s="3">
        <v>44480</v>
      </c>
      <c r="D555" s="3">
        <v>44486</v>
      </c>
      <c r="E555" t="s">
        <v>78</v>
      </c>
      <c r="F555" s="3">
        <f t="shared" si="8"/>
        <v>44483</v>
      </c>
      <c r="G555" t="str">
        <f>_xlfn.XLOOKUP(A555,LUT!D:D,LUT!E:E,)</f>
        <v>Connecticut</v>
      </c>
      <c r="H555" t="str">
        <f>_xlfn.XLOOKUP(E555,LUT!A:A,LUT!B:B,)</f>
        <v>Sotrovimab</v>
      </c>
      <c r="I555" t="str">
        <f>_xlfn.XLOOKUP(A555,LUT!D:D,LUT!F:F)</f>
        <v>Y</v>
      </c>
    </row>
    <row r="556" spans="1:9" x14ac:dyDescent="0.35">
      <c r="A556" t="s">
        <v>15</v>
      </c>
      <c r="B556">
        <v>54</v>
      </c>
      <c r="C556" s="3">
        <v>44480</v>
      </c>
      <c r="D556" s="3">
        <v>44486</v>
      </c>
      <c r="E556" t="s">
        <v>78</v>
      </c>
      <c r="F556" s="3">
        <f t="shared" si="8"/>
        <v>44483</v>
      </c>
      <c r="G556" t="str">
        <f>_xlfn.XLOOKUP(A556,LUT!D:D,LUT!E:E,)</f>
        <v>District of Columbia</v>
      </c>
      <c r="H556" t="str">
        <f>_xlfn.XLOOKUP(E556,LUT!A:A,LUT!B:B,)</f>
        <v>Sotrovimab</v>
      </c>
      <c r="I556" t="str">
        <f>_xlfn.XLOOKUP(A556,LUT!D:D,LUT!F:F)</f>
        <v>Y</v>
      </c>
    </row>
    <row r="557" spans="1:9" x14ac:dyDescent="0.35">
      <c r="A557" t="s">
        <v>16</v>
      </c>
      <c r="B557">
        <v>174</v>
      </c>
      <c r="C557" s="3">
        <v>44480</v>
      </c>
      <c r="D557" s="3">
        <v>44486</v>
      </c>
      <c r="E557" t="s">
        <v>78</v>
      </c>
      <c r="F557" s="3">
        <f t="shared" si="8"/>
        <v>44483</v>
      </c>
      <c r="G557" t="str">
        <f>_xlfn.XLOOKUP(A557,LUT!D:D,LUT!E:E,)</f>
        <v>Delaware</v>
      </c>
      <c r="H557" t="str">
        <f>_xlfn.XLOOKUP(E557,LUT!A:A,LUT!B:B,)</f>
        <v>Sotrovimab</v>
      </c>
      <c r="I557" t="str">
        <f>_xlfn.XLOOKUP(A557,LUT!D:D,LUT!F:F)</f>
        <v>Y</v>
      </c>
    </row>
    <row r="558" spans="1:9" x14ac:dyDescent="0.35">
      <c r="A558" t="s">
        <v>19</v>
      </c>
      <c r="B558">
        <v>3012</v>
      </c>
      <c r="C558" s="3">
        <v>44480</v>
      </c>
      <c r="D558" s="3">
        <v>44486</v>
      </c>
      <c r="E558" t="s">
        <v>78</v>
      </c>
      <c r="F558" s="3">
        <f t="shared" si="8"/>
        <v>44483</v>
      </c>
      <c r="G558" t="str">
        <f>_xlfn.XLOOKUP(A558,LUT!D:D,LUT!E:E,)</f>
        <v>Florida</v>
      </c>
      <c r="H558" t="str">
        <f>_xlfn.XLOOKUP(E558,LUT!A:A,LUT!B:B,)</f>
        <v>Sotrovimab</v>
      </c>
      <c r="I558" t="str">
        <f>_xlfn.XLOOKUP(A558,LUT!D:D,LUT!F:F)</f>
        <v>Y</v>
      </c>
    </row>
    <row r="559" spans="1:9" x14ac:dyDescent="0.35">
      <c r="A559" t="s">
        <v>21</v>
      </c>
      <c r="B559">
        <v>1380</v>
      </c>
      <c r="C559" s="3">
        <v>44480</v>
      </c>
      <c r="D559" s="3">
        <v>44486</v>
      </c>
      <c r="E559" t="s">
        <v>78</v>
      </c>
      <c r="F559" s="3">
        <f t="shared" si="8"/>
        <v>44483</v>
      </c>
      <c r="G559" t="str">
        <f>_xlfn.XLOOKUP(A559,LUT!D:D,LUT!E:E,)</f>
        <v>Georgia</v>
      </c>
      <c r="H559" t="str">
        <f>_xlfn.XLOOKUP(E559,LUT!A:A,LUT!B:B,)</f>
        <v>Sotrovimab</v>
      </c>
      <c r="I559" t="str">
        <f>_xlfn.XLOOKUP(A559,LUT!D:D,LUT!F:F)</f>
        <v>Y</v>
      </c>
    </row>
    <row r="560" spans="1:9" x14ac:dyDescent="0.35">
      <c r="A560" t="s">
        <v>22</v>
      </c>
      <c r="B560">
        <v>90</v>
      </c>
      <c r="C560" s="3">
        <v>44480</v>
      </c>
      <c r="D560" s="3">
        <v>44486</v>
      </c>
      <c r="E560" t="s">
        <v>78</v>
      </c>
      <c r="F560" s="3">
        <f t="shared" si="8"/>
        <v>44483</v>
      </c>
      <c r="G560" t="str">
        <f>_xlfn.XLOOKUP(A560,LUT!D:D,LUT!E:E,)</f>
        <v>-</v>
      </c>
      <c r="H560" t="str">
        <f>_xlfn.XLOOKUP(E560,LUT!A:A,LUT!B:B,)</f>
        <v>Sotrovimab</v>
      </c>
      <c r="I560" t="str">
        <f>_xlfn.XLOOKUP(A560,LUT!D:D,LUT!F:F)</f>
        <v>Y</v>
      </c>
    </row>
    <row r="561" spans="1:9" x14ac:dyDescent="0.35">
      <c r="A561" t="s">
        <v>23</v>
      </c>
      <c r="B561">
        <v>60</v>
      </c>
      <c r="C561" s="3">
        <v>44480</v>
      </c>
      <c r="D561" s="3">
        <v>44486</v>
      </c>
      <c r="E561" t="s">
        <v>78</v>
      </c>
      <c r="F561" s="3">
        <f t="shared" si="8"/>
        <v>44483</v>
      </c>
      <c r="G561" t="str">
        <f>_xlfn.XLOOKUP(A561,LUT!D:D,LUT!E:E,)</f>
        <v>Hawaii</v>
      </c>
      <c r="H561" t="str">
        <f>_xlfn.XLOOKUP(E561,LUT!A:A,LUT!B:B,)</f>
        <v>Sotrovimab</v>
      </c>
      <c r="I561" t="str">
        <f>_xlfn.XLOOKUP(A561,LUT!D:D,LUT!F:F)</f>
        <v>Y</v>
      </c>
    </row>
    <row r="562" spans="1:9" x14ac:dyDescent="0.35">
      <c r="A562" t="s">
        <v>25</v>
      </c>
      <c r="B562">
        <v>540</v>
      </c>
      <c r="C562" s="3">
        <v>44480</v>
      </c>
      <c r="D562" s="3">
        <v>44486</v>
      </c>
      <c r="E562" t="s">
        <v>78</v>
      </c>
      <c r="F562" s="3">
        <f t="shared" si="8"/>
        <v>44483</v>
      </c>
      <c r="G562" t="str">
        <f>_xlfn.XLOOKUP(A562,LUT!D:D,LUT!E:E,)</f>
        <v>Iowa</v>
      </c>
      <c r="H562" t="str">
        <f>_xlfn.XLOOKUP(E562,LUT!A:A,LUT!B:B,)</f>
        <v>Sotrovimab</v>
      </c>
      <c r="I562" t="str">
        <f>_xlfn.XLOOKUP(A562,LUT!D:D,LUT!F:F)</f>
        <v>Y</v>
      </c>
    </row>
    <row r="563" spans="1:9" x14ac:dyDescent="0.35">
      <c r="A563" t="s">
        <v>27</v>
      </c>
      <c r="B563">
        <v>480</v>
      </c>
      <c r="C563" s="3">
        <v>44480</v>
      </c>
      <c r="D563" s="3">
        <v>44486</v>
      </c>
      <c r="E563" t="s">
        <v>78</v>
      </c>
      <c r="F563" s="3">
        <f t="shared" si="8"/>
        <v>44483</v>
      </c>
      <c r="G563" t="str">
        <f>_xlfn.XLOOKUP(A563,LUT!D:D,LUT!E:E,)</f>
        <v>Idaho</v>
      </c>
      <c r="H563" t="str">
        <f>_xlfn.XLOOKUP(E563,LUT!A:A,LUT!B:B,)</f>
        <v>Sotrovimab</v>
      </c>
      <c r="I563" t="str">
        <f>_xlfn.XLOOKUP(A563,LUT!D:D,LUT!F:F)</f>
        <v>Y</v>
      </c>
    </row>
    <row r="564" spans="1:9" x14ac:dyDescent="0.35">
      <c r="A564" t="s">
        <v>29</v>
      </c>
      <c r="B564">
        <v>1110</v>
      </c>
      <c r="C564" s="3">
        <v>44480</v>
      </c>
      <c r="D564" s="3">
        <v>44486</v>
      </c>
      <c r="E564" t="s">
        <v>78</v>
      </c>
      <c r="F564" s="3">
        <f t="shared" si="8"/>
        <v>44483</v>
      </c>
      <c r="G564" t="str">
        <f>_xlfn.XLOOKUP(A564,LUT!D:D,LUT!E:E,)</f>
        <v>Illinois</v>
      </c>
      <c r="H564" t="str">
        <f>_xlfn.XLOOKUP(E564,LUT!A:A,LUT!B:B,)</f>
        <v>Sotrovimab</v>
      </c>
      <c r="I564" t="str">
        <f>_xlfn.XLOOKUP(A564,LUT!D:D,LUT!F:F)</f>
        <v>Y</v>
      </c>
    </row>
    <row r="565" spans="1:9" x14ac:dyDescent="0.35">
      <c r="A565" t="s">
        <v>30</v>
      </c>
      <c r="B565">
        <v>1014</v>
      </c>
      <c r="C565" s="3">
        <v>44480</v>
      </c>
      <c r="D565" s="3">
        <v>44486</v>
      </c>
      <c r="E565" t="s">
        <v>78</v>
      </c>
      <c r="F565" s="3">
        <f t="shared" si="8"/>
        <v>44483</v>
      </c>
      <c r="G565" t="str">
        <f>_xlfn.XLOOKUP(A565,LUT!D:D,LUT!E:E,)</f>
        <v>Indiana</v>
      </c>
      <c r="H565" t="str">
        <f>_xlfn.XLOOKUP(E565,LUT!A:A,LUT!B:B,)</f>
        <v>Sotrovimab</v>
      </c>
      <c r="I565" t="str">
        <f>_xlfn.XLOOKUP(A565,LUT!D:D,LUT!F:F)</f>
        <v>Y</v>
      </c>
    </row>
    <row r="566" spans="1:9" x14ac:dyDescent="0.35">
      <c r="A566" t="s">
        <v>31</v>
      </c>
      <c r="B566">
        <v>390</v>
      </c>
      <c r="C566" s="3">
        <v>44480</v>
      </c>
      <c r="D566" s="3">
        <v>44486</v>
      </c>
      <c r="E566" t="s">
        <v>78</v>
      </c>
      <c r="F566" s="3">
        <f t="shared" si="8"/>
        <v>44483</v>
      </c>
      <c r="G566" t="str">
        <f>_xlfn.XLOOKUP(A566,LUT!D:D,LUT!E:E,)</f>
        <v>Kansas</v>
      </c>
      <c r="H566" t="str">
        <f>_xlfn.XLOOKUP(E566,LUT!A:A,LUT!B:B,)</f>
        <v>Sotrovimab</v>
      </c>
      <c r="I566" t="str">
        <f>_xlfn.XLOOKUP(A566,LUT!D:D,LUT!F:F)</f>
        <v>Y</v>
      </c>
    </row>
    <row r="567" spans="1:9" x14ac:dyDescent="0.35">
      <c r="A567" t="s">
        <v>32</v>
      </c>
      <c r="B567">
        <v>1092</v>
      </c>
      <c r="C567" s="3">
        <v>44480</v>
      </c>
      <c r="D567" s="3">
        <v>44486</v>
      </c>
      <c r="E567" t="s">
        <v>78</v>
      </c>
      <c r="F567" s="3">
        <f t="shared" si="8"/>
        <v>44483</v>
      </c>
      <c r="G567" t="str">
        <f>_xlfn.XLOOKUP(A567,LUT!D:D,LUT!E:E,)</f>
        <v>Kentucky</v>
      </c>
      <c r="H567" t="str">
        <f>_xlfn.XLOOKUP(E567,LUT!A:A,LUT!B:B,)</f>
        <v>Sotrovimab</v>
      </c>
      <c r="I567" t="str">
        <f>_xlfn.XLOOKUP(A567,LUT!D:D,LUT!F:F)</f>
        <v>Y</v>
      </c>
    </row>
    <row r="568" spans="1:9" x14ac:dyDescent="0.35">
      <c r="A568" t="s">
        <v>33</v>
      </c>
      <c r="B568">
        <v>834</v>
      </c>
      <c r="C568" s="3">
        <v>44480</v>
      </c>
      <c r="D568" s="3">
        <v>44486</v>
      </c>
      <c r="E568" t="s">
        <v>78</v>
      </c>
      <c r="F568" s="3">
        <f t="shared" si="8"/>
        <v>44483</v>
      </c>
      <c r="G568" t="str">
        <f>_xlfn.XLOOKUP(A568,LUT!D:D,LUT!E:E,)</f>
        <v>Louisiana</v>
      </c>
      <c r="H568" t="str">
        <f>_xlfn.XLOOKUP(E568,LUT!A:A,LUT!B:B,)</f>
        <v>Sotrovimab</v>
      </c>
      <c r="I568" t="str">
        <f>_xlfn.XLOOKUP(A568,LUT!D:D,LUT!F:F)</f>
        <v>Y</v>
      </c>
    </row>
    <row r="569" spans="1:9" x14ac:dyDescent="0.35">
      <c r="A569" t="s">
        <v>34</v>
      </c>
      <c r="B569">
        <v>480</v>
      </c>
      <c r="C569" s="3">
        <v>44480</v>
      </c>
      <c r="D569" s="3">
        <v>44486</v>
      </c>
      <c r="E569" t="s">
        <v>78</v>
      </c>
      <c r="F569" s="3">
        <f t="shared" si="8"/>
        <v>44483</v>
      </c>
      <c r="G569" t="str">
        <f>_xlfn.XLOOKUP(A569,LUT!D:D,LUT!E:E,)</f>
        <v>Massachusetts</v>
      </c>
      <c r="H569" t="str">
        <f>_xlfn.XLOOKUP(E569,LUT!A:A,LUT!B:B,)</f>
        <v>Sotrovimab</v>
      </c>
      <c r="I569" t="str">
        <f>_xlfn.XLOOKUP(A569,LUT!D:D,LUT!F:F)</f>
        <v>Y</v>
      </c>
    </row>
    <row r="570" spans="1:9" x14ac:dyDescent="0.35">
      <c r="A570" t="s">
        <v>35</v>
      </c>
      <c r="B570">
        <v>492</v>
      </c>
      <c r="C570" s="3">
        <v>44480</v>
      </c>
      <c r="D570" s="3">
        <v>44486</v>
      </c>
      <c r="E570" t="s">
        <v>78</v>
      </c>
      <c r="F570" s="3">
        <f t="shared" si="8"/>
        <v>44483</v>
      </c>
      <c r="G570" t="str">
        <f>_xlfn.XLOOKUP(A570,LUT!D:D,LUT!E:E,)</f>
        <v>Maryland</v>
      </c>
      <c r="H570" t="str">
        <f>_xlfn.XLOOKUP(E570,LUT!A:A,LUT!B:B,)</f>
        <v>Sotrovimab</v>
      </c>
      <c r="I570" t="str">
        <f>_xlfn.XLOOKUP(A570,LUT!D:D,LUT!F:F)</f>
        <v>Y</v>
      </c>
    </row>
    <row r="571" spans="1:9" x14ac:dyDescent="0.35">
      <c r="A571" t="s">
        <v>36</v>
      </c>
      <c r="B571">
        <v>174</v>
      </c>
      <c r="C571" s="3">
        <v>44480</v>
      </c>
      <c r="D571" s="3">
        <v>44486</v>
      </c>
      <c r="E571" t="s">
        <v>78</v>
      </c>
      <c r="F571" s="3">
        <f t="shared" si="8"/>
        <v>44483</v>
      </c>
      <c r="G571" t="str">
        <f>_xlfn.XLOOKUP(A571,LUT!D:D,LUT!E:E,)</f>
        <v>Maine</v>
      </c>
      <c r="H571" t="str">
        <f>_xlfn.XLOOKUP(E571,LUT!A:A,LUT!B:B,)</f>
        <v>Sotrovimab</v>
      </c>
      <c r="I571" t="str">
        <f>_xlfn.XLOOKUP(A571,LUT!D:D,LUT!F:F)</f>
        <v>Y</v>
      </c>
    </row>
    <row r="572" spans="1:9" x14ac:dyDescent="0.35">
      <c r="A572" t="s">
        <v>38</v>
      </c>
      <c r="B572">
        <v>1482</v>
      </c>
      <c r="C572" s="3">
        <v>44480</v>
      </c>
      <c r="D572" s="3">
        <v>44486</v>
      </c>
      <c r="E572" t="s">
        <v>78</v>
      </c>
      <c r="F572" s="3">
        <f t="shared" si="8"/>
        <v>44483</v>
      </c>
      <c r="G572" t="str">
        <f>_xlfn.XLOOKUP(A572,LUT!D:D,LUT!E:E,)</f>
        <v>Michigan</v>
      </c>
      <c r="H572" t="str">
        <f>_xlfn.XLOOKUP(E572,LUT!A:A,LUT!B:B,)</f>
        <v>Sotrovimab</v>
      </c>
      <c r="I572" t="str">
        <f>_xlfn.XLOOKUP(A572,LUT!D:D,LUT!F:F)</f>
        <v>Y</v>
      </c>
    </row>
    <row r="573" spans="1:9" x14ac:dyDescent="0.35">
      <c r="A573" t="s">
        <v>39</v>
      </c>
      <c r="B573">
        <v>972</v>
      </c>
      <c r="C573" s="3">
        <v>44480</v>
      </c>
      <c r="D573" s="3">
        <v>44486</v>
      </c>
      <c r="E573" t="s">
        <v>78</v>
      </c>
      <c r="F573" s="3">
        <f t="shared" si="8"/>
        <v>44483</v>
      </c>
      <c r="G573" t="str">
        <f>_xlfn.XLOOKUP(A573,LUT!D:D,LUT!E:E,)</f>
        <v>Minnesota</v>
      </c>
      <c r="H573" t="str">
        <f>_xlfn.XLOOKUP(E573,LUT!A:A,LUT!B:B,)</f>
        <v>Sotrovimab</v>
      </c>
      <c r="I573" t="str">
        <f>_xlfn.XLOOKUP(A573,LUT!D:D,LUT!F:F)</f>
        <v>Y</v>
      </c>
    </row>
    <row r="574" spans="1:9" x14ac:dyDescent="0.35">
      <c r="A574" t="s">
        <v>40</v>
      </c>
      <c r="B574">
        <v>612</v>
      </c>
      <c r="C574" s="3">
        <v>44480</v>
      </c>
      <c r="D574" s="3">
        <v>44486</v>
      </c>
      <c r="E574" t="s">
        <v>78</v>
      </c>
      <c r="F574" s="3">
        <f t="shared" si="8"/>
        <v>44483</v>
      </c>
      <c r="G574" t="str">
        <f>_xlfn.XLOOKUP(A574,LUT!D:D,LUT!E:E,)</f>
        <v>Missouri</v>
      </c>
      <c r="H574" t="str">
        <f>_xlfn.XLOOKUP(E574,LUT!A:A,LUT!B:B,)</f>
        <v>Sotrovimab</v>
      </c>
      <c r="I574" t="str">
        <f>_xlfn.XLOOKUP(A574,LUT!D:D,LUT!F:F)</f>
        <v>Y</v>
      </c>
    </row>
    <row r="575" spans="1:9" x14ac:dyDescent="0.35">
      <c r="A575" t="s">
        <v>229</v>
      </c>
      <c r="B575">
        <v>0</v>
      </c>
      <c r="C575" s="3">
        <v>44480</v>
      </c>
      <c r="D575" s="3">
        <v>44486</v>
      </c>
      <c r="E575" t="s">
        <v>78</v>
      </c>
      <c r="F575" s="3">
        <f t="shared" si="8"/>
        <v>44483</v>
      </c>
      <c r="G575" t="str">
        <f>_xlfn.XLOOKUP(A575,LUT!D:D,LUT!E:E,)</f>
        <v>-</v>
      </c>
      <c r="H575" t="str">
        <f>_xlfn.XLOOKUP(E575,LUT!A:A,LUT!B:B,)</f>
        <v>Sotrovimab</v>
      </c>
      <c r="I575" t="str">
        <f>_xlfn.XLOOKUP(A575,LUT!D:D,LUT!F:F)</f>
        <v>Y</v>
      </c>
    </row>
    <row r="576" spans="1:9" x14ac:dyDescent="0.35">
      <c r="A576" t="s">
        <v>42</v>
      </c>
      <c r="B576">
        <v>924</v>
      </c>
      <c r="C576" s="3">
        <v>44480</v>
      </c>
      <c r="D576" s="3">
        <v>44486</v>
      </c>
      <c r="E576" t="s">
        <v>78</v>
      </c>
      <c r="F576" s="3">
        <f t="shared" si="8"/>
        <v>44483</v>
      </c>
      <c r="G576" t="str">
        <f>_xlfn.XLOOKUP(A576,LUT!D:D,LUT!E:E,)</f>
        <v>Mississippi</v>
      </c>
      <c r="H576" t="str">
        <f>_xlfn.XLOOKUP(E576,LUT!A:A,LUT!B:B,)</f>
        <v>Sotrovimab</v>
      </c>
      <c r="I576" t="str">
        <f>_xlfn.XLOOKUP(A576,LUT!D:D,LUT!F:F)</f>
        <v>Y</v>
      </c>
    </row>
    <row r="577" spans="1:9" x14ac:dyDescent="0.35">
      <c r="A577" t="s">
        <v>43</v>
      </c>
      <c r="B577">
        <v>444</v>
      </c>
      <c r="C577" s="3">
        <v>44480</v>
      </c>
      <c r="D577" s="3">
        <v>44486</v>
      </c>
      <c r="E577" t="s">
        <v>78</v>
      </c>
      <c r="F577" s="3">
        <f t="shared" si="8"/>
        <v>44483</v>
      </c>
      <c r="G577" t="str">
        <f>_xlfn.XLOOKUP(A577,LUT!D:D,LUT!E:E,)</f>
        <v>Montana</v>
      </c>
      <c r="H577" t="str">
        <f>_xlfn.XLOOKUP(E577,LUT!A:A,LUT!B:B,)</f>
        <v>Sotrovimab</v>
      </c>
      <c r="I577" t="str">
        <f>_xlfn.XLOOKUP(A577,LUT!D:D,LUT!F:F)</f>
        <v>Y</v>
      </c>
    </row>
    <row r="578" spans="1:9" x14ac:dyDescent="0.35">
      <c r="A578" t="s">
        <v>44</v>
      </c>
      <c r="B578">
        <v>1464</v>
      </c>
      <c r="C578" s="3">
        <v>44480</v>
      </c>
      <c r="D578" s="3">
        <v>44486</v>
      </c>
      <c r="E578" t="s">
        <v>78</v>
      </c>
      <c r="F578" s="3">
        <f t="shared" si="8"/>
        <v>44483</v>
      </c>
      <c r="G578" t="str">
        <f>_xlfn.XLOOKUP(A578,LUT!D:D,LUT!E:E,)</f>
        <v>North Carolina</v>
      </c>
      <c r="H578" t="str">
        <f>_xlfn.XLOOKUP(E578,LUT!A:A,LUT!B:B,)</f>
        <v>Sotrovimab</v>
      </c>
      <c r="I578" t="str">
        <f>_xlfn.XLOOKUP(A578,LUT!D:D,LUT!F:F)</f>
        <v>Y</v>
      </c>
    </row>
    <row r="579" spans="1:9" x14ac:dyDescent="0.35">
      <c r="A579" t="s">
        <v>45</v>
      </c>
      <c r="B579">
        <v>210</v>
      </c>
      <c r="C579" s="3">
        <v>44480</v>
      </c>
      <c r="D579" s="3">
        <v>44486</v>
      </c>
      <c r="E579" t="s">
        <v>78</v>
      </c>
      <c r="F579" s="3">
        <f t="shared" ref="F579:F642" si="9">ROUND(C579+(D579-C579)/2,0)</f>
        <v>44483</v>
      </c>
      <c r="G579" t="str">
        <f>_xlfn.XLOOKUP(A579,LUT!D:D,LUT!E:E,)</f>
        <v>North Dakota</v>
      </c>
      <c r="H579" t="str">
        <f>_xlfn.XLOOKUP(E579,LUT!A:A,LUT!B:B,)</f>
        <v>Sotrovimab</v>
      </c>
      <c r="I579" t="str">
        <f>_xlfn.XLOOKUP(A579,LUT!D:D,LUT!F:F)</f>
        <v>Y</v>
      </c>
    </row>
    <row r="580" spans="1:9" x14ac:dyDescent="0.35">
      <c r="A580" t="s">
        <v>46</v>
      </c>
      <c r="B580">
        <v>252</v>
      </c>
      <c r="C580" s="3">
        <v>44480</v>
      </c>
      <c r="D580" s="3">
        <v>44486</v>
      </c>
      <c r="E580" t="s">
        <v>78</v>
      </c>
      <c r="F580" s="3">
        <f t="shared" si="9"/>
        <v>44483</v>
      </c>
      <c r="G580" t="str">
        <f>_xlfn.XLOOKUP(A580,LUT!D:D,LUT!E:E,)</f>
        <v>Nebraska</v>
      </c>
      <c r="H580" t="str">
        <f>_xlfn.XLOOKUP(E580,LUT!A:A,LUT!B:B,)</f>
        <v>Sotrovimab</v>
      </c>
      <c r="I580" t="str">
        <f>_xlfn.XLOOKUP(A580,LUT!D:D,LUT!F:F)</f>
        <v>Y</v>
      </c>
    </row>
    <row r="581" spans="1:9" x14ac:dyDescent="0.35">
      <c r="A581" t="s">
        <v>47</v>
      </c>
      <c r="B581">
        <v>144</v>
      </c>
      <c r="C581" s="3">
        <v>44480</v>
      </c>
      <c r="D581" s="3">
        <v>44486</v>
      </c>
      <c r="E581" t="s">
        <v>78</v>
      </c>
      <c r="F581" s="3">
        <f t="shared" si="9"/>
        <v>44483</v>
      </c>
      <c r="G581" t="str">
        <f>_xlfn.XLOOKUP(A581,LUT!D:D,LUT!E:E,)</f>
        <v>New Hampshire</v>
      </c>
      <c r="H581" t="str">
        <f>_xlfn.XLOOKUP(E581,LUT!A:A,LUT!B:B,)</f>
        <v>Sotrovimab</v>
      </c>
      <c r="I581" t="str">
        <f>_xlfn.XLOOKUP(A581,LUT!D:D,LUT!F:F)</f>
        <v>Y</v>
      </c>
    </row>
    <row r="582" spans="1:9" x14ac:dyDescent="0.35">
      <c r="A582" t="s">
        <v>49</v>
      </c>
      <c r="B582">
        <v>702</v>
      </c>
      <c r="C582" s="3">
        <v>44480</v>
      </c>
      <c r="D582" s="3">
        <v>44486</v>
      </c>
      <c r="E582" t="s">
        <v>78</v>
      </c>
      <c r="F582" s="3">
        <f t="shared" si="9"/>
        <v>44483</v>
      </c>
      <c r="G582" t="str">
        <f>_xlfn.XLOOKUP(A582,LUT!D:D,LUT!E:E,)</f>
        <v>New Jersey</v>
      </c>
      <c r="H582" t="str">
        <f>_xlfn.XLOOKUP(E582,LUT!A:A,LUT!B:B,)</f>
        <v>Sotrovimab</v>
      </c>
      <c r="I582" t="str">
        <f>_xlfn.XLOOKUP(A582,LUT!D:D,LUT!F:F)</f>
        <v>Y</v>
      </c>
    </row>
    <row r="583" spans="1:9" x14ac:dyDescent="0.35">
      <c r="A583" t="s">
        <v>50</v>
      </c>
      <c r="B583">
        <v>252</v>
      </c>
      <c r="C583" s="3">
        <v>44480</v>
      </c>
      <c r="D583" s="3">
        <v>44486</v>
      </c>
      <c r="E583" t="s">
        <v>78</v>
      </c>
      <c r="F583" s="3">
        <f t="shared" si="9"/>
        <v>44483</v>
      </c>
      <c r="G583" t="str">
        <f>_xlfn.XLOOKUP(A583,LUT!D:D,LUT!E:E,)</f>
        <v>New Mexico</v>
      </c>
      <c r="H583" t="str">
        <f>_xlfn.XLOOKUP(E583,LUT!A:A,LUT!B:B,)</f>
        <v>Sotrovimab</v>
      </c>
      <c r="I583" t="str">
        <f>_xlfn.XLOOKUP(A583,LUT!D:D,LUT!F:F)</f>
        <v>Y</v>
      </c>
    </row>
    <row r="584" spans="1:9" x14ac:dyDescent="0.35">
      <c r="A584" t="s">
        <v>51</v>
      </c>
      <c r="B584">
        <v>390</v>
      </c>
      <c r="C584" s="3">
        <v>44480</v>
      </c>
      <c r="D584" s="3">
        <v>44486</v>
      </c>
      <c r="E584" t="s">
        <v>78</v>
      </c>
      <c r="F584" s="3">
        <f t="shared" si="9"/>
        <v>44483</v>
      </c>
      <c r="G584" t="str">
        <f>_xlfn.XLOOKUP(A584,LUT!D:D,LUT!E:E,)</f>
        <v>Nevada</v>
      </c>
      <c r="H584" t="str">
        <f>_xlfn.XLOOKUP(E584,LUT!A:A,LUT!B:B,)</f>
        <v>Sotrovimab</v>
      </c>
      <c r="I584" t="str">
        <f>_xlfn.XLOOKUP(A584,LUT!D:D,LUT!F:F)</f>
        <v>Y</v>
      </c>
    </row>
    <row r="585" spans="1:9" x14ac:dyDescent="0.35">
      <c r="A585" t="s">
        <v>52</v>
      </c>
      <c r="B585">
        <v>1782</v>
      </c>
      <c r="C585" s="3">
        <v>44480</v>
      </c>
      <c r="D585" s="3">
        <v>44486</v>
      </c>
      <c r="E585" t="s">
        <v>78</v>
      </c>
      <c r="F585" s="3">
        <f t="shared" si="9"/>
        <v>44483</v>
      </c>
      <c r="G585" t="str">
        <f>_xlfn.XLOOKUP(A585,LUT!D:D,LUT!E:E,)</f>
        <v>New York</v>
      </c>
      <c r="H585" t="str">
        <f>_xlfn.XLOOKUP(E585,LUT!A:A,LUT!B:B,)</f>
        <v>Sotrovimab</v>
      </c>
      <c r="I585" t="str">
        <f>_xlfn.XLOOKUP(A585,LUT!D:D,LUT!F:F)</f>
        <v>Y</v>
      </c>
    </row>
    <row r="586" spans="1:9" x14ac:dyDescent="0.35">
      <c r="A586" t="s">
        <v>53</v>
      </c>
      <c r="B586">
        <v>2274</v>
      </c>
      <c r="C586" s="3">
        <v>44480</v>
      </c>
      <c r="D586" s="3">
        <v>44486</v>
      </c>
      <c r="E586" t="s">
        <v>78</v>
      </c>
      <c r="F586" s="3">
        <f t="shared" si="9"/>
        <v>44483</v>
      </c>
      <c r="G586" t="str">
        <f>_xlfn.XLOOKUP(A586,LUT!D:D,LUT!E:E,)</f>
        <v>Ohio</v>
      </c>
      <c r="H586" t="str">
        <f>_xlfn.XLOOKUP(E586,LUT!A:A,LUT!B:B,)</f>
        <v>Sotrovimab</v>
      </c>
      <c r="I586" t="str">
        <f>_xlfn.XLOOKUP(A586,LUT!D:D,LUT!F:F)</f>
        <v>Y</v>
      </c>
    </row>
    <row r="587" spans="1:9" x14ac:dyDescent="0.35">
      <c r="A587" t="s">
        <v>54</v>
      </c>
      <c r="B587">
        <v>624</v>
      </c>
      <c r="C587" s="3">
        <v>44480</v>
      </c>
      <c r="D587" s="3">
        <v>44486</v>
      </c>
      <c r="E587" t="s">
        <v>78</v>
      </c>
      <c r="F587" s="3">
        <f t="shared" si="9"/>
        <v>44483</v>
      </c>
      <c r="G587" t="str">
        <f>_xlfn.XLOOKUP(A587,LUT!D:D,LUT!E:E,)</f>
        <v>Oklahoma</v>
      </c>
      <c r="H587" t="str">
        <f>_xlfn.XLOOKUP(E587,LUT!A:A,LUT!B:B,)</f>
        <v>Sotrovimab</v>
      </c>
      <c r="I587" t="str">
        <f>_xlfn.XLOOKUP(A587,LUT!D:D,LUT!F:F)</f>
        <v>Y</v>
      </c>
    </row>
    <row r="588" spans="1:9" x14ac:dyDescent="0.35">
      <c r="A588" t="s">
        <v>55</v>
      </c>
      <c r="B588">
        <v>462</v>
      </c>
      <c r="C588" s="3">
        <v>44480</v>
      </c>
      <c r="D588" s="3">
        <v>44486</v>
      </c>
      <c r="E588" t="s">
        <v>78</v>
      </c>
      <c r="F588" s="3">
        <f t="shared" si="9"/>
        <v>44483</v>
      </c>
      <c r="G588" t="str">
        <f>_xlfn.XLOOKUP(A588,LUT!D:D,LUT!E:E,)</f>
        <v>Oregon</v>
      </c>
      <c r="H588" t="str">
        <f>_xlfn.XLOOKUP(E588,LUT!A:A,LUT!B:B,)</f>
        <v>Sotrovimab</v>
      </c>
      <c r="I588" t="str">
        <f>_xlfn.XLOOKUP(A588,LUT!D:D,LUT!F:F)</f>
        <v>Y</v>
      </c>
    </row>
    <row r="589" spans="1:9" x14ac:dyDescent="0.35">
      <c r="A589" t="s">
        <v>56</v>
      </c>
      <c r="B589">
        <v>1644</v>
      </c>
      <c r="C589" s="3">
        <v>44480</v>
      </c>
      <c r="D589" s="3">
        <v>44486</v>
      </c>
      <c r="E589" t="s">
        <v>78</v>
      </c>
      <c r="F589" s="3">
        <f t="shared" si="9"/>
        <v>44483</v>
      </c>
      <c r="G589" t="str">
        <f>_xlfn.XLOOKUP(A589,LUT!D:D,LUT!E:E,)</f>
        <v>Pennsylvania</v>
      </c>
      <c r="H589" t="str">
        <f>_xlfn.XLOOKUP(E589,LUT!A:A,LUT!B:B,)</f>
        <v>Sotrovimab</v>
      </c>
      <c r="I589" t="str">
        <f>_xlfn.XLOOKUP(A589,LUT!D:D,LUT!F:F)</f>
        <v>Y</v>
      </c>
    </row>
    <row r="590" spans="1:9" x14ac:dyDescent="0.35">
      <c r="A590" t="s">
        <v>57</v>
      </c>
      <c r="B590">
        <v>54</v>
      </c>
      <c r="C590" s="3">
        <v>44480</v>
      </c>
      <c r="D590" s="3">
        <v>44486</v>
      </c>
      <c r="E590" t="s">
        <v>78</v>
      </c>
      <c r="F590" s="3">
        <f t="shared" si="9"/>
        <v>44483</v>
      </c>
      <c r="G590" t="str">
        <f>_xlfn.XLOOKUP(A590,LUT!D:D,LUT!E:E,)</f>
        <v>Puerto Rico</v>
      </c>
      <c r="H590" t="str">
        <f>_xlfn.XLOOKUP(E590,LUT!A:A,LUT!B:B,)</f>
        <v>Sotrovimab</v>
      </c>
      <c r="I590" t="str">
        <f>_xlfn.XLOOKUP(A590,LUT!D:D,LUT!F:F)</f>
        <v>Y</v>
      </c>
    </row>
    <row r="591" spans="1:9" x14ac:dyDescent="0.35">
      <c r="A591" t="s">
        <v>59</v>
      </c>
      <c r="B591">
        <v>84</v>
      </c>
      <c r="C591" s="3">
        <v>44480</v>
      </c>
      <c r="D591" s="3">
        <v>44486</v>
      </c>
      <c r="E591" t="s">
        <v>78</v>
      </c>
      <c r="F591" s="3">
        <f t="shared" si="9"/>
        <v>44483</v>
      </c>
      <c r="G591" t="str">
        <f>_xlfn.XLOOKUP(A591,LUT!D:D,LUT!E:E,)</f>
        <v>Rhode Island</v>
      </c>
      <c r="H591" t="str">
        <f>_xlfn.XLOOKUP(E591,LUT!A:A,LUT!B:B,)</f>
        <v>Sotrovimab</v>
      </c>
      <c r="I591" t="str">
        <f>_xlfn.XLOOKUP(A591,LUT!D:D,LUT!F:F)</f>
        <v>Y</v>
      </c>
    </row>
    <row r="592" spans="1:9" x14ac:dyDescent="0.35">
      <c r="A592" t="s">
        <v>60</v>
      </c>
      <c r="B592">
        <v>870</v>
      </c>
      <c r="C592" s="3">
        <v>44480</v>
      </c>
      <c r="D592" s="3">
        <v>44486</v>
      </c>
      <c r="E592" t="s">
        <v>78</v>
      </c>
      <c r="F592" s="3">
        <f t="shared" si="9"/>
        <v>44483</v>
      </c>
      <c r="G592" t="str">
        <f>_xlfn.XLOOKUP(A592,LUT!D:D,LUT!E:E,)</f>
        <v>South Carolina</v>
      </c>
      <c r="H592" t="str">
        <f>_xlfn.XLOOKUP(E592,LUT!A:A,LUT!B:B,)</f>
        <v>Sotrovimab</v>
      </c>
      <c r="I592" t="str">
        <f>_xlfn.XLOOKUP(A592,LUT!D:D,LUT!F:F)</f>
        <v>Y</v>
      </c>
    </row>
    <row r="593" spans="1:9" x14ac:dyDescent="0.35">
      <c r="A593" t="s">
        <v>61</v>
      </c>
      <c r="B593">
        <v>144</v>
      </c>
      <c r="C593" s="3">
        <v>44480</v>
      </c>
      <c r="D593" s="3">
        <v>44486</v>
      </c>
      <c r="E593" t="s">
        <v>78</v>
      </c>
      <c r="F593" s="3">
        <f t="shared" si="9"/>
        <v>44483</v>
      </c>
      <c r="G593" t="str">
        <f>_xlfn.XLOOKUP(A593,LUT!D:D,LUT!E:E,)</f>
        <v>South Dakota</v>
      </c>
      <c r="H593" t="str">
        <f>_xlfn.XLOOKUP(E593,LUT!A:A,LUT!B:B,)</f>
        <v>Sotrovimab</v>
      </c>
      <c r="I593" t="str">
        <f>_xlfn.XLOOKUP(A593,LUT!D:D,LUT!F:F)</f>
        <v>Y</v>
      </c>
    </row>
    <row r="594" spans="1:9" x14ac:dyDescent="0.35">
      <c r="A594" t="s">
        <v>62</v>
      </c>
      <c r="B594">
        <v>1134</v>
      </c>
      <c r="C594" s="3">
        <v>44480</v>
      </c>
      <c r="D594" s="3">
        <v>44486</v>
      </c>
      <c r="E594" t="s">
        <v>78</v>
      </c>
      <c r="F594" s="3">
        <f t="shared" si="9"/>
        <v>44483</v>
      </c>
      <c r="G594" t="str">
        <f>_xlfn.XLOOKUP(A594,LUT!D:D,LUT!E:E,)</f>
        <v>Tennessee</v>
      </c>
      <c r="H594" t="str">
        <f>_xlfn.XLOOKUP(E594,LUT!A:A,LUT!B:B,)</f>
        <v>Sotrovimab</v>
      </c>
      <c r="I594" t="str">
        <f>_xlfn.XLOOKUP(A594,LUT!D:D,LUT!F:F)</f>
        <v>Y</v>
      </c>
    </row>
    <row r="595" spans="1:9" x14ac:dyDescent="0.35">
      <c r="A595" t="s">
        <v>63</v>
      </c>
      <c r="B595">
        <v>3894</v>
      </c>
      <c r="C595" s="3">
        <v>44480</v>
      </c>
      <c r="D595" s="3">
        <v>44486</v>
      </c>
      <c r="E595" t="s">
        <v>78</v>
      </c>
      <c r="F595" s="3">
        <f t="shared" si="9"/>
        <v>44483</v>
      </c>
      <c r="G595" t="str">
        <f>_xlfn.XLOOKUP(A595,LUT!D:D,LUT!E:E,)</f>
        <v>Texas</v>
      </c>
      <c r="H595" t="str">
        <f>_xlfn.XLOOKUP(E595,LUT!A:A,LUT!B:B,)</f>
        <v>Sotrovimab</v>
      </c>
      <c r="I595" t="str">
        <f>_xlfn.XLOOKUP(A595,LUT!D:D,LUT!F:F)</f>
        <v>Y</v>
      </c>
    </row>
    <row r="596" spans="1:9" x14ac:dyDescent="0.35">
      <c r="A596" t="s">
        <v>64</v>
      </c>
      <c r="B596">
        <v>492</v>
      </c>
      <c r="C596" s="3">
        <v>44480</v>
      </c>
      <c r="D596" s="3">
        <v>44486</v>
      </c>
      <c r="E596" t="s">
        <v>78</v>
      </c>
      <c r="F596" s="3">
        <f t="shared" si="9"/>
        <v>44483</v>
      </c>
      <c r="G596" t="str">
        <f>_xlfn.XLOOKUP(A596,LUT!D:D,LUT!E:E,)</f>
        <v>Utah</v>
      </c>
      <c r="H596" t="str">
        <f>_xlfn.XLOOKUP(E596,LUT!A:A,LUT!B:B,)</f>
        <v>Sotrovimab</v>
      </c>
      <c r="I596" t="str">
        <f>_xlfn.XLOOKUP(A596,LUT!D:D,LUT!F:F)</f>
        <v>Y</v>
      </c>
    </row>
    <row r="597" spans="1:9" x14ac:dyDescent="0.35">
      <c r="A597" t="s">
        <v>65</v>
      </c>
      <c r="B597">
        <v>930</v>
      </c>
      <c r="C597" s="3">
        <v>44480</v>
      </c>
      <c r="D597" s="3">
        <v>44486</v>
      </c>
      <c r="E597" t="s">
        <v>78</v>
      </c>
      <c r="F597" s="3">
        <f t="shared" si="9"/>
        <v>44483</v>
      </c>
      <c r="G597" t="str">
        <f>_xlfn.XLOOKUP(A597,LUT!D:D,LUT!E:E,)</f>
        <v>Virginia</v>
      </c>
      <c r="H597" t="str">
        <f>_xlfn.XLOOKUP(E597,LUT!A:A,LUT!B:B,)</f>
        <v>Sotrovimab</v>
      </c>
      <c r="I597" t="str">
        <f>_xlfn.XLOOKUP(A597,LUT!D:D,LUT!F:F)</f>
        <v>Y</v>
      </c>
    </row>
    <row r="598" spans="1:9" x14ac:dyDescent="0.35">
      <c r="A598" t="s">
        <v>184</v>
      </c>
      <c r="B598">
        <v>12</v>
      </c>
      <c r="C598" s="3">
        <v>44480</v>
      </c>
      <c r="D598" s="3">
        <v>44486</v>
      </c>
      <c r="E598" t="s">
        <v>78</v>
      </c>
      <c r="F598" s="3">
        <f t="shared" si="9"/>
        <v>44483</v>
      </c>
      <c r="G598" t="str">
        <f>_xlfn.XLOOKUP(A598,LUT!D:D,LUT!E:E,)</f>
        <v>-</v>
      </c>
      <c r="H598" t="str">
        <f>_xlfn.XLOOKUP(E598,LUT!A:A,LUT!B:B,)</f>
        <v>Sotrovimab</v>
      </c>
      <c r="I598" t="str">
        <f>_xlfn.XLOOKUP(A598,LUT!D:D,LUT!F:F)</f>
        <v>Y</v>
      </c>
    </row>
    <row r="599" spans="1:9" x14ac:dyDescent="0.35">
      <c r="A599" t="s">
        <v>68</v>
      </c>
      <c r="B599">
        <v>54</v>
      </c>
      <c r="C599" s="3">
        <v>44480</v>
      </c>
      <c r="D599" s="3">
        <v>44486</v>
      </c>
      <c r="E599" t="s">
        <v>78</v>
      </c>
      <c r="F599" s="3">
        <f t="shared" si="9"/>
        <v>44483</v>
      </c>
      <c r="G599" t="str">
        <f>_xlfn.XLOOKUP(A599,LUT!D:D,LUT!E:E,)</f>
        <v>Vermont</v>
      </c>
      <c r="H599" t="str">
        <f>_xlfn.XLOOKUP(E599,LUT!A:A,LUT!B:B,)</f>
        <v>Sotrovimab</v>
      </c>
      <c r="I599" t="str">
        <f>_xlfn.XLOOKUP(A599,LUT!D:D,LUT!F:F)</f>
        <v>Y</v>
      </c>
    </row>
    <row r="600" spans="1:9" x14ac:dyDescent="0.35">
      <c r="A600" t="s">
        <v>69</v>
      </c>
      <c r="B600">
        <v>840</v>
      </c>
      <c r="C600" s="3">
        <v>44480</v>
      </c>
      <c r="D600" s="3">
        <v>44486</v>
      </c>
      <c r="E600" t="s">
        <v>78</v>
      </c>
      <c r="F600" s="3">
        <f t="shared" si="9"/>
        <v>44483</v>
      </c>
      <c r="G600" t="str">
        <f>_xlfn.XLOOKUP(A600,LUT!D:D,LUT!E:E,)</f>
        <v>Washington</v>
      </c>
      <c r="H600" t="str">
        <f>_xlfn.XLOOKUP(E600,LUT!A:A,LUT!B:B,)</f>
        <v>Sotrovimab</v>
      </c>
      <c r="I600" t="str">
        <f>_xlfn.XLOOKUP(A600,LUT!D:D,LUT!F:F)</f>
        <v>Y</v>
      </c>
    </row>
    <row r="601" spans="1:9" x14ac:dyDescent="0.35">
      <c r="A601" t="s">
        <v>70</v>
      </c>
      <c r="B601">
        <v>1080</v>
      </c>
      <c r="C601" s="3">
        <v>44480</v>
      </c>
      <c r="D601" s="3">
        <v>44486</v>
      </c>
      <c r="E601" t="s">
        <v>78</v>
      </c>
      <c r="F601" s="3">
        <f t="shared" si="9"/>
        <v>44483</v>
      </c>
      <c r="G601" t="str">
        <f>_xlfn.XLOOKUP(A601,LUT!D:D,LUT!E:E,)</f>
        <v>Wisconsin</v>
      </c>
      <c r="H601" t="str">
        <f>_xlfn.XLOOKUP(E601,LUT!A:A,LUT!B:B,)</f>
        <v>Sotrovimab</v>
      </c>
      <c r="I601" t="str">
        <f>_xlfn.XLOOKUP(A601,LUT!D:D,LUT!F:F)</f>
        <v>Y</v>
      </c>
    </row>
    <row r="602" spans="1:9" x14ac:dyDescent="0.35">
      <c r="A602" t="s">
        <v>71</v>
      </c>
      <c r="B602">
        <v>534</v>
      </c>
      <c r="C602" s="3">
        <v>44480</v>
      </c>
      <c r="D602" s="3">
        <v>44486</v>
      </c>
      <c r="E602" t="s">
        <v>78</v>
      </c>
      <c r="F602" s="3">
        <f t="shared" si="9"/>
        <v>44483</v>
      </c>
      <c r="G602" t="str">
        <f>_xlfn.XLOOKUP(A602,LUT!D:D,LUT!E:E,)</f>
        <v>West Virginia</v>
      </c>
      <c r="H602" t="str">
        <f>_xlfn.XLOOKUP(E602,LUT!A:A,LUT!B:B,)</f>
        <v>Sotrovimab</v>
      </c>
      <c r="I602" t="str">
        <f>_xlfn.XLOOKUP(A602,LUT!D:D,LUT!F:F)</f>
        <v>Y</v>
      </c>
    </row>
    <row r="603" spans="1:9" x14ac:dyDescent="0.35">
      <c r="A603" t="s">
        <v>72</v>
      </c>
      <c r="B603">
        <v>162</v>
      </c>
      <c r="C603" s="3">
        <v>44480</v>
      </c>
      <c r="D603" s="3">
        <v>44486</v>
      </c>
      <c r="E603" t="s">
        <v>78</v>
      </c>
      <c r="F603" s="3">
        <f t="shared" si="9"/>
        <v>44483</v>
      </c>
      <c r="G603" t="str">
        <f>_xlfn.XLOOKUP(A603,LUT!D:D,LUT!E:E,)</f>
        <v>Wyoming</v>
      </c>
      <c r="H603" t="str">
        <f>_xlfn.XLOOKUP(E603,LUT!A:A,LUT!B:B,)</f>
        <v>Sotrovimab</v>
      </c>
      <c r="I603" t="str">
        <f>_xlfn.XLOOKUP(A603,LUT!D:D,LUT!F:F)</f>
        <v>Y</v>
      </c>
    </row>
    <row r="604" spans="1:9" x14ac:dyDescent="0.35">
      <c r="A604" t="s">
        <v>108</v>
      </c>
      <c r="B604">
        <v>132</v>
      </c>
      <c r="C604" s="3">
        <v>44480</v>
      </c>
      <c r="D604" s="3">
        <v>44486</v>
      </c>
      <c r="E604" t="s">
        <v>78</v>
      </c>
      <c r="F604" s="3">
        <f t="shared" si="9"/>
        <v>44483</v>
      </c>
      <c r="G604" t="str">
        <f>_xlfn.XLOOKUP(A604,LUT!D:D,LUT!E:E,)</f>
        <v>-</v>
      </c>
      <c r="H604" t="str">
        <f>_xlfn.XLOOKUP(E604,LUT!A:A,LUT!B:B,)</f>
        <v>Sotrovimab</v>
      </c>
      <c r="I604" t="str">
        <f>_xlfn.XLOOKUP(A604,LUT!D:D,LUT!F:F)</f>
        <v>Y</v>
      </c>
    </row>
    <row r="605" spans="1:9" x14ac:dyDescent="0.35">
      <c r="A605" t="s">
        <v>183</v>
      </c>
      <c r="B605">
        <v>132</v>
      </c>
      <c r="C605" s="3">
        <v>44480</v>
      </c>
      <c r="D605" s="3">
        <v>44486</v>
      </c>
      <c r="E605" t="s">
        <v>78</v>
      </c>
      <c r="F605" s="3">
        <f t="shared" si="9"/>
        <v>44483</v>
      </c>
      <c r="G605" t="str">
        <f>_xlfn.XLOOKUP(A605,LUT!D:D,LUT!E:E,)</f>
        <v>-</v>
      </c>
      <c r="H605" t="str">
        <f>_xlfn.XLOOKUP(E605,LUT!A:A,LUT!B:B,)</f>
        <v>Sotrovimab</v>
      </c>
      <c r="I605" t="str">
        <f>_xlfn.XLOOKUP(A605,LUT!D:D,LUT!F:F)</f>
        <v>Y</v>
      </c>
    </row>
    <row r="606" spans="1:9" x14ac:dyDescent="0.35">
      <c r="A606" t="s">
        <v>207</v>
      </c>
      <c r="B606">
        <v>24</v>
      </c>
      <c r="C606" s="3">
        <v>44480</v>
      </c>
      <c r="D606" s="3">
        <v>44486</v>
      </c>
      <c r="E606" t="s">
        <v>78</v>
      </c>
      <c r="F606" s="3">
        <f t="shared" si="9"/>
        <v>44483</v>
      </c>
      <c r="G606" t="str">
        <f>_xlfn.XLOOKUP(A606,LUT!D:D,LUT!E:E,)</f>
        <v>-</v>
      </c>
      <c r="H606" t="str">
        <f>_xlfn.XLOOKUP(E606,LUT!A:A,LUT!B:B,)</f>
        <v>Sotrovimab</v>
      </c>
      <c r="I606" t="str">
        <f>_xlfn.XLOOKUP(A606,LUT!D:D,LUT!F:F)</f>
        <v>Y</v>
      </c>
    </row>
    <row r="607" spans="1:9" x14ac:dyDescent="0.35">
      <c r="A607" t="s">
        <v>234</v>
      </c>
      <c r="B607">
        <v>0</v>
      </c>
      <c r="C607" s="3">
        <v>44480</v>
      </c>
      <c r="D607" s="3">
        <v>44486</v>
      </c>
      <c r="E607" t="s">
        <v>78</v>
      </c>
      <c r="F607" s="3">
        <f t="shared" si="9"/>
        <v>44483</v>
      </c>
      <c r="G607" t="str">
        <f>_xlfn.XLOOKUP(A607,LUT!D:D,LUT!E:E,)</f>
        <v>-</v>
      </c>
      <c r="H607" t="str">
        <f>_xlfn.XLOOKUP(E607,LUT!A:A,LUT!B:B,)</f>
        <v>Sotrovimab</v>
      </c>
      <c r="I607" t="str">
        <f>_xlfn.XLOOKUP(A607,LUT!D:D,LUT!F:F)</f>
        <v>Y</v>
      </c>
    </row>
    <row r="608" spans="1:9" x14ac:dyDescent="0.35">
      <c r="A608" t="s">
        <v>373</v>
      </c>
      <c r="B608">
        <v>42234</v>
      </c>
      <c r="C608" s="3">
        <v>44480</v>
      </c>
      <c r="D608" s="3">
        <v>44486</v>
      </c>
      <c r="E608" t="s">
        <v>78</v>
      </c>
      <c r="F608" s="3">
        <f t="shared" si="9"/>
        <v>44483</v>
      </c>
      <c r="G608" t="str">
        <f>_xlfn.XLOOKUP(A608,LUT!D:D,LUT!E:E,)</f>
        <v>Overall</v>
      </c>
      <c r="H608" t="str">
        <f>_xlfn.XLOOKUP(E608,LUT!A:A,LUT!B:B,)</f>
        <v>Sotrovimab</v>
      </c>
      <c r="I608" t="str">
        <f>_xlfn.XLOOKUP(A608,LUT!D:D,LUT!F:F)</f>
        <v>N</v>
      </c>
    </row>
    <row r="609" spans="1:9" x14ac:dyDescent="0.35">
      <c r="A609" t="s">
        <v>6</v>
      </c>
      <c r="B609">
        <v>600</v>
      </c>
      <c r="C609" s="3">
        <v>44487</v>
      </c>
      <c r="D609" s="3">
        <v>44493</v>
      </c>
      <c r="E609" t="s">
        <v>228</v>
      </c>
      <c r="F609" s="3">
        <f t="shared" si="9"/>
        <v>44490</v>
      </c>
      <c r="G609" t="str">
        <f>_xlfn.XLOOKUP(A609,LUT!D:D,LUT!E:E,)</f>
        <v>Alaska</v>
      </c>
      <c r="H609" t="str">
        <f>_xlfn.XLOOKUP(E609,LUT!A:A,LUT!B:B,)</f>
        <v>Regeneron</v>
      </c>
      <c r="I609" t="str">
        <f>_xlfn.XLOOKUP(A609,LUT!D:D,LUT!F:F)</f>
        <v>Y</v>
      </c>
    </row>
    <row r="610" spans="1:9" x14ac:dyDescent="0.35">
      <c r="A610" t="s">
        <v>7</v>
      </c>
      <c r="B610">
        <v>1512</v>
      </c>
      <c r="C610" s="3">
        <v>44487</v>
      </c>
      <c r="D610" s="3">
        <v>44493</v>
      </c>
      <c r="E610" t="s">
        <v>228</v>
      </c>
      <c r="F610" s="3">
        <f t="shared" si="9"/>
        <v>44490</v>
      </c>
      <c r="G610" t="str">
        <f>_xlfn.XLOOKUP(A610,LUT!D:D,LUT!E:E,)</f>
        <v>Alabama</v>
      </c>
      <c r="H610" t="str">
        <f>_xlfn.XLOOKUP(E610,LUT!A:A,LUT!B:B,)</f>
        <v>Regeneron</v>
      </c>
      <c r="I610" t="str">
        <f>_xlfn.XLOOKUP(A610,LUT!D:D,LUT!F:F)</f>
        <v>Y</v>
      </c>
    </row>
    <row r="611" spans="1:9" x14ac:dyDescent="0.35">
      <c r="A611" t="s">
        <v>8</v>
      </c>
      <c r="B611">
        <v>696</v>
      </c>
      <c r="C611" s="3">
        <v>44487</v>
      </c>
      <c r="D611" s="3">
        <v>44493</v>
      </c>
      <c r="E611" t="s">
        <v>228</v>
      </c>
      <c r="F611" s="3">
        <f t="shared" si="9"/>
        <v>44490</v>
      </c>
      <c r="G611" t="str">
        <f>_xlfn.XLOOKUP(A611,LUT!D:D,LUT!E:E,)</f>
        <v>Arkansas</v>
      </c>
      <c r="H611" t="str">
        <f>_xlfn.XLOOKUP(E611,LUT!A:A,LUT!B:B,)</f>
        <v>Regeneron</v>
      </c>
      <c r="I611" t="str">
        <f>_xlfn.XLOOKUP(A611,LUT!D:D,LUT!F:F)</f>
        <v>Y</v>
      </c>
    </row>
    <row r="612" spans="1:9" x14ac:dyDescent="0.35">
      <c r="A612" t="s">
        <v>9</v>
      </c>
      <c r="B612">
        <v>0</v>
      </c>
      <c r="C612" s="3">
        <v>44487</v>
      </c>
      <c r="D612" s="3">
        <v>44493</v>
      </c>
      <c r="E612" t="s">
        <v>228</v>
      </c>
      <c r="F612" s="3">
        <f t="shared" si="9"/>
        <v>44490</v>
      </c>
      <c r="G612" t="str">
        <f>_xlfn.XLOOKUP(A612,LUT!D:D,LUT!E:E,)</f>
        <v>-</v>
      </c>
      <c r="H612" t="str">
        <f>_xlfn.XLOOKUP(E612,LUT!A:A,LUT!B:B,)</f>
        <v>Regeneron</v>
      </c>
      <c r="I612" t="str">
        <f>_xlfn.XLOOKUP(A612,LUT!D:D,LUT!F:F)</f>
        <v>Y</v>
      </c>
    </row>
    <row r="613" spans="1:9" x14ac:dyDescent="0.35">
      <c r="A613" t="s">
        <v>10</v>
      </c>
      <c r="B613">
        <v>2100</v>
      </c>
      <c r="C613" s="3">
        <v>44487</v>
      </c>
      <c r="D613" s="3">
        <v>44493</v>
      </c>
      <c r="E613" t="s">
        <v>228</v>
      </c>
      <c r="F613" s="3">
        <f t="shared" si="9"/>
        <v>44490</v>
      </c>
      <c r="G613" t="str">
        <f>_xlfn.XLOOKUP(A613,LUT!D:D,LUT!E:E,)</f>
        <v>Arizona</v>
      </c>
      <c r="H613" t="str">
        <f>_xlfn.XLOOKUP(E613,LUT!A:A,LUT!B:B,)</f>
        <v>Regeneron</v>
      </c>
      <c r="I613" t="str">
        <f>_xlfn.XLOOKUP(A613,LUT!D:D,LUT!F:F)</f>
        <v>Y</v>
      </c>
    </row>
    <row r="614" spans="1:9" x14ac:dyDescent="0.35">
      <c r="A614" t="s">
        <v>12</v>
      </c>
      <c r="B614">
        <v>3864</v>
      </c>
      <c r="C614" s="3">
        <v>44487</v>
      </c>
      <c r="D614" s="3">
        <v>44493</v>
      </c>
      <c r="E614" t="s">
        <v>228</v>
      </c>
      <c r="F614" s="3">
        <f t="shared" si="9"/>
        <v>44490</v>
      </c>
      <c r="G614" t="str">
        <f>_xlfn.XLOOKUP(A614,LUT!D:D,LUT!E:E,)</f>
        <v>California</v>
      </c>
      <c r="H614" t="str">
        <f>_xlfn.XLOOKUP(E614,LUT!A:A,LUT!B:B,)</f>
        <v>Regeneron</v>
      </c>
      <c r="I614" t="str">
        <f>_xlfn.XLOOKUP(A614,LUT!D:D,LUT!F:F)</f>
        <v>Y</v>
      </c>
    </row>
    <row r="615" spans="1:9" x14ac:dyDescent="0.35">
      <c r="A615" t="s">
        <v>13</v>
      </c>
      <c r="B615">
        <v>2088</v>
      </c>
      <c r="C615" s="3">
        <v>44487</v>
      </c>
      <c r="D615" s="3">
        <v>44493</v>
      </c>
      <c r="E615" t="s">
        <v>228</v>
      </c>
      <c r="F615" s="3">
        <f t="shared" si="9"/>
        <v>44490</v>
      </c>
      <c r="G615" t="str">
        <f>_xlfn.XLOOKUP(A615,LUT!D:D,LUT!E:E,)</f>
        <v>Colorado</v>
      </c>
      <c r="H615" t="str">
        <f>_xlfn.XLOOKUP(E615,LUT!A:A,LUT!B:B,)</f>
        <v>Regeneron</v>
      </c>
      <c r="I615" t="str">
        <f>_xlfn.XLOOKUP(A615,LUT!D:D,LUT!F:F)</f>
        <v>Y</v>
      </c>
    </row>
    <row r="616" spans="1:9" x14ac:dyDescent="0.35">
      <c r="A616" t="s">
        <v>14</v>
      </c>
      <c r="B616">
        <v>384</v>
      </c>
      <c r="C616" s="3">
        <v>44487</v>
      </c>
      <c r="D616" s="3">
        <v>44493</v>
      </c>
      <c r="E616" t="s">
        <v>228</v>
      </c>
      <c r="F616" s="3">
        <f t="shared" si="9"/>
        <v>44490</v>
      </c>
      <c r="G616" t="str">
        <f>_xlfn.XLOOKUP(A616,LUT!D:D,LUT!E:E,)</f>
        <v>Connecticut</v>
      </c>
      <c r="H616" t="str">
        <f>_xlfn.XLOOKUP(E616,LUT!A:A,LUT!B:B,)</f>
        <v>Regeneron</v>
      </c>
      <c r="I616" t="str">
        <f>_xlfn.XLOOKUP(A616,LUT!D:D,LUT!F:F)</f>
        <v>Y</v>
      </c>
    </row>
    <row r="617" spans="1:9" x14ac:dyDescent="0.35">
      <c r="A617" t="s">
        <v>15</v>
      </c>
      <c r="B617">
        <v>132</v>
      </c>
      <c r="C617" s="3">
        <v>44487</v>
      </c>
      <c r="D617" s="3">
        <v>44493</v>
      </c>
      <c r="E617" t="s">
        <v>228</v>
      </c>
      <c r="F617" s="3">
        <f t="shared" si="9"/>
        <v>44490</v>
      </c>
      <c r="G617" t="str">
        <f>_xlfn.XLOOKUP(A617,LUT!D:D,LUT!E:E,)</f>
        <v>District of Columbia</v>
      </c>
      <c r="H617" t="str">
        <f>_xlfn.XLOOKUP(E617,LUT!A:A,LUT!B:B,)</f>
        <v>Regeneron</v>
      </c>
      <c r="I617" t="str">
        <f>_xlfn.XLOOKUP(A617,LUT!D:D,LUT!F:F)</f>
        <v>Y</v>
      </c>
    </row>
    <row r="618" spans="1:9" x14ac:dyDescent="0.35">
      <c r="A618" t="s">
        <v>16</v>
      </c>
      <c r="B618">
        <v>348</v>
      </c>
      <c r="C618" s="3">
        <v>44487</v>
      </c>
      <c r="D618" s="3">
        <v>44493</v>
      </c>
      <c r="E618" t="s">
        <v>228</v>
      </c>
      <c r="F618" s="3">
        <f t="shared" si="9"/>
        <v>44490</v>
      </c>
      <c r="G618" t="str">
        <f>_xlfn.XLOOKUP(A618,LUT!D:D,LUT!E:E,)</f>
        <v>Delaware</v>
      </c>
      <c r="H618" t="str">
        <f>_xlfn.XLOOKUP(E618,LUT!A:A,LUT!B:B,)</f>
        <v>Regeneron</v>
      </c>
      <c r="I618" t="str">
        <f>_xlfn.XLOOKUP(A618,LUT!D:D,LUT!F:F)</f>
        <v>Y</v>
      </c>
    </row>
    <row r="619" spans="1:9" x14ac:dyDescent="0.35">
      <c r="A619" t="s">
        <v>207</v>
      </c>
      <c r="B619">
        <v>156</v>
      </c>
      <c r="C619" s="3">
        <v>44487</v>
      </c>
      <c r="D619" s="3">
        <v>44493</v>
      </c>
      <c r="E619" t="s">
        <v>228</v>
      </c>
      <c r="F619" s="3">
        <f t="shared" si="9"/>
        <v>44490</v>
      </c>
      <c r="G619" t="str">
        <f>_xlfn.XLOOKUP(A619,LUT!D:D,LUT!E:E,)</f>
        <v>-</v>
      </c>
      <c r="H619" t="str">
        <f>_xlfn.XLOOKUP(E619,LUT!A:A,LUT!B:B,)</f>
        <v>Regeneron</v>
      </c>
      <c r="I619" t="str">
        <f>_xlfn.XLOOKUP(A619,LUT!D:D,LUT!F:F)</f>
        <v>Y</v>
      </c>
    </row>
    <row r="620" spans="1:9" x14ac:dyDescent="0.35">
      <c r="A620" t="s">
        <v>162</v>
      </c>
      <c r="B620">
        <v>144</v>
      </c>
      <c r="C620" s="3">
        <v>44487</v>
      </c>
      <c r="D620" s="3">
        <v>44493</v>
      </c>
      <c r="E620" t="s">
        <v>228</v>
      </c>
      <c r="F620" s="3">
        <f t="shared" si="9"/>
        <v>44490</v>
      </c>
      <c r="G620" t="str">
        <f>_xlfn.XLOOKUP(A620,LUT!D:D,LUT!E:E,)</f>
        <v>-</v>
      </c>
      <c r="H620" t="str">
        <f>_xlfn.XLOOKUP(E620,LUT!A:A,LUT!B:B,)</f>
        <v>Regeneron</v>
      </c>
      <c r="I620" t="str">
        <f>_xlfn.XLOOKUP(A620,LUT!D:D,LUT!F:F)</f>
        <v>Y</v>
      </c>
    </row>
    <row r="621" spans="1:9" x14ac:dyDescent="0.35">
      <c r="A621" t="s">
        <v>19</v>
      </c>
      <c r="B621">
        <v>5796</v>
      </c>
      <c r="C621" s="3">
        <v>44487</v>
      </c>
      <c r="D621" s="3">
        <v>44493</v>
      </c>
      <c r="E621" t="s">
        <v>228</v>
      </c>
      <c r="F621" s="3">
        <f t="shared" si="9"/>
        <v>44490</v>
      </c>
      <c r="G621" t="str">
        <f>_xlfn.XLOOKUP(A621,LUT!D:D,LUT!E:E,)</f>
        <v>Florida</v>
      </c>
      <c r="H621" t="str">
        <f>_xlfn.XLOOKUP(E621,LUT!A:A,LUT!B:B,)</f>
        <v>Regeneron</v>
      </c>
      <c r="I621" t="str">
        <f>_xlfn.XLOOKUP(A621,LUT!D:D,LUT!F:F)</f>
        <v>Y</v>
      </c>
    </row>
    <row r="622" spans="1:9" x14ac:dyDescent="0.35">
      <c r="A622" t="s">
        <v>21</v>
      </c>
      <c r="B622">
        <v>2640</v>
      </c>
      <c r="C622" s="3">
        <v>44487</v>
      </c>
      <c r="D622" s="3">
        <v>44493</v>
      </c>
      <c r="E622" t="s">
        <v>228</v>
      </c>
      <c r="F622" s="3">
        <f t="shared" si="9"/>
        <v>44490</v>
      </c>
      <c r="G622" t="str">
        <f>_xlfn.XLOOKUP(A622,LUT!D:D,LUT!E:E,)</f>
        <v>Georgia</v>
      </c>
      <c r="H622" t="str">
        <f>_xlfn.XLOOKUP(E622,LUT!A:A,LUT!B:B,)</f>
        <v>Regeneron</v>
      </c>
      <c r="I622" t="str">
        <f>_xlfn.XLOOKUP(A622,LUT!D:D,LUT!F:F)</f>
        <v>Y</v>
      </c>
    </row>
    <row r="623" spans="1:9" x14ac:dyDescent="0.35">
      <c r="A623" t="s">
        <v>22</v>
      </c>
      <c r="B623">
        <v>216</v>
      </c>
      <c r="C623" s="3">
        <v>44487</v>
      </c>
      <c r="D623" s="3">
        <v>44493</v>
      </c>
      <c r="E623" t="s">
        <v>228</v>
      </c>
      <c r="F623" s="3">
        <f t="shared" si="9"/>
        <v>44490</v>
      </c>
      <c r="G623" t="str">
        <f>_xlfn.XLOOKUP(A623,LUT!D:D,LUT!E:E,)</f>
        <v>-</v>
      </c>
      <c r="H623" t="str">
        <f>_xlfn.XLOOKUP(E623,LUT!A:A,LUT!B:B,)</f>
        <v>Regeneron</v>
      </c>
      <c r="I623" t="str">
        <f>_xlfn.XLOOKUP(A623,LUT!D:D,LUT!F:F)</f>
        <v>Y</v>
      </c>
    </row>
    <row r="624" spans="1:9" x14ac:dyDescent="0.35">
      <c r="A624" t="s">
        <v>23</v>
      </c>
      <c r="B624">
        <v>240</v>
      </c>
      <c r="C624" s="3">
        <v>44487</v>
      </c>
      <c r="D624" s="3">
        <v>44493</v>
      </c>
      <c r="E624" t="s">
        <v>228</v>
      </c>
      <c r="F624" s="3">
        <f t="shared" si="9"/>
        <v>44490</v>
      </c>
      <c r="G624" t="str">
        <f>_xlfn.XLOOKUP(A624,LUT!D:D,LUT!E:E,)</f>
        <v>Hawaii</v>
      </c>
      <c r="H624" t="str">
        <f>_xlfn.XLOOKUP(E624,LUT!A:A,LUT!B:B,)</f>
        <v>Regeneron</v>
      </c>
      <c r="I624" t="str">
        <f>_xlfn.XLOOKUP(A624,LUT!D:D,LUT!F:F)</f>
        <v>Y</v>
      </c>
    </row>
    <row r="625" spans="1:9" x14ac:dyDescent="0.35">
      <c r="A625" t="s">
        <v>25</v>
      </c>
      <c r="B625">
        <v>1044</v>
      </c>
      <c r="C625" s="3">
        <v>44487</v>
      </c>
      <c r="D625" s="3">
        <v>44493</v>
      </c>
      <c r="E625" t="s">
        <v>228</v>
      </c>
      <c r="F625" s="3">
        <f t="shared" si="9"/>
        <v>44490</v>
      </c>
      <c r="G625" t="str">
        <f>_xlfn.XLOOKUP(A625,LUT!D:D,LUT!E:E,)</f>
        <v>Iowa</v>
      </c>
      <c r="H625" t="str">
        <f>_xlfn.XLOOKUP(E625,LUT!A:A,LUT!B:B,)</f>
        <v>Regeneron</v>
      </c>
      <c r="I625" t="str">
        <f>_xlfn.XLOOKUP(A625,LUT!D:D,LUT!F:F)</f>
        <v>Y</v>
      </c>
    </row>
    <row r="626" spans="1:9" x14ac:dyDescent="0.35">
      <c r="A626" t="s">
        <v>106</v>
      </c>
      <c r="B626">
        <v>48</v>
      </c>
      <c r="C626" s="3">
        <v>44487</v>
      </c>
      <c r="D626" s="3">
        <v>44493</v>
      </c>
      <c r="E626" t="s">
        <v>228</v>
      </c>
      <c r="F626" s="3">
        <f t="shared" si="9"/>
        <v>44490</v>
      </c>
      <c r="G626" t="str">
        <f>_xlfn.XLOOKUP(A626,LUT!D:D,LUT!E:E,)</f>
        <v>-</v>
      </c>
      <c r="H626" t="str">
        <f>_xlfn.XLOOKUP(E626,LUT!A:A,LUT!B:B,)</f>
        <v>Regeneron</v>
      </c>
      <c r="I626" t="str">
        <f>_xlfn.XLOOKUP(A626,LUT!D:D,LUT!F:F)</f>
        <v>Y</v>
      </c>
    </row>
    <row r="627" spans="1:9" x14ac:dyDescent="0.35">
      <c r="A627" t="s">
        <v>27</v>
      </c>
      <c r="B627">
        <v>1020</v>
      </c>
      <c r="C627" s="3">
        <v>44487</v>
      </c>
      <c r="D627" s="3">
        <v>44493</v>
      </c>
      <c r="E627" t="s">
        <v>228</v>
      </c>
      <c r="F627" s="3">
        <f t="shared" si="9"/>
        <v>44490</v>
      </c>
      <c r="G627" t="str">
        <f>_xlfn.XLOOKUP(A627,LUT!D:D,LUT!E:E,)</f>
        <v>Idaho</v>
      </c>
      <c r="H627" t="str">
        <f>_xlfn.XLOOKUP(E627,LUT!A:A,LUT!B:B,)</f>
        <v>Regeneron</v>
      </c>
      <c r="I627" t="str">
        <f>_xlfn.XLOOKUP(A627,LUT!D:D,LUT!F:F)</f>
        <v>Y</v>
      </c>
    </row>
    <row r="628" spans="1:9" x14ac:dyDescent="0.35">
      <c r="A628" t="s">
        <v>108</v>
      </c>
      <c r="B628">
        <v>624</v>
      </c>
      <c r="C628" s="3">
        <v>44487</v>
      </c>
      <c r="D628" s="3">
        <v>44493</v>
      </c>
      <c r="E628" t="s">
        <v>228</v>
      </c>
      <c r="F628" s="3">
        <f t="shared" si="9"/>
        <v>44490</v>
      </c>
      <c r="G628" t="str">
        <f>_xlfn.XLOOKUP(A628,LUT!D:D,LUT!E:E,)</f>
        <v>-</v>
      </c>
      <c r="H628" t="str">
        <f>_xlfn.XLOOKUP(E628,LUT!A:A,LUT!B:B,)</f>
        <v>Regeneron</v>
      </c>
      <c r="I628" t="str">
        <f>_xlfn.XLOOKUP(A628,LUT!D:D,LUT!F:F)</f>
        <v>Y</v>
      </c>
    </row>
    <row r="629" spans="1:9" x14ac:dyDescent="0.35">
      <c r="A629" t="s">
        <v>29</v>
      </c>
      <c r="B629">
        <v>2268</v>
      </c>
      <c r="C629" s="3">
        <v>44487</v>
      </c>
      <c r="D629" s="3">
        <v>44493</v>
      </c>
      <c r="E629" t="s">
        <v>228</v>
      </c>
      <c r="F629" s="3">
        <f t="shared" si="9"/>
        <v>44490</v>
      </c>
      <c r="G629" t="str">
        <f>_xlfn.XLOOKUP(A629,LUT!D:D,LUT!E:E,)</f>
        <v>Illinois</v>
      </c>
      <c r="H629" t="str">
        <f>_xlfn.XLOOKUP(E629,LUT!A:A,LUT!B:B,)</f>
        <v>Regeneron</v>
      </c>
      <c r="I629" t="str">
        <f>_xlfn.XLOOKUP(A629,LUT!D:D,LUT!F:F)</f>
        <v>Y</v>
      </c>
    </row>
    <row r="630" spans="1:9" x14ac:dyDescent="0.35">
      <c r="A630" t="s">
        <v>30</v>
      </c>
      <c r="B630">
        <v>2100</v>
      </c>
      <c r="C630" s="3">
        <v>44487</v>
      </c>
      <c r="D630" s="3">
        <v>44493</v>
      </c>
      <c r="E630" t="s">
        <v>228</v>
      </c>
      <c r="F630" s="3">
        <f t="shared" si="9"/>
        <v>44490</v>
      </c>
      <c r="G630" t="str">
        <f>_xlfn.XLOOKUP(A630,LUT!D:D,LUT!E:E,)</f>
        <v>Indiana</v>
      </c>
      <c r="H630" t="str">
        <f>_xlfn.XLOOKUP(E630,LUT!A:A,LUT!B:B,)</f>
        <v>Regeneron</v>
      </c>
      <c r="I630" t="str">
        <f>_xlfn.XLOOKUP(A630,LUT!D:D,LUT!F:F)</f>
        <v>Y</v>
      </c>
    </row>
    <row r="631" spans="1:9" x14ac:dyDescent="0.35">
      <c r="A631" t="s">
        <v>31</v>
      </c>
      <c r="B631">
        <v>804</v>
      </c>
      <c r="C631" s="3">
        <v>44487</v>
      </c>
      <c r="D631" s="3">
        <v>44493</v>
      </c>
      <c r="E631" t="s">
        <v>228</v>
      </c>
      <c r="F631" s="3">
        <f t="shared" si="9"/>
        <v>44490</v>
      </c>
      <c r="G631" t="str">
        <f>_xlfn.XLOOKUP(A631,LUT!D:D,LUT!E:E,)</f>
        <v>Kansas</v>
      </c>
      <c r="H631" t="str">
        <f>_xlfn.XLOOKUP(E631,LUT!A:A,LUT!B:B,)</f>
        <v>Regeneron</v>
      </c>
      <c r="I631" t="str">
        <f>_xlfn.XLOOKUP(A631,LUT!D:D,LUT!F:F)</f>
        <v>Y</v>
      </c>
    </row>
    <row r="632" spans="1:9" x14ac:dyDescent="0.35">
      <c r="A632" t="s">
        <v>32</v>
      </c>
      <c r="B632">
        <v>2100</v>
      </c>
      <c r="C632" s="3">
        <v>44487</v>
      </c>
      <c r="D632" s="3">
        <v>44493</v>
      </c>
      <c r="E632" t="s">
        <v>228</v>
      </c>
      <c r="F632" s="3">
        <f t="shared" si="9"/>
        <v>44490</v>
      </c>
      <c r="G632" t="str">
        <f>_xlfn.XLOOKUP(A632,LUT!D:D,LUT!E:E,)</f>
        <v>Kentucky</v>
      </c>
      <c r="H632" t="str">
        <f>_xlfn.XLOOKUP(E632,LUT!A:A,LUT!B:B,)</f>
        <v>Regeneron</v>
      </c>
      <c r="I632" t="str">
        <f>_xlfn.XLOOKUP(A632,LUT!D:D,LUT!F:F)</f>
        <v>Y</v>
      </c>
    </row>
    <row r="633" spans="1:9" x14ac:dyDescent="0.35">
      <c r="A633" t="s">
        <v>33</v>
      </c>
      <c r="B633">
        <v>1596</v>
      </c>
      <c r="C633" s="3">
        <v>44487</v>
      </c>
      <c r="D633" s="3">
        <v>44493</v>
      </c>
      <c r="E633" t="s">
        <v>228</v>
      </c>
      <c r="F633" s="3">
        <f t="shared" si="9"/>
        <v>44490</v>
      </c>
      <c r="G633" t="str">
        <f>_xlfn.XLOOKUP(A633,LUT!D:D,LUT!E:E,)</f>
        <v>Louisiana</v>
      </c>
      <c r="H633" t="str">
        <f>_xlfn.XLOOKUP(E633,LUT!A:A,LUT!B:B,)</f>
        <v>Regeneron</v>
      </c>
      <c r="I633" t="str">
        <f>_xlfn.XLOOKUP(A633,LUT!D:D,LUT!F:F)</f>
        <v>Y</v>
      </c>
    </row>
    <row r="634" spans="1:9" x14ac:dyDescent="0.35">
      <c r="A634" t="s">
        <v>34</v>
      </c>
      <c r="B634">
        <v>1080</v>
      </c>
      <c r="C634" s="3">
        <v>44487</v>
      </c>
      <c r="D634" s="3">
        <v>44493</v>
      </c>
      <c r="E634" t="s">
        <v>228</v>
      </c>
      <c r="F634" s="3">
        <f t="shared" si="9"/>
        <v>44490</v>
      </c>
      <c r="G634" t="str">
        <f>_xlfn.XLOOKUP(A634,LUT!D:D,LUT!E:E,)</f>
        <v>Massachusetts</v>
      </c>
      <c r="H634" t="str">
        <f>_xlfn.XLOOKUP(E634,LUT!A:A,LUT!B:B,)</f>
        <v>Regeneron</v>
      </c>
      <c r="I634" t="str">
        <f>_xlfn.XLOOKUP(A634,LUT!D:D,LUT!F:F)</f>
        <v>Y</v>
      </c>
    </row>
    <row r="635" spans="1:9" x14ac:dyDescent="0.35">
      <c r="A635" t="s">
        <v>35</v>
      </c>
      <c r="B635">
        <v>1032</v>
      </c>
      <c r="C635" s="3">
        <v>44487</v>
      </c>
      <c r="D635" s="3">
        <v>44493</v>
      </c>
      <c r="E635" t="s">
        <v>228</v>
      </c>
      <c r="F635" s="3">
        <f t="shared" si="9"/>
        <v>44490</v>
      </c>
      <c r="G635" t="str">
        <f>_xlfn.XLOOKUP(A635,LUT!D:D,LUT!E:E,)</f>
        <v>Maryland</v>
      </c>
      <c r="H635" t="str">
        <f>_xlfn.XLOOKUP(E635,LUT!A:A,LUT!B:B,)</f>
        <v>Regeneron</v>
      </c>
      <c r="I635" t="str">
        <f>_xlfn.XLOOKUP(A635,LUT!D:D,LUT!F:F)</f>
        <v>Y</v>
      </c>
    </row>
    <row r="636" spans="1:9" x14ac:dyDescent="0.35">
      <c r="A636" t="s">
        <v>36</v>
      </c>
      <c r="B636">
        <v>336</v>
      </c>
      <c r="C636" s="3">
        <v>44487</v>
      </c>
      <c r="D636" s="3">
        <v>44493</v>
      </c>
      <c r="E636" t="s">
        <v>228</v>
      </c>
      <c r="F636" s="3">
        <f t="shared" si="9"/>
        <v>44490</v>
      </c>
      <c r="G636" t="str">
        <f>_xlfn.XLOOKUP(A636,LUT!D:D,LUT!E:E,)</f>
        <v>Maine</v>
      </c>
      <c r="H636" t="str">
        <f>_xlfn.XLOOKUP(E636,LUT!A:A,LUT!B:B,)</f>
        <v>Regeneron</v>
      </c>
      <c r="I636" t="str">
        <f>_xlfn.XLOOKUP(A636,LUT!D:D,LUT!F:F)</f>
        <v>Y</v>
      </c>
    </row>
    <row r="637" spans="1:9" x14ac:dyDescent="0.35">
      <c r="A637" t="s">
        <v>38</v>
      </c>
      <c r="B637">
        <v>3732</v>
      </c>
      <c r="C637" s="3">
        <v>44487</v>
      </c>
      <c r="D637" s="3">
        <v>44493</v>
      </c>
      <c r="E637" t="s">
        <v>228</v>
      </c>
      <c r="F637" s="3">
        <f t="shared" si="9"/>
        <v>44490</v>
      </c>
      <c r="G637" t="str">
        <f>_xlfn.XLOOKUP(A637,LUT!D:D,LUT!E:E,)</f>
        <v>Michigan</v>
      </c>
      <c r="H637" t="str">
        <f>_xlfn.XLOOKUP(E637,LUT!A:A,LUT!B:B,)</f>
        <v>Regeneron</v>
      </c>
      <c r="I637" t="str">
        <f>_xlfn.XLOOKUP(A637,LUT!D:D,LUT!F:F)</f>
        <v>Y</v>
      </c>
    </row>
    <row r="638" spans="1:9" x14ac:dyDescent="0.35">
      <c r="A638" t="s">
        <v>39</v>
      </c>
      <c r="B638">
        <v>2124</v>
      </c>
      <c r="C638" s="3">
        <v>44487</v>
      </c>
      <c r="D638" s="3">
        <v>44493</v>
      </c>
      <c r="E638" t="s">
        <v>228</v>
      </c>
      <c r="F638" s="3">
        <f t="shared" si="9"/>
        <v>44490</v>
      </c>
      <c r="G638" t="str">
        <f>_xlfn.XLOOKUP(A638,LUT!D:D,LUT!E:E,)</f>
        <v>Minnesota</v>
      </c>
      <c r="H638" t="str">
        <f>_xlfn.XLOOKUP(E638,LUT!A:A,LUT!B:B,)</f>
        <v>Regeneron</v>
      </c>
      <c r="I638" t="str">
        <f>_xlfn.XLOOKUP(A638,LUT!D:D,LUT!F:F)</f>
        <v>Y</v>
      </c>
    </row>
    <row r="639" spans="1:9" x14ac:dyDescent="0.35">
      <c r="A639" t="s">
        <v>40</v>
      </c>
      <c r="B639">
        <v>1176</v>
      </c>
      <c r="C639" s="3">
        <v>44487</v>
      </c>
      <c r="D639" s="3">
        <v>44493</v>
      </c>
      <c r="E639" t="s">
        <v>228</v>
      </c>
      <c r="F639" s="3">
        <f t="shared" si="9"/>
        <v>44490</v>
      </c>
      <c r="G639" t="str">
        <f>_xlfn.XLOOKUP(A639,LUT!D:D,LUT!E:E,)</f>
        <v>Missouri</v>
      </c>
      <c r="H639" t="str">
        <f>_xlfn.XLOOKUP(E639,LUT!A:A,LUT!B:B,)</f>
        <v>Regeneron</v>
      </c>
      <c r="I639" t="str">
        <f>_xlfn.XLOOKUP(A639,LUT!D:D,LUT!F:F)</f>
        <v>Y</v>
      </c>
    </row>
    <row r="640" spans="1:9" x14ac:dyDescent="0.35">
      <c r="A640" t="s">
        <v>229</v>
      </c>
      <c r="B640">
        <v>0</v>
      </c>
      <c r="C640" s="3">
        <v>44487</v>
      </c>
      <c r="D640" s="3">
        <v>44493</v>
      </c>
      <c r="E640" t="s">
        <v>228</v>
      </c>
      <c r="F640" s="3">
        <f t="shared" si="9"/>
        <v>44490</v>
      </c>
      <c r="G640" t="str">
        <f>_xlfn.XLOOKUP(A640,LUT!D:D,LUT!E:E,)</f>
        <v>-</v>
      </c>
      <c r="H640" t="str">
        <f>_xlfn.XLOOKUP(E640,LUT!A:A,LUT!B:B,)</f>
        <v>Regeneron</v>
      </c>
      <c r="I640" t="str">
        <f>_xlfn.XLOOKUP(A640,LUT!D:D,LUT!F:F)</f>
        <v>Y</v>
      </c>
    </row>
    <row r="641" spans="1:9" x14ac:dyDescent="0.35">
      <c r="A641" t="s">
        <v>42</v>
      </c>
      <c r="B641">
        <v>1788</v>
      </c>
      <c r="C641" s="3">
        <v>44487</v>
      </c>
      <c r="D641" s="3">
        <v>44493</v>
      </c>
      <c r="E641" t="s">
        <v>228</v>
      </c>
      <c r="F641" s="3">
        <f t="shared" si="9"/>
        <v>44490</v>
      </c>
      <c r="G641" t="str">
        <f>_xlfn.XLOOKUP(A641,LUT!D:D,LUT!E:E,)</f>
        <v>Mississippi</v>
      </c>
      <c r="H641" t="str">
        <f>_xlfn.XLOOKUP(E641,LUT!A:A,LUT!B:B,)</f>
        <v>Regeneron</v>
      </c>
      <c r="I641" t="str">
        <f>_xlfn.XLOOKUP(A641,LUT!D:D,LUT!F:F)</f>
        <v>Y</v>
      </c>
    </row>
    <row r="642" spans="1:9" x14ac:dyDescent="0.35">
      <c r="A642" t="s">
        <v>43</v>
      </c>
      <c r="B642">
        <v>1116</v>
      </c>
      <c r="C642" s="3">
        <v>44487</v>
      </c>
      <c r="D642" s="3">
        <v>44493</v>
      </c>
      <c r="E642" t="s">
        <v>228</v>
      </c>
      <c r="F642" s="3">
        <f t="shared" si="9"/>
        <v>44490</v>
      </c>
      <c r="G642" t="str">
        <f>_xlfn.XLOOKUP(A642,LUT!D:D,LUT!E:E,)</f>
        <v>Montana</v>
      </c>
      <c r="H642" t="str">
        <f>_xlfn.XLOOKUP(E642,LUT!A:A,LUT!B:B,)</f>
        <v>Regeneron</v>
      </c>
      <c r="I642" t="str">
        <f>_xlfn.XLOOKUP(A642,LUT!D:D,LUT!F:F)</f>
        <v>Y</v>
      </c>
    </row>
    <row r="643" spans="1:9" x14ac:dyDescent="0.35">
      <c r="A643" t="s">
        <v>44</v>
      </c>
      <c r="B643">
        <v>2868</v>
      </c>
      <c r="C643" s="3">
        <v>44487</v>
      </c>
      <c r="D643" s="3">
        <v>44493</v>
      </c>
      <c r="E643" t="s">
        <v>228</v>
      </c>
      <c r="F643" s="3">
        <f t="shared" ref="F643:F706" si="10">ROUND(C643+(D643-C643)/2,0)</f>
        <v>44490</v>
      </c>
      <c r="G643" t="str">
        <f>_xlfn.XLOOKUP(A643,LUT!D:D,LUT!E:E,)</f>
        <v>North Carolina</v>
      </c>
      <c r="H643" t="str">
        <f>_xlfn.XLOOKUP(E643,LUT!A:A,LUT!B:B,)</f>
        <v>Regeneron</v>
      </c>
      <c r="I643" t="str">
        <f>_xlfn.XLOOKUP(A643,LUT!D:D,LUT!F:F)</f>
        <v>Y</v>
      </c>
    </row>
    <row r="644" spans="1:9" x14ac:dyDescent="0.35">
      <c r="A644" t="s">
        <v>45</v>
      </c>
      <c r="B644">
        <v>444</v>
      </c>
      <c r="C644" s="3">
        <v>44487</v>
      </c>
      <c r="D644" s="3">
        <v>44493</v>
      </c>
      <c r="E644" t="s">
        <v>228</v>
      </c>
      <c r="F644" s="3">
        <f t="shared" si="10"/>
        <v>44490</v>
      </c>
      <c r="G644" t="str">
        <f>_xlfn.XLOOKUP(A644,LUT!D:D,LUT!E:E,)</f>
        <v>North Dakota</v>
      </c>
      <c r="H644" t="str">
        <f>_xlfn.XLOOKUP(E644,LUT!A:A,LUT!B:B,)</f>
        <v>Regeneron</v>
      </c>
      <c r="I644" t="str">
        <f>_xlfn.XLOOKUP(A644,LUT!D:D,LUT!F:F)</f>
        <v>Y</v>
      </c>
    </row>
    <row r="645" spans="1:9" x14ac:dyDescent="0.35">
      <c r="A645" t="s">
        <v>46</v>
      </c>
      <c r="B645">
        <v>564</v>
      </c>
      <c r="C645" s="3">
        <v>44487</v>
      </c>
      <c r="D645" s="3">
        <v>44493</v>
      </c>
      <c r="E645" t="s">
        <v>228</v>
      </c>
      <c r="F645" s="3">
        <f t="shared" si="10"/>
        <v>44490</v>
      </c>
      <c r="G645" t="str">
        <f>_xlfn.XLOOKUP(A645,LUT!D:D,LUT!E:E,)</f>
        <v>Nebraska</v>
      </c>
      <c r="H645" t="str">
        <f>_xlfn.XLOOKUP(E645,LUT!A:A,LUT!B:B,)</f>
        <v>Regeneron</v>
      </c>
      <c r="I645" t="str">
        <f>_xlfn.XLOOKUP(A645,LUT!D:D,LUT!F:F)</f>
        <v>Y</v>
      </c>
    </row>
    <row r="646" spans="1:9" x14ac:dyDescent="0.35">
      <c r="A646" t="s">
        <v>47</v>
      </c>
      <c r="B646">
        <v>384</v>
      </c>
      <c r="C646" s="3">
        <v>44487</v>
      </c>
      <c r="D646" s="3">
        <v>44493</v>
      </c>
      <c r="E646" t="s">
        <v>228</v>
      </c>
      <c r="F646" s="3">
        <f t="shared" si="10"/>
        <v>44490</v>
      </c>
      <c r="G646" t="str">
        <f>_xlfn.XLOOKUP(A646,LUT!D:D,LUT!E:E,)</f>
        <v>New Hampshire</v>
      </c>
      <c r="H646" t="str">
        <f>_xlfn.XLOOKUP(E646,LUT!A:A,LUT!B:B,)</f>
        <v>Regeneron</v>
      </c>
      <c r="I646" t="str">
        <f>_xlfn.XLOOKUP(A646,LUT!D:D,LUT!F:F)</f>
        <v>Y</v>
      </c>
    </row>
    <row r="647" spans="1:9" x14ac:dyDescent="0.35">
      <c r="A647" t="s">
        <v>49</v>
      </c>
      <c r="B647">
        <v>1416</v>
      </c>
      <c r="C647" s="3">
        <v>44487</v>
      </c>
      <c r="D647" s="3">
        <v>44493</v>
      </c>
      <c r="E647" t="s">
        <v>228</v>
      </c>
      <c r="F647" s="3">
        <f t="shared" si="10"/>
        <v>44490</v>
      </c>
      <c r="G647" t="str">
        <f>_xlfn.XLOOKUP(A647,LUT!D:D,LUT!E:E,)</f>
        <v>New Jersey</v>
      </c>
      <c r="H647" t="str">
        <f>_xlfn.XLOOKUP(E647,LUT!A:A,LUT!B:B,)</f>
        <v>Regeneron</v>
      </c>
      <c r="I647" t="str">
        <f>_xlfn.XLOOKUP(A647,LUT!D:D,LUT!F:F)</f>
        <v>Y</v>
      </c>
    </row>
    <row r="648" spans="1:9" x14ac:dyDescent="0.35">
      <c r="A648" t="s">
        <v>50</v>
      </c>
      <c r="B648">
        <v>612</v>
      </c>
      <c r="C648" s="3">
        <v>44487</v>
      </c>
      <c r="D648" s="3">
        <v>44493</v>
      </c>
      <c r="E648" t="s">
        <v>228</v>
      </c>
      <c r="F648" s="3">
        <f t="shared" si="10"/>
        <v>44490</v>
      </c>
      <c r="G648" t="str">
        <f>_xlfn.XLOOKUP(A648,LUT!D:D,LUT!E:E,)</f>
        <v>New Mexico</v>
      </c>
      <c r="H648" t="str">
        <f>_xlfn.XLOOKUP(E648,LUT!A:A,LUT!B:B,)</f>
        <v>Regeneron</v>
      </c>
      <c r="I648" t="str">
        <f>_xlfn.XLOOKUP(A648,LUT!D:D,LUT!F:F)</f>
        <v>Y</v>
      </c>
    </row>
    <row r="649" spans="1:9" x14ac:dyDescent="0.35">
      <c r="A649" t="s">
        <v>51</v>
      </c>
      <c r="B649">
        <v>768</v>
      </c>
      <c r="C649" s="3">
        <v>44487</v>
      </c>
      <c r="D649" s="3">
        <v>44493</v>
      </c>
      <c r="E649" t="s">
        <v>228</v>
      </c>
      <c r="F649" s="3">
        <f t="shared" si="10"/>
        <v>44490</v>
      </c>
      <c r="G649" t="str">
        <f>_xlfn.XLOOKUP(A649,LUT!D:D,LUT!E:E,)</f>
        <v>Nevada</v>
      </c>
      <c r="H649" t="str">
        <f>_xlfn.XLOOKUP(E649,LUT!A:A,LUT!B:B,)</f>
        <v>Regeneron</v>
      </c>
      <c r="I649" t="str">
        <f>_xlfn.XLOOKUP(A649,LUT!D:D,LUT!F:F)</f>
        <v>Y</v>
      </c>
    </row>
    <row r="650" spans="1:9" x14ac:dyDescent="0.35">
      <c r="A650" t="s">
        <v>52</v>
      </c>
      <c r="B650">
        <v>3876</v>
      </c>
      <c r="C650" s="3">
        <v>44487</v>
      </c>
      <c r="D650" s="3">
        <v>44493</v>
      </c>
      <c r="E650" t="s">
        <v>228</v>
      </c>
      <c r="F650" s="3">
        <f t="shared" si="10"/>
        <v>44490</v>
      </c>
      <c r="G650" t="str">
        <f>_xlfn.XLOOKUP(A650,LUT!D:D,LUT!E:E,)</f>
        <v>New York</v>
      </c>
      <c r="H650" t="str">
        <f>_xlfn.XLOOKUP(E650,LUT!A:A,LUT!B:B,)</f>
        <v>Regeneron</v>
      </c>
      <c r="I650" t="str">
        <f>_xlfn.XLOOKUP(A650,LUT!D:D,LUT!F:F)</f>
        <v>Y</v>
      </c>
    </row>
    <row r="651" spans="1:9" x14ac:dyDescent="0.35">
      <c r="A651" t="s">
        <v>53</v>
      </c>
      <c r="B651">
        <v>4908</v>
      </c>
      <c r="C651" s="3">
        <v>44487</v>
      </c>
      <c r="D651" s="3">
        <v>44493</v>
      </c>
      <c r="E651" t="s">
        <v>228</v>
      </c>
      <c r="F651" s="3">
        <f t="shared" si="10"/>
        <v>44490</v>
      </c>
      <c r="G651" t="str">
        <f>_xlfn.XLOOKUP(A651,LUT!D:D,LUT!E:E,)</f>
        <v>Ohio</v>
      </c>
      <c r="H651" t="str">
        <f>_xlfn.XLOOKUP(E651,LUT!A:A,LUT!B:B,)</f>
        <v>Regeneron</v>
      </c>
      <c r="I651" t="str">
        <f>_xlfn.XLOOKUP(A651,LUT!D:D,LUT!F:F)</f>
        <v>Y</v>
      </c>
    </row>
    <row r="652" spans="1:9" x14ac:dyDescent="0.35">
      <c r="A652" t="s">
        <v>54</v>
      </c>
      <c r="B652">
        <v>1452</v>
      </c>
      <c r="C652" s="3">
        <v>44487</v>
      </c>
      <c r="D652" s="3">
        <v>44493</v>
      </c>
      <c r="E652" t="s">
        <v>228</v>
      </c>
      <c r="F652" s="3">
        <f t="shared" si="10"/>
        <v>44490</v>
      </c>
      <c r="G652" t="str">
        <f>_xlfn.XLOOKUP(A652,LUT!D:D,LUT!E:E,)</f>
        <v>Oklahoma</v>
      </c>
      <c r="H652" t="str">
        <f>_xlfn.XLOOKUP(E652,LUT!A:A,LUT!B:B,)</f>
        <v>Regeneron</v>
      </c>
      <c r="I652" t="str">
        <f>_xlfn.XLOOKUP(A652,LUT!D:D,LUT!F:F)</f>
        <v>Y</v>
      </c>
    </row>
    <row r="653" spans="1:9" x14ac:dyDescent="0.35">
      <c r="A653" t="s">
        <v>55</v>
      </c>
      <c r="B653">
        <v>960</v>
      </c>
      <c r="C653" s="3">
        <v>44487</v>
      </c>
      <c r="D653" s="3">
        <v>44493</v>
      </c>
      <c r="E653" t="s">
        <v>228</v>
      </c>
      <c r="F653" s="3">
        <f t="shared" si="10"/>
        <v>44490</v>
      </c>
      <c r="G653" t="str">
        <f>_xlfn.XLOOKUP(A653,LUT!D:D,LUT!E:E,)</f>
        <v>Oregon</v>
      </c>
      <c r="H653" t="str">
        <f>_xlfn.XLOOKUP(E653,LUT!A:A,LUT!B:B,)</f>
        <v>Regeneron</v>
      </c>
      <c r="I653" t="str">
        <f>_xlfn.XLOOKUP(A653,LUT!D:D,LUT!F:F)</f>
        <v>Y</v>
      </c>
    </row>
    <row r="654" spans="1:9" x14ac:dyDescent="0.35">
      <c r="A654" t="s">
        <v>56</v>
      </c>
      <c r="B654">
        <v>4308</v>
      </c>
      <c r="C654" s="3">
        <v>44487</v>
      </c>
      <c r="D654" s="3">
        <v>44493</v>
      </c>
      <c r="E654" t="s">
        <v>228</v>
      </c>
      <c r="F654" s="3">
        <f t="shared" si="10"/>
        <v>44490</v>
      </c>
      <c r="G654" t="str">
        <f>_xlfn.XLOOKUP(A654,LUT!D:D,LUT!E:E,)</f>
        <v>Pennsylvania</v>
      </c>
      <c r="H654" t="str">
        <f>_xlfn.XLOOKUP(E654,LUT!A:A,LUT!B:B,)</f>
        <v>Regeneron</v>
      </c>
      <c r="I654" t="str">
        <f>_xlfn.XLOOKUP(A654,LUT!D:D,LUT!F:F)</f>
        <v>Y</v>
      </c>
    </row>
    <row r="655" spans="1:9" x14ac:dyDescent="0.35">
      <c r="A655" t="s">
        <v>57</v>
      </c>
      <c r="B655">
        <v>108</v>
      </c>
      <c r="C655" s="3">
        <v>44487</v>
      </c>
      <c r="D655" s="3">
        <v>44493</v>
      </c>
      <c r="E655" t="s">
        <v>228</v>
      </c>
      <c r="F655" s="3">
        <f t="shared" si="10"/>
        <v>44490</v>
      </c>
      <c r="G655" t="str">
        <f>_xlfn.XLOOKUP(A655,LUT!D:D,LUT!E:E,)</f>
        <v>Puerto Rico</v>
      </c>
      <c r="H655" t="str">
        <f>_xlfn.XLOOKUP(E655,LUT!A:A,LUT!B:B,)</f>
        <v>Regeneron</v>
      </c>
      <c r="I655" t="str">
        <f>_xlfn.XLOOKUP(A655,LUT!D:D,LUT!F:F)</f>
        <v>Y</v>
      </c>
    </row>
    <row r="656" spans="1:9" x14ac:dyDescent="0.35">
      <c r="A656" t="s">
        <v>59</v>
      </c>
      <c r="B656">
        <v>192</v>
      </c>
      <c r="C656" s="3">
        <v>44487</v>
      </c>
      <c r="D656" s="3">
        <v>44493</v>
      </c>
      <c r="E656" t="s">
        <v>228</v>
      </c>
      <c r="F656" s="3">
        <f t="shared" si="10"/>
        <v>44490</v>
      </c>
      <c r="G656" t="str">
        <f>_xlfn.XLOOKUP(A656,LUT!D:D,LUT!E:E,)</f>
        <v>Rhode Island</v>
      </c>
      <c r="H656" t="str">
        <f>_xlfn.XLOOKUP(E656,LUT!A:A,LUT!B:B,)</f>
        <v>Regeneron</v>
      </c>
      <c r="I656" t="str">
        <f>_xlfn.XLOOKUP(A656,LUT!D:D,LUT!F:F)</f>
        <v>Y</v>
      </c>
    </row>
    <row r="657" spans="1:9" x14ac:dyDescent="0.35">
      <c r="A657" t="s">
        <v>60</v>
      </c>
      <c r="B657">
        <v>1680</v>
      </c>
      <c r="C657" s="3">
        <v>44487</v>
      </c>
      <c r="D657" s="3">
        <v>44493</v>
      </c>
      <c r="E657" t="s">
        <v>228</v>
      </c>
      <c r="F657" s="3">
        <f t="shared" si="10"/>
        <v>44490</v>
      </c>
      <c r="G657" t="str">
        <f>_xlfn.XLOOKUP(A657,LUT!D:D,LUT!E:E,)</f>
        <v>South Carolina</v>
      </c>
      <c r="H657" t="str">
        <f>_xlfn.XLOOKUP(E657,LUT!A:A,LUT!B:B,)</f>
        <v>Regeneron</v>
      </c>
      <c r="I657" t="str">
        <f>_xlfn.XLOOKUP(A657,LUT!D:D,LUT!F:F)</f>
        <v>Y</v>
      </c>
    </row>
    <row r="658" spans="1:9" x14ac:dyDescent="0.35">
      <c r="A658" t="s">
        <v>61</v>
      </c>
      <c r="B658">
        <v>312</v>
      </c>
      <c r="C658" s="3">
        <v>44487</v>
      </c>
      <c r="D658" s="3">
        <v>44493</v>
      </c>
      <c r="E658" t="s">
        <v>228</v>
      </c>
      <c r="F658" s="3">
        <f t="shared" si="10"/>
        <v>44490</v>
      </c>
      <c r="G658" t="str">
        <f>_xlfn.XLOOKUP(A658,LUT!D:D,LUT!E:E,)</f>
        <v>South Dakota</v>
      </c>
      <c r="H658" t="str">
        <f>_xlfn.XLOOKUP(E658,LUT!A:A,LUT!B:B,)</f>
        <v>Regeneron</v>
      </c>
      <c r="I658" t="str">
        <f>_xlfn.XLOOKUP(A658,LUT!D:D,LUT!F:F)</f>
        <v>Y</v>
      </c>
    </row>
    <row r="659" spans="1:9" x14ac:dyDescent="0.35">
      <c r="A659" t="s">
        <v>62</v>
      </c>
      <c r="B659">
        <v>2124</v>
      </c>
      <c r="C659" s="3">
        <v>44487</v>
      </c>
      <c r="D659" s="3">
        <v>44493</v>
      </c>
      <c r="E659" t="s">
        <v>228</v>
      </c>
      <c r="F659" s="3">
        <f t="shared" si="10"/>
        <v>44490</v>
      </c>
      <c r="G659" t="str">
        <f>_xlfn.XLOOKUP(A659,LUT!D:D,LUT!E:E,)</f>
        <v>Tennessee</v>
      </c>
      <c r="H659" t="str">
        <f>_xlfn.XLOOKUP(E659,LUT!A:A,LUT!B:B,)</f>
        <v>Regeneron</v>
      </c>
      <c r="I659" t="str">
        <f>_xlfn.XLOOKUP(A659,LUT!D:D,LUT!F:F)</f>
        <v>Y</v>
      </c>
    </row>
    <row r="660" spans="1:9" x14ac:dyDescent="0.35">
      <c r="A660" t="s">
        <v>63</v>
      </c>
      <c r="B660">
        <v>7452</v>
      </c>
      <c r="C660" s="3">
        <v>44487</v>
      </c>
      <c r="D660" s="3">
        <v>44493</v>
      </c>
      <c r="E660" t="s">
        <v>228</v>
      </c>
      <c r="F660" s="3">
        <f t="shared" si="10"/>
        <v>44490</v>
      </c>
      <c r="G660" t="str">
        <f>_xlfn.XLOOKUP(A660,LUT!D:D,LUT!E:E,)</f>
        <v>Texas</v>
      </c>
      <c r="H660" t="str">
        <f>_xlfn.XLOOKUP(E660,LUT!A:A,LUT!B:B,)</f>
        <v>Regeneron</v>
      </c>
      <c r="I660" t="str">
        <f>_xlfn.XLOOKUP(A660,LUT!D:D,LUT!F:F)</f>
        <v>Y</v>
      </c>
    </row>
    <row r="661" spans="1:9" x14ac:dyDescent="0.35">
      <c r="A661" t="s">
        <v>64</v>
      </c>
      <c r="B661">
        <v>1128</v>
      </c>
      <c r="C661" s="3">
        <v>44487</v>
      </c>
      <c r="D661" s="3">
        <v>44493</v>
      </c>
      <c r="E661" t="s">
        <v>228</v>
      </c>
      <c r="F661" s="3">
        <f t="shared" si="10"/>
        <v>44490</v>
      </c>
      <c r="G661" t="str">
        <f>_xlfn.XLOOKUP(A661,LUT!D:D,LUT!E:E,)</f>
        <v>Utah</v>
      </c>
      <c r="H661" t="str">
        <f>_xlfn.XLOOKUP(E661,LUT!A:A,LUT!B:B,)</f>
        <v>Regeneron</v>
      </c>
      <c r="I661" t="str">
        <f>_xlfn.XLOOKUP(A661,LUT!D:D,LUT!F:F)</f>
        <v>Y</v>
      </c>
    </row>
    <row r="662" spans="1:9" x14ac:dyDescent="0.35">
      <c r="A662" t="s">
        <v>65</v>
      </c>
      <c r="B662">
        <v>2028</v>
      </c>
      <c r="C662" s="3">
        <v>44487</v>
      </c>
      <c r="D662" s="3">
        <v>44493</v>
      </c>
      <c r="E662" t="s">
        <v>228</v>
      </c>
      <c r="F662" s="3">
        <f t="shared" si="10"/>
        <v>44490</v>
      </c>
      <c r="G662" t="str">
        <f>_xlfn.XLOOKUP(A662,LUT!D:D,LUT!E:E,)</f>
        <v>Virginia</v>
      </c>
      <c r="H662" t="str">
        <f>_xlfn.XLOOKUP(E662,LUT!A:A,LUT!B:B,)</f>
        <v>Regeneron</v>
      </c>
      <c r="I662" t="str">
        <f>_xlfn.XLOOKUP(A662,LUT!D:D,LUT!F:F)</f>
        <v>Y</v>
      </c>
    </row>
    <row r="663" spans="1:9" x14ac:dyDescent="0.35">
      <c r="A663" t="s">
        <v>183</v>
      </c>
      <c r="B663">
        <v>660</v>
      </c>
      <c r="C663" s="3">
        <v>44487</v>
      </c>
      <c r="D663" s="3">
        <v>44493</v>
      </c>
      <c r="E663" t="s">
        <v>228</v>
      </c>
      <c r="F663" s="3">
        <f t="shared" si="10"/>
        <v>44490</v>
      </c>
      <c r="G663" t="str">
        <f>_xlfn.XLOOKUP(A663,LUT!D:D,LUT!E:E,)</f>
        <v>-</v>
      </c>
      <c r="H663" t="str">
        <f>_xlfn.XLOOKUP(E663,LUT!A:A,LUT!B:B,)</f>
        <v>Regeneron</v>
      </c>
      <c r="I663" t="str">
        <f>_xlfn.XLOOKUP(A663,LUT!D:D,LUT!F:F)</f>
        <v>Y</v>
      </c>
    </row>
    <row r="664" spans="1:9" x14ac:dyDescent="0.35">
      <c r="A664" t="s">
        <v>184</v>
      </c>
      <c r="B664">
        <v>24</v>
      </c>
      <c r="C664" s="3">
        <v>44487</v>
      </c>
      <c r="D664" s="3">
        <v>44493</v>
      </c>
      <c r="E664" t="s">
        <v>228</v>
      </c>
      <c r="F664" s="3">
        <f t="shared" si="10"/>
        <v>44490</v>
      </c>
      <c r="G664" t="str">
        <f>_xlfn.XLOOKUP(A664,LUT!D:D,LUT!E:E,)</f>
        <v>-</v>
      </c>
      <c r="H664" t="str">
        <f>_xlfn.XLOOKUP(E664,LUT!A:A,LUT!B:B,)</f>
        <v>Regeneron</v>
      </c>
      <c r="I664" t="str">
        <f>_xlfn.XLOOKUP(A664,LUT!D:D,LUT!F:F)</f>
        <v>Y</v>
      </c>
    </row>
    <row r="665" spans="1:9" x14ac:dyDescent="0.35">
      <c r="A665" t="s">
        <v>68</v>
      </c>
      <c r="B665">
        <v>180</v>
      </c>
      <c r="C665" s="3">
        <v>44487</v>
      </c>
      <c r="D665" s="3">
        <v>44493</v>
      </c>
      <c r="E665" t="s">
        <v>228</v>
      </c>
      <c r="F665" s="3">
        <f t="shared" si="10"/>
        <v>44490</v>
      </c>
      <c r="G665" t="str">
        <f>_xlfn.XLOOKUP(A665,LUT!D:D,LUT!E:E,)</f>
        <v>Vermont</v>
      </c>
      <c r="H665" t="str">
        <f>_xlfn.XLOOKUP(E665,LUT!A:A,LUT!B:B,)</f>
        <v>Regeneron</v>
      </c>
      <c r="I665" t="str">
        <f>_xlfn.XLOOKUP(A665,LUT!D:D,LUT!F:F)</f>
        <v>Y</v>
      </c>
    </row>
    <row r="666" spans="1:9" x14ac:dyDescent="0.35">
      <c r="A666" t="s">
        <v>69</v>
      </c>
      <c r="B666">
        <v>1860</v>
      </c>
      <c r="C666" s="3">
        <v>44487</v>
      </c>
      <c r="D666" s="3">
        <v>44493</v>
      </c>
      <c r="E666" t="s">
        <v>228</v>
      </c>
      <c r="F666" s="3">
        <f t="shared" si="10"/>
        <v>44490</v>
      </c>
      <c r="G666" t="str">
        <f>_xlfn.XLOOKUP(A666,LUT!D:D,LUT!E:E,)</f>
        <v>Washington</v>
      </c>
      <c r="H666" t="str">
        <f>_xlfn.XLOOKUP(E666,LUT!A:A,LUT!B:B,)</f>
        <v>Regeneron</v>
      </c>
      <c r="I666" t="str">
        <f>_xlfn.XLOOKUP(A666,LUT!D:D,LUT!F:F)</f>
        <v>Y</v>
      </c>
    </row>
    <row r="667" spans="1:9" x14ac:dyDescent="0.35">
      <c r="A667" t="s">
        <v>70</v>
      </c>
      <c r="B667">
        <v>2496</v>
      </c>
      <c r="C667" s="3">
        <v>44487</v>
      </c>
      <c r="D667" s="3">
        <v>44493</v>
      </c>
      <c r="E667" t="s">
        <v>228</v>
      </c>
      <c r="F667" s="3">
        <f t="shared" si="10"/>
        <v>44490</v>
      </c>
      <c r="G667" t="str">
        <f>_xlfn.XLOOKUP(A667,LUT!D:D,LUT!E:E,)</f>
        <v>Wisconsin</v>
      </c>
      <c r="H667" t="str">
        <f>_xlfn.XLOOKUP(E667,LUT!A:A,LUT!B:B,)</f>
        <v>Regeneron</v>
      </c>
      <c r="I667" t="str">
        <f>_xlfn.XLOOKUP(A667,LUT!D:D,LUT!F:F)</f>
        <v>Y</v>
      </c>
    </row>
    <row r="668" spans="1:9" x14ac:dyDescent="0.35">
      <c r="A668" t="s">
        <v>71</v>
      </c>
      <c r="B668">
        <v>1068</v>
      </c>
      <c r="C668" s="3">
        <v>44487</v>
      </c>
      <c r="D668" s="3">
        <v>44493</v>
      </c>
      <c r="E668" t="s">
        <v>228</v>
      </c>
      <c r="F668" s="3">
        <f t="shared" si="10"/>
        <v>44490</v>
      </c>
      <c r="G668" t="str">
        <f>_xlfn.XLOOKUP(A668,LUT!D:D,LUT!E:E,)</f>
        <v>West Virginia</v>
      </c>
      <c r="H668" t="str">
        <f>_xlfn.XLOOKUP(E668,LUT!A:A,LUT!B:B,)</f>
        <v>Regeneron</v>
      </c>
      <c r="I668" t="str">
        <f>_xlfn.XLOOKUP(A668,LUT!D:D,LUT!F:F)</f>
        <v>Y</v>
      </c>
    </row>
    <row r="669" spans="1:9" x14ac:dyDescent="0.35">
      <c r="A669" t="s">
        <v>72</v>
      </c>
      <c r="B669">
        <v>432</v>
      </c>
      <c r="C669" s="3">
        <v>44487</v>
      </c>
      <c r="D669" s="3">
        <v>44493</v>
      </c>
      <c r="E669" t="s">
        <v>228</v>
      </c>
      <c r="F669" s="3">
        <f t="shared" si="10"/>
        <v>44490</v>
      </c>
      <c r="G669" t="str">
        <f>_xlfn.XLOOKUP(A669,LUT!D:D,LUT!E:E,)</f>
        <v>Wyoming</v>
      </c>
      <c r="H669" t="str">
        <f>_xlfn.XLOOKUP(E669,LUT!A:A,LUT!B:B,)</f>
        <v>Regeneron</v>
      </c>
      <c r="I669" t="str">
        <f>_xlfn.XLOOKUP(A669,LUT!D:D,LUT!F:F)</f>
        <v>Y</v>
      </c>
    </row>
    <row r="670" spans="1:9" x14ac:dyDescent="0.35">
      <c r="A670" t="s">
        <v>373</v>
      </c>
      <c r="B670">
        <v>89208</v>
      </c>
      <c r="C670" s="3">
        <v>44487</v>
      </c>
      <c r="D670" s="3">
        <v>44493</v>
      </c>
      <c r="E670" t="s">
        <v>228</v>
      </c>
      <c r="F670" s="3">
        <f t="shared" si="10"/>
        <v>44490</v>
      </c>
      <c r="G670" t="str">
        <f>_xlfn.XLOOKUP(A670,LUT!D:D,LUT!E:E,)</f>
        <v>Overall</v>
      </c>
      <c r="H670" t="str">
        <f>_xlfn.XLOOKUP(E670,LUT!A:A,LUT!B:B,)</f>
        <v>Regeneron</v>
      </c>
      <c r="I670" t="str">
        <f>_xlfn.XLOOKUP(A670,LUT!D:D,LUT!F:F)</f>
        <v>N</v>
      </c>
    </row>
    <row r="671" spans="1:9" x14ac:dyDescent="0.35">
      <c r="A671" t="s">
        <v>6</v>
      </c>
      <c r="B671">
        <v>310</v>
      </c>
      <c r="C671" s="3">
        <v>44487</v>
      </c>
      <c r="D671" s="3">
        <v>44493</v>
      </c>
      <c r="E671" t="s">
        <v>77</v>
      </c>
      <c r="F671" s="3">
        <f t="shared" si="10"/>
        <v>44490</v>
      </c>
      <c r="G671" t="str">
        <f>_xlfn.XLOOKUP(A671,LUT!D:D,LUT!E:E,)</f>
        <v>Alaska</v>
      </c>
      <c r="H671" t="str">
        <f>_xlfn.XLOOKUP(E671,LUT!A:A,LUT!B:B,)</f>
        <v>bamlanivimab/etesevimab</v>
      </c>
      <c r="I671" t="str">
        <f>_xlfn.XLOOKUP(A671,LUT!D:D,LUT!F:F)</f>
        <v>Y</v>
      </c>
    </row>
    <row r="672" spans="1:9" x14ac:dyDescent="0.35">
      <c r="A672" t="s">
        <v>7</v>
      </c>
      <c r="B672">
        <v>770</v>
      </c>
      <c r="C672" s="3">
        <v>44487</v>
      </c>
      <c r="D672" s="3">
        <v>44493</v>
      </c>
      <c r="E672" t="s">
        <v>77</v>
      </c>
      <c r="F672" s="3">
        <f t="shared" si="10"/>
        <v>44490</v>
      </c>
      <c r="G672" t="str">
        <f>_xlfn.XLOOKUP(A672,LUT!D:D,LUT!E:E,)</f>
        <v>Alabama</v>
      </c>
      <c r="H672" t="str">
        <f>_xlfn.XLOOKUP(E672,LUT!A:A,LUT!B:B,)</f>
        <v>bamlanivimab/etesevimab</v>
      </c>
      <c r="I672" t="str">
        <f>_xlfn.XLOOKUP(A672,LUT!D:D,LUT!F:F)</f>
        <v>Y</v>
      </c>
    </row>
    <row r="673" spans="1:9" x14ac:dyDescent="0.35">
      <c r="A673" t="s">
        <v>8</v>
      </c>
      <c r="B673">
        <v>350</v>
      </c>
      <c r="C673" s="3">
        <v>44487</v>
      </c>
      <c r="D673" s="3">
        <v>44493</v>
      </c>
      <c r="E673" t="s">
        <v>77</v>
      </c>
      <c r="F673" s="3">
        <f t="shared" si="10"/>
        <v>44490</v>
      </c>
      <c r="G673" t="str">
        <f>_xlfn.XLOOKUP(A673,LUT!D:D,LUT!E:E,)</f>
        <v>Arkansas</v>
      </c>
      <c r="H673" t="str">
        <f>_xlfn.XLOOKUP(E673,LUT!A:A,LUT!B:B,)</f>
        <v>bamlanivimab/etesevimab</v>
      </c>
      <c r="I673" t="str">
        <f>_xlfn.XLOOKUP(A673,LUT!D:D,LUT!F:F)</f>
        <v>Y</v>
      </c>
    </row>
    <row r="674" spans="1:9" x14ac:dyDescent="0.35">
      <c r="A674" t="s">
        <v>9</v>
      </c>
      <c r="B674">
        <v>0</v>
      </c>
      <c r="C674" s="3">
        <v>44487</v>
      </c>
      <c r="D674" s="3">
        <v>44493</v>
      </c>
      <c r="E674" t="s">
        <v>77</v>
      </c>
      <c r="F674" s="3">
        <f t="shared" si="10"/>
        <v>44490</v>
      </c>
      <c r="G674" t="str">
        <f>_xlfn.XLOOKUP(A674,LUT!D:D,LUT!E:E,)</f>
        <v>-</v>
      </c>
      <c r="H674" t="str">
        <f>_xlfn.XLOOKUP(E674,LUT!A:A,LUT!B:B,)</f>
        <v>bamlanivimab/etesevimab</v>
      </c>
      <c r="I674" t="str">
        <f>_xlfn.XLOOKUP(A674,LUT!D:D,LUT!F:F)</f>
        <v>Y</v>
      </c>
    </row>
    <row r="675" spans="1:9" x14ac:dyDescent="0.35">
      <c r="A675" t="s">
        <v>10</v>
      </c>
      <c r="B675">
        <v>1070</v>
      </c>
      <c r="C675" s="3">
        <v>44487</v>
      </c>
      <c r="D675" s="3">
        <v>44493</v>
      </c>
      <c r="E675" t="s">
        <v>77</v>
      </c>
      <c r="F675" s="3">
        <f t="shared" si="10"/>
        <v>44490</v>
      </c>
      <c r="G675" t="str">
        <f>_xlfn.XLOOKUP(A675,LUT!D:D,LUT!E:E,)</f>
        <v>Arizona</v>
      </c>
      <c r="H675" t="str">
        <f>_xlfn.XLOOKUP(E675,LUT!A:A,LUT!B:B,)</f>
        <v>bamlanivimab/etesevimab</v>
      </c>
      <c r="I675" t="str">
        <f>_xlfn.XLOOKUP(A675,LUT!D:D,LUT!F:F)</f>
        <v>Y</v>
      </c>
    </row>
    <row r="676" spans="1:9" x14ac:dyDescent="0.35">
      <c r="A676" t="s">
        <v>12</v>
      </c>
      <c r="B676">
        <v>1970</v>
      </c>
      <c r="C676" s="3">
        <v>44487</v>
      </c>
      <c r="D676" s="3">
        <v>44493</v>
      </c>
      <c r="E676" t="s">
        <v>77</v>
      </c>
      <c r="F676" s="3">
        <f t="shared" si="10"/>
        <v>44490</v>
      </c>
      <c r="G676" t="str">
        <f>_xlfn.XLOOKUP(A676,LUT!D:D,LUT!E:E,)</f>
        <v>California</v>
      </c>
      <c r="H676" t="str">
        <f>_xlfn.XLOOKUP(E676,LUT!A:A,LUT!B:B,)</f>
        <v>bamlanivimab/etesevimab</v>
      </c>
      <c r="I676" t="str">
        <f>_xlfn.XLOOKUP(A676,LUT!D:D,LUT!F:F)</f>
        <v>Y</v>
      </c>
    </row>
    <row r="677" spans="1:9" x14ac:dyDescent="0.35">
      <c r="A677" t="s">
        <v>13</v>
      </c>
      <c r="B677">
        <v>1060</v>
      </c>
      <c r="C677" s="3">
        <v>44487</v>
      </c>
      <c r="D677" s="3">
        <v>44493</v>
      </c>
      <c r="E677" t="s">
        <v>77</v>
      </c>
      <c r="F677" s="3">
        <f t="shared" si="10"/>
        <v>44490</v>
      </c>
      <c r="G677" t="str">
        <f>_xlfn.XLOOKUP(A677,LUT!D:D,LUT!E:E,)</f>
        <v>Colorado</v>
      </c>
      <c r="H677" t="str">
        <f>_xlfn.XLOOKUP(E677,LUT!A:A,LUT!B:B,)</f>
        <v>bamlanivimab/etesevimab</v>
      </c>
      <c r="I677" t="str">
        <f>_xlfn.XLOOKUP(A677,LUT!D:D,LUT!F:F)</f>
        <v>Y</v>
      </c>
    </row>
    <row r="678" spans="1:9" x14ac:dyDescent="0.35">
      <c r="A678" t="s">
        <v>14</v>
      </c>
      <c r="B678">
        <v>200</v>
      </c>
      <c r="C678" s="3">
        <v>44487</v>
      </c>
      <c r="D678" s="3">
        <v>44493</v>
      </c>
      <c r="E678" t="s">
        <v>77</v>
      </c>
      <c r="F678" s="3">
        <f t="shared" si="10"/>
        <v>44490</v>
      </c>
      <c r="G678" t="str">
        <f>_xlfn.XLOOKUP(A678,LUT!D:D,LUT!E:E,)</f>
        <v>Connecticut</v>
      </c>
      <c r="H678" t="str">
        <f>_xlfn.XLOOKUP(E678,LUT!A:A,LUT!B:B,)</f>
        <v>bamlanivimab/etesevimab</v>
      </c>
      <c r="I678" t="str">
        <f>_xlfn.XLOOKUP(A678,LUT!D:D,LUT!F:F)</f>
        <v>Y</v>
      </c>
    </row>
    <row r="679" spans="1:9" x14ac:dyDescent="0.35">
      <c r="A679" t="s">
        <v>15</v>
      </c>
      <c r="B679">
        <v>70</v>
      </c>
      <c r="C679" s="3">
        <v>44487</v>
      </c>
      <c r="D679" s="3">
        <v>44493</v>
      </c>
      <c r="E679" t="s">
        <v>77</v>
      </c>
      <c r="F679" s="3">
        <f t="shared" si="10"/>
        <v>44490</v>
      </c>
      <c r="G679" t="str">
        <f>_xlfn.XLOOKUP(A679,LUT!D:D,LUT!E:E,)</f>
        <v>District of Columbia</v>
      </c>
      <c r="H679" t="str">
        <f>_xlfn.XLOOKUP(E679,LUT!A:A,LUT!B:B,)</f>
        <v>bamlanivimab/etesevimab</v>
      </c>
      <c r="I679" t="str">
        <f>_xlfn.XLOOKUP(A679,LUT!D:D,LUT!F:F)</f>
        <v>Y</v>
      </c>
    </row>
    <row r="680" spans="1:9" x14ac:dyDescent="0.35">
      <c r="A680" t="s">
        <v>16</v>
      </c>
      <c r="B680">
        <v>180</v>
      </c>
      <c r="C680" s="3">
        <v>44487</v>
      </c>
      <c r="D680" s="3">
        <v>44493</v>
      </c>
      <c r="E680" t="s">
        <v>77</v>
      </c>
      <c r="F680" s="3">
        <f t="shared" si="10"/>
        <v>44490</v>
      </c>
      <c r="G680" t="str">
        <f>_xlfn.XLOOKUP(A680,LUT!D:D,LUT!E:E,)</f>
        <v>Delaware</v>
      </c>
      <c r="H680" t="str">
        <f>_xlfn.XLOOKUP(E680,LUT!A:A,LUT!B:B,)</f>
        <v>bamlanivimab/etesevimab</v>
      </c>
      <c r="I680" t="str">
        <f>_xlfn.XLOOKUP(A680,LUT!D:D,LUT!F:F)</f>
        <v>Y</v>
      </c>
    </row>
    <row r="681" spans="1:9" x14ac:dyDescent="0.35">
      <c r="A681" t="s">
        <v>207</v>
      </c>
      <c r="B681">
        <v>80</v>
      </c>
      <c r="C681" s="3">
        <v>44487</v>
      </c>
      <c r="D681" s="3">
        <v>44493</v>
      </c>
      <c r="E681" t="s">
        <v>77</v>
      </c>
      <c r="F681" s="3">
        <f t="shared" si="10"/>
        <v>44490</v>
      </c>
      <c r="G681" t="str">
        <f>_xlfn.XLOOKUP(A681,LUT!D:D,LUT!E:E,)</f>
        <v>-</v>
      </c>
      <c r="H681" t="str">
        <f>_xlfn.XLOOKUP(E681,LUT!A:A,LUT!B:B,)</f>
        <v>bamlanivimab/etesevimab</v>
      </c>
      <c r="I681" t="str">
        <f>_xlfn.XLOOKUP(A681,LUT!D:D,LUT!F:F)</f>
        <v>Y</v>
      </c>
    </row>
    <row r="682" spans="1:9" x14ac:dyDescent="0.35">
      <c r="A682" t="s">
        <v>162</v>
      </c>
      <c r="B682">
        <v>80</v>
      </c>
      <c r="C682" s="3">
        <v>44487</v>
      </c>
      <c r="D682" s="3">
        <v>44493</v>
      </c>
      <c r="E682" t="s">
        <v>77</v>
      </c>
      <c r="F682" s="3">
        <f t="shared" si="10"/>
        <v>44490</v>
      </c>
      <c r="G682" t="str">
        <f>_xlfn.XLOOKUP(A682,LUT!D:D,LUT!E:E,)</f>
        <v>-</v>
      </c>
      <c r="H682" t="str">
        <f>_xlfn.XLOOKUP(E682,LUT!A:A,LUT!B:B,)</f>
        <v>bamlanivimab/etesevimab</v>
      </c>
      <c r="I682" t="str">
        <f>_xlfn.XLOOKUP(A682,LUT!D:D,LUT!F:F)</f>
        <v>Y</v>
      </c>
    </row>
    <row r="683" spans="1:9" x14ac:dyDescent="0.35">
      <c r="A683" t="s">
        <v>19</v>
      </c>
      <c r="B683">
        <v>2960</v>
      </c>
      <c r="C683" s="3">
        <v>44487</v>
      </c>
      <c r="D683" s="3">
        <v>44493</v>
      </c>
      <c r="E683" t="s">
        <v>77</v>
      </c>
      <c r="F683" s="3">
        <f t="shared" si="10"/>
        <v>44490</v>
      </c>
      <c r="G683" t="str">
        <f>_xlfn.XLOOKUP(A683,LUT!D:D,LUT!E:E,)</f>
        <v>Florida</v>
      </c>
      <c r="H683" t="str">
        <f>_xlfn.XLOOKUP(E683,LUT!A:A,LUT!B:B,)</f>
        <v>bamlanivimab/etesevimab</v>
      </c>
      <c r="I683" t="str">
        <f>_xlfn.XLOOKUP(A683,LUT!D:D,LUT!F:F)</f>
        <v>Y</v>
      </c>
    </row>
    <row r="684" spans="1:9" x14ac:dyDescent="0.35">
      <c r="A684" t="s">
        <v>21</v>
      </c>
      <c r="B684">
        <v>1350</v>
      </c>
      <c r="C684" s="3">
        <v>44487</v>
      </c>
      <c r="D684" s="3">
        <v>44493</v>
      </c>
      <c r="E684" t="s">
        <v>77</v>
      </c>
      <c r="F684" s="3">
        <f t="shared" si="10"/>
        <v>44490</v>
      </c>
      <c r="G684" t="str">
        <f>_xlfn.XLOOKUP(A684,LUT!D:D,LUT!E:E,)</f>
        <v>Georgia</v>
      </c>
      <c r="H684" t="str">
        <f>_xlfn.XLOOKUP(E684,LUT!A:A,LUT!B:B,)</f>
        <v>bamlanivimab/etesevimab</v>
      </c>
      <c r="I684" t="str">
        <f>_xlfn.XLOOKUP(A684,LUT!D:D,LUT!F:F)</f>
        <v>Y</v>
      </c>
    </row>
    <row r="685" spans="1:9" x14ac:dyDescent="0.35">
      <c r="A685" t="s">
        <v>22</v>
      </c>
      <c r="B685">
        <v>110</v>
      </c>
      <c r="C685" s="3">
        <v>44487</v>
      </c>
      <c r="D685" s="3">
        <v>44493</v>
      </c>
      <c r="E685" t="s">
        <v>77</v>
      </c>
      <c r="F685" s="3">
        <f t="shared" si="10"/>
        <v>44490</v>
      </c>
      <c r="G685" t="str">
        <f>_xlfn.XLOOKUP(A685,LUT!D:D,LUT!E:E,)</f>
        <v>-</v>
      </c>
      <c r="H685" t="str">
        <f>_xlfn.XLOOKUP(E685,LUT!A:A,LUT!B:B,)</f>
        <v>bamlanivimab/etesevimab</v>
      </c>
      <c r="I685" t="str">
        <f>_xlfn.XLOOKUP(A685,LUT!D:D,LUT!F:F)</f>
        <v>Y</v>
      </c>
    </row>
    <row r="686" spans="1:9" x14ac:dyDescent="0.35">
      <c r="A686" t="s">
        <v>23</v>
      </c>
      <c r="B686">
        <v>0</v>
      </c>
      <c r="C686" s="3">
        <v>44487</v>
      </c>
      <c r="D686" s="3">
        <v>44493</v>
      </c>
      <c r="E686" t="s">
        <v>77</v>
      </c>
      <c r="F686" s="3">
        <f t="shared" si="10"/>
        <v>44490</v>
      </c>
      <c r="G686" t="str">
        <f>_xlfn.XLOOKUP(A686,LUT!D:D,LUT!E:E,)</f>
        <v>Hawaii</v>
      </c>
      <c r="H686" t="str">
        <f>_xlfn.XLOOKUP(E686,LUT!A:A,LUT!B:B,)</f>
        <v>bamlanivimab/etesevimab</v>
      </c>
      <c r="I686" t="str">
        <f>_xlfn.XLOOKUP(A686,LUT!D:D,LUT!F:F)</f>
        <v>Y</v>
      </c>
    </row>
    <row r="687" spans="1:9" x14ac:dyDescent="0.35">
      <c r="A687" t="s">
        <v>25</v>
      </c>
      <c r="B687">
        <v>530</v>
      </c>
      <c r="C687" s="3">
        <v>44487</v>
      </c>
      <c r="D687" s="3">
        <v>44493</v>
      </c>
      <c r="E687" t="s">
        <v>77</v>
      </c>
      <c r="F687" s="3">
        <f t="shared" si="10"/>
        <v>44490</v>
      </c>
      <c r="G687" t="str">
        <f>_xlfn.XLOOKUP(A687,LUT!D:D,LUT!E:E,)</f>
        <v>Iowa</v>
      </c>
      <c r="H687" t="str">
        <f>_xlfn.XLOOKUP(E687,LUT!A:A,LUT!B:B,)</f>
        <v>bamlanivimab/etesevimab</v>
      </c>
      <c r="I687" t="str">
        <f>_xlfn.XLOOKUP(A687,LUT!D:D,LUT!F:F)</f>
        <v>Y</v>
      </c>
    </row>
    <row r="688" spans="1:9" x14ac:dyDescent="0.35">
      <c r="A688" t="s">
        <v>106</v>
      </c>
      <c r="B688">
        <v>30</v>
      </c>
      <c r="C688" s="3">
        <v>44487</v>
      </c>
      <c r="D688" s="3">
        <v>44493</v>
      </c>
      <c r="E688" t="s">
        <v>77</v>
      </c>
      <c r="F688" s="3">
        <f t="shared" si="10"/>
        <v>44490</v>
      </c>
      <c r="G688" t="str">
        <f>_xlfn.XLOOKUP(A688,LUT!D:D,LUT!E:E,)</f>
        <v>-</v>
      </c>
      <c r="H688" t="str">
        <f>_xlfn.XLOOKUP(E688,LUT!A:A,LUT!B:B,)</f>
        <v>bamlanivimab/etesevimab</v>
      </c>
      <c r="I688" t="str">
        <f>_xlfn.XLOOKUP(A688,LUT!D:D,LUT!F:F)</f>
        <v>Y</v>
      </c>
    </row>
    <row r="689" spans="1:9" x14ac:dyDescent="0.35">
      <c r="A689" t="s">
        <v>27</v>
      </c>
      <c r="B689">
        <v>520</v>
      </c>
      <c r="C689" s="3">
        <v>44487</v>
      </c>
      <c r="D689" s="3">
        <v>44493</v>
      </c>
      <c r="E689" t="s">
        <v>77</v>
      </c>
      <c r="F689" s="3">
        <f t="shared" si="10"/>
        <v>44490</v>
      </c>
      <c r="G689" t="str">
        <f>_xlfn.XLOOKUP(A689,LUT!D:D,LUT!E:E,)</f>
        <v>Idaho</v>
      </c>
      <c r="H689" t="str">
        <f>_xlfn.XLOOKUP(E689,LUT!A:A,LUT!B:B,)</f>
        <v>bamlanivimab/etesevimab</v>
      </c>
      <c r="I689" t="str">
        <f>_xlfn.XLOOKUP(A689,LUT!D:D,LUT!F:F)</f>
        <v>Y</v>
      </c>
    </row>
    <row r="690" spans="1:9" x14ac:dyDescent="0.35">
      <c r="A690" t="s">
        <v>108</v>
      </c>
      <c r="B690">
        <v>320</v>
      </c>
      <c r="C690" s="3">
        <v>44487</v>
      </c>
      <c r="D690" s="3">
        <v>44493</v>
      </c>
      <c r="E690" t="s">
        <v>77</v>
      </c>
      <c r="F690" s="3">
        <f t="shared" si="10"/>
        <v>44490</v>
      </c>
      <c r="G690" t="str">
        <f>_xlfn.XLOOKUP(A690,LUT!D:D,LUT!E:E,)</f>
        <v>-</v>
      </c>
      <c r="H690" t="str">
        <f>_xlfn.XLOOKUP(E690,LUT!A:A,LUT!B:B,)</f>
        <v>bamlanivimab/etesevimab</v>
      </c>
      <c r="I690" t="str">
        <f>_xlfn.XLOOKUP(A690,LUT!D:D,LUT!F:F)</f>
        <v>Y</v>
      </c>
    </row>
    <row r="691" spans="1:9" x14ac:dyDescent="0.35">
      <c r="A691" t="s">
        <v>29</v>
      </c>
      <c r="B691">
        <v>1160</v>
      </c>
      <c r="C691" s="3">
        <v>44487</v>
      </c>
      <c r="D691" s="3">
        <v>44493</v>
      </c>
      <c r="E691" t="s">
        <v>77</v>
      </c>
      <c r="F691" s="3">
        <f t="shared" si="10"/>
        <v>44490</v>
      </c>
      <c r="G691" t="str">
        <f>_xlfn.XLOOKUP(A691,LUT!D:D,LUT!E:E,)</f>
        <v>Illinois</v>
      </c>
      <c r="H691" t="str">
        <f>_xlfn.XLOOKUP(E691,LUT!A:A,LUT!B:B,)</f>
        <v>bamlanivimab/etesevimab</v>
      </c>
      <c r="I691" t="str">
        <f>_xlfn.XLOOKUP(A691,LUT!D:D,LUT!F:F)</f>
        <v>Y</v>
      </c>
    </row>
    <row r="692" spans="1:9" x14ac:dyDescent="0.35">
      <c r="A692" t="s">
        <v>30</v>
      </c>
      <c r="B692">
        <v>1070</v>
      </c>
      <c r="C692" s="3">
        <v>44487</v>
      </c>
      <c r="D692" s="3">
        <v>44493</v>
      </c>
      <c r="E692" t="s">
        <v>77</v>
      </c>
      <c r="F692" s="3">
        <f t="shared" si="10"/>
        <v>44490</v>
      </c>
      <c r="G692" t="str">
        <f>_xlfn.XLOOKUP(A692,LUT!D:D,LUT!E:E,)</f>
        <v>Indiana</v>
      </c>
      <c r="H692" t="str">
        <f>_xlfn.XLOOKUP(E692,LUT!A:A,LUT!B:B,)</f>
        <v>bamlanivimab/etesevimab</v>
      </c>
      <c r="I692" t="str">
        <f>_xlfn.XLOOKUP(A692,LUT!D:D,LUT!F:F)</f>
        <v>Y</v>
      </c>
    </row>
    <row r="693" spans="1:9" x14ac:dyDescent="0.35">
      <c r="A693" t="s">
        <v>31</v>
      </c>
      <c r="B693">
        <v>410</v>
      </c>
      <c r="C693" s="3">
        <v>44487</v>
      </c>
      <c r="D693" s="3">
        <v>44493</v>
      </c>
      <c r="E693" t="s">
        <v>77</v>
      </c>
      <c r="F693" s="3">
        <f t="shared" si="10"/>
        <v>44490</v>
      </c>
      <c r="G693" t="str">
        <f>_xlfn.XLOOKUP(A693,LUT!D:D,LUT!E:E,)</f>
        <v>Kansas</v>
      </c>
      <c r="H693" t="str">
        <f>_xlfn.XLOOKUP(E693,LUT!A:A,LUT!B:B,)</f>
        <v>bamlanivimab/etesevimab</v>
      </c>
      <c r="I693" t="str">
        <f>_xlfn.XLOOKUP(A693,LUT!D:D,LUT!F:F)</f>
        <v>Y</v>
      </c>
    </row>
    <row r="694" spans="1:9" x14ac:dyDescent="0.35">
      <c r="A694" t="s">
        <v>32</v>
      </c>
      <c r="B694">
        <v>1070</v>
      </c>
      <c r="C694" s="3">
        <v>44487</v>
      </c>
      <c r="D694" s="3">
        <v>44493</v>
      </c>
      <c r="E694" t="s">
        <v>77</v>
      </c>
      <c r="F694" s="3">
        <f t="shared" si="10"/>
        <v>44490</v>
      </c>
      <c r="G694" t="str">
        <f>_xlfn.XLOOKUP(A694,LUT!D:D,LUT!E:E,)</f>
        <v>Kentucky</v>
      </c>
      <c r="H694" t="str">
        <f>_xlfn.XLOOKUP(E694,LUT!A:A,LUT!B:B,)</f>
        <v>bamlanivimab/etesevimab</v>
      </c>
      <c r="I694" t="str">
        <f>_xlfn.XLOOKUP(A694,LUT!D:D,LUT!F:F)</f>
        <v>Y</v>
      </c>
    </row>
    <row r="695" spans="1:9" x14ac:dyDescent="0.35">
      <c r="A695" t="s">
        <v>33</v>
      </c>
      <c r="B695">
        <v>810</v>
      </c>
      <c r="C695" s="3">
        <v>44487</v>
      </c>
      <c r="D695" s="3">
        <v>44493</v>
      </c>
      <c r="E695" t="s">
        <v>77</v>
      </c>
      <c r="F695" s="3">
        <f t="shared" si="10"/>
        <v>44490</v>
      </c>
      <c r="G695" t="str">
        <f>_xlfn.XLOOKUP(A695,LUT!D:D,LUT!E:E,)</f>
        <v>Louisiana</v>
      </c>
      <c r="H695" t="str">
        <f>_xlfn.XLOOKUP(E695,LUT!A:A,LUT!B:B,)</f>
        <v>bamlanivimab/etesevimab</v>
      </c>
      <c r="I695" t="str">
        <f>_xlfn.XLOOKUP(A695,LUT!D:D,LUT!F:F)</f>
        <v>Y</v>
      </c>
    </row>
    <row r="696" spans="1:9" x14ac:dyDescent="0.35">
      <c r="A696" t="s">
        <v>34</v>
      </c>
      <c r="B696">
        <v>550</v>
      </c>
      <c r="C696" s="3">
        <v>44487</v>
      </c>
      <c r="D696" s="3">
        <v>44493</v>
      </c>
      <c r="E696" t="s">
        <v>77</v>
      </c>
      <c r="F696" s="3">
        <f t="shared" si="10"/>
        <v>44490</v>
      </c>
      <c r="G696" t="str">
        <f>_xlfn.XLOOKUP(A696,LUT!D:D,LUT!E:E,)</f>
        <v>Massachusetts</v>
      </c>
      <c r="H696" t="str">
        <f>_xlfn.XLOOKUP(E696,LUT!A:A,LUT!B:B,)</f>
        <v>bamlanivimab/etesevimab</v>
      </c>
      <c r="I696" t="str">
        <f>_xlfn.XLOOKUP(A696,LUT!D:D,LUT!F:F)</f>
        <v>Y</v>
      </c>
    </row>
    <row r="697" spans="1:9" x14ac:dyDescent="0.35">
      <c r="A697" t="s">
        <v>35</v>
      </c>
      <c r="B697">
        <v>530</v>
      </c>
      <c r="C697" s="3">
        <v>44487</v>
      </c>
      <c r="D697" s="3">
        <v>44493</v>
      </c>
      <c r="E697" t="s">
        <v>77</v>
      </c>
      <c r="F697" s="3">
        <f t="shared" si="10"/>
        <v>44490</v>
      </c>
      <c r="G697" t="str">
        <f>_xlfn.XLOOKUP(A697,LUT!D:D,LUT!E:E,)</f>
        <v>Maryland</v>
      </c>
      <c r="H697" t="str">
        <f>_xlfn.XLOOKUP(E697,LUT!A:A,LUT!B:B,)</f>
        <v>bamlanivimab/etesevimab</v>
      </c>
      <c r="I697" t="str">
        <f>_xlfn.XLOOKUP(A697,LUT!D:D,LUT!F:F)</f>
        <v>Y</v>
      </c>
    </row>
    <row r="698" spans="1:9" x14ac:dyDescent="0.35">
      <c r="A698" t="s">
        <v>36</v>
      </c>
      <c r="B698">
        <v>170</v>
      </c>
      <c r="C698" s="3">
        <v>44487</v>
      </c>
      <c r="D698" s="3">
        <v>44493</v>
      </c>
      <c r="E698" t="s">
        <v>77</v>
      </c>
      <c r="F698" s="3">
        <f t="shared" si="10"/>
        <v>44490</v>
      </c>
      <c r="G698" t="str">
        <f>_xlfn.XLOOKUP(A698,LUT!D:D,LUT!E:E,)</f>
        <v>Maine</v>
      </c>
      <c r="H698" t="str">
        <f>_xlfn.XLOOKUP(E698,LUT!A:A,LUT!B:B,)</f>
        <v>bamlanivimab/etesevimab</v>
      </c>
      <c r="I698" t="str">
        <f>_xlfn.XLOOKUP(A698,LUT!D:D,LUT!F:F)</f>
        <v>Y</v>
      </c>
    </row>
    <row r="699" spans="1:9" x14ac:dyDescent="0.35">
      <c r="A699" t="s">
        <v>38</v>
      </c>
      <c r="B699">
        <v>1900</v>
      </c>
      <c r="C699" s="3">
        <v>44487</v>
      </c>
      <c r="D699" s="3">
        <v>44493</v>
      </c>
      <c r="E699" t="s">
        <v>77</v>
      </c>
      <c r="F699" s="3">
        <f t="shared" si="10"/>
        <v>44490</v>
      </c>
      <c r="G699" t="str">
        <f>_xlfn.XLOOKUP(A699,LUT!D:D,LUT!E:E,)</f>
        <v>Michigan</v>
      </c>
      <c r="H699" t="str">
        <f>_xlfn.XLOOKUP(E699,LUT!A:A,LUT!B:B,)</f>
        <v>bamlanivimab/etesevimab</v>
      </c>
      <c r="I699" t="str">
        <f>_xlfn.XLOOKUP(A699,LUT!D:D,LUT!F:F)</f>
        <v>Y</v>
      </c>
    </row>
    <row r="700" spans="1:9" x14ac:dyDescent="0.35">
      <c r="A700" t="s">
        <v>39</v>
      </c>
      <c r="B700">
        <v>1080</v>
      </c>
      <c r="C700" s="3">
        <v>44487</v>
      </c>
      <c r="D700" s="3">
        <v>44493</v>
      </c>
      <c r="E700" t="s">
        <v>77</v>
      </c>
      <c r="F700" s="3">
        <f t="shared" si="10"/>
        <v>44490</v>
      </c>
      <c r="G700" t="str">
        <f>_xlfn.XLOOKUP(A700,LUT!D:D,LUT!E:E,)</f>
        <v>Minnesota</v>
      </c>
      <c r="H700" t="str">
        <f>_xlfn.XLOOKUP(E700,LUT!A:A,LUT!B:B,)</f>
        <v>bamlanivimab/etesevimab</v>
      </c>
      <c r="I700" t="str">
        <f>_xlfn.XLOOKUP(A700,LUT!D:D,LUT!F:F)</f>
        <v>Y</v>
      </c>
    </row>
    <row r="701" spans="1:9" x14ac:dyDescent="0.35">
      <c r="A701" t="s">
        <v>40</v>
      </c>
      <c r="B701">
        <v>600</v>
      </c>
      <c r="C701" s="3">
        <v>44487</v>
      </c>
      <c r="D701" s="3">
        <v>44493</v>
      </c>
      <c r="E701" t="s">
        <v>77</v>
      </c>
      <c r="F701" s="3">
        <f t="shared" si="10"/>
        <v>44490</v>
      </c>
      <c r="G701" t="str">
        <f>_xlfn.XLOOKUP(A701,LUT!D:D,LUT!E:E,)</f>
        <v>Missouri</v>
      </c>
      <c r="H701" t="str">
        <f>_xlfn.XLOOKUP(E701,LUT!A:A,LUT!B:B,)</f>
        <v>bamlanivimab/etesevimab</v>
      </c>
      <c r="I701" t="str">
        <f>_xlfn.XLOOKUP(A701,LUT!D:D,LUT!F:F)</f>
        <v>Y</v>
      </c>
    </row>
    <row r="702" spans="1:9" x14ac:dyDescent="0.35">
      <c r="A702" t="s">
        <v>229</v>
      </c>
      <c r="B702">
        <v>0</v>
      </c>
      <c r="C702" s="3">
        <v>44487</v>
      </c>
      <c r="D702" s="3">
        <v>44493</v>
      </c>
      <c r="E702" t="s">
        <v>77</v>
      </c>
      <c r="F702" s="3">
        <f t="shared" si="10"/>
        <v>44490</v>
      </c>
      <c r="G702" t="str">
        <f>_xlfn.XLOOKUP(A702,LUT!D:D,LUT!E:E,)</f>
        <v>-</v>
      </c>
      <c r="H702" t="str">
        <f>_xlfn.XLOOKUP(E702,LUT!A:A,LUT!B:B,)</f>
        <v>bamlanivimab/etesevimab</v>
      </c>
      <c r="I702" t="str">
        <f>_xlfn.XLOOKUP(A702,LUT!D:D,LUT!F:F)</f>
        <v>Y</v>
      </c>
    </row>
    <row r="703" spans="1:9" x14ac:dyDescent="0.35">
      <c r="A703" t="s">
        <v>42</v>
      </c>
      <c r="B703">
        <v>910</v>
      </c>
      <c r="C703" s="3">
        <v>44487</v>
      </c>
      <c r="D703" s="3">
        <v>44493</v>
      </c>
      <c r="E703" t="s">
        <v>77</v>
      </c>
      <c r="F703" s="3">
        <f t="shared" si="10"/>
        <v>44490</v>
      </c>
      <c r="G703" t="str">
        <f>_xlfn.XLOOKUP(A703,LUT!D:D,LUT!E:E,)</f>
        <v>Mississippi</v>
      </c>
      <c r="H703" t="str">
        <f>_xlfn.XLOOKUP(E703,LUT!A:A,LUT!B:B,)</f>
        <v>bamlanivimab/etesevimab</v>
      </c>
      <c r="I703" t="str">
        <f>_xlfn.XLOOKUP(A703,LUT!D:D,LUT!F:F)</f>
        <v>Y</v>
      </c>
    </row>
    <row r="704" spans="1:9" x14ac:dyDescent="0.35">
      <c r="A704" t="s">
        <v>43</v>
      </c>
      <c r="B704">
        <v>570</v>
      </c>
      <c r="C704" s="3">
        <v>44487</v>
      </c>
      <c r="D704" s="3">
        <v>44493</v>
      </c>
      <c r="E704" t="s">
        <v>77</v>
      </c>
      <c r="F704" s="3">
        <f t="shared" si="10"/>
        <v>44490</v>
      </c>
      <c r="G704" t="str">
        <f>_xlfn.XLOOKUP(A704,LUT!D:D,LUT!E:E,)</f>
        <v>Montana</v>
      </c>
      <c r="H704" t="str">
        <f>_xlfn.XLOOKUP(E704,LUT!A:A,LUT!B:B,)</f>
        <v>bamlanivimab/etesevimab</v>
      </c>
      <c r="I704" t="str">
        <f>_xlfn.XLOOKUP(A704,LUT!D:D,LUT!F:F)</f>
        <v>Y</v>
      </c>
    </row>
    <row r="705" spans="1:9" x14ac:dyDescent="0.35">
      <c r="A705" t="s">
        <v>44</v>
      </c>
      <c r="B705">
        <v>1460</v>
      </c>
      <c r="C705" s="3">
        <v>44487</v>
      </c>
      <c r="D705" s="3">
        <v>44493</v>
      </c>
      <c r="E705" t="s">
        <v>77</v>
      </c>
      <c r="F705" s="3">
        <f t="shared" si="10"/>
        <v>44490</v>
      </c>
      <c r="G705" t="str">
        <f>_xlfn.XLOOKUP(A705,LUT!D:D,LUT!E:E,)</f>
        <v>North Carolina</v>
      </c>
      <c r="H705" t="str">
        <f>_xlfn.XLOOKUP(E705,LUT!A:A,LUT!B:B,)</f>
        <v>bamlanivimab/etesevimab</v>
      </c>
      <c r="I705" t="str">
        <f>_xlfn.XLOOKUP(A705,LUT!D:D,LUT!F:F)</f>
        <v>Y</v>
      </c>
    </row>
    <row r="706" spans="1:9" x14ac:dyDescent="0.35">
      <c r="A706" t="s">
        <v>45</v>
      </c>
      <c r="B706">
        <v>230</v>
      </c>
      <c r="C706" s="3">
        <v>44487</v>
      </c>
      <c r="D706" s="3">
        <v>44493</v>
      </c>
      <c r="E706" t="s">
        <v>77</v>
      </c>
      <c r="F706" s="3">
        <f t="shared" si="10"/>
        <v>44490</v>
      </c>
      <c r="G706" t="str">
        <f>_xlfn.XLOOKUP(A706,LUT!D:D,LUT!E:E,)</f>
        <v>North Dakota</v>
      </c>
      <c r="H706" t="str">
        <f>_xlfn.XLOOKUP(E706,LUT!A:A,LUT!B:B,)</f>
        <v>bamlanivimab/etesevimab</v>
      </c>
      <c r="I706" t="str">
        <f>_xlfn.XLOOKUP(A706,LUT!D:D,LUT!F:F)</f>
        <v>Y</v>
      </c>
    </row>
    <row r="707" spans="1:9" x14ac:dyDescent="0.35">
      <c r="A707" t="s">
        <v>46</v>
      </c>
      <c r="B707">
        <v>290</v>
      </c>
      <c r="C707" s="3">
        <v>44487</v>
      </c>
      <c r="D707" s="3">
        <v>44493</v>
      </c>
      <c r="E707" t="s">
        <v>77</v>
      </c>
      <c r="F707" s="3">
        <f t="shared" ref="F707:F770" si="11">ROUND(C707+(D707-C707)/2,0)</f>
        <v>44490</v>
      </c>
      <c r="G707" t="str">
        <f>_xlfn.XLOOKUP(A707,LUT!D:D,LUT!E:E,)</f>
        <v>Nebraska</v>
      </c>
      <c r="H707" t="str">
        <f>_xlfn.XLOOKUP(E707,LUT!A:A,LUT!B:B,)</f>
        <v>bamlanivimab/etesevimab</v>
      </c>
      <c r="I707" t="str">
        <f>_xlfn.XLOOKUP(A707,LUT!D:D,LUT!F:F)</f>
        <v>Y</v>
      </c>
    </row>
    <row r="708" spans="1:9" x14ac:dyDescent="0.35">
      <c r="A708" t="s">
        <v>47</v>
      </c>
      <c r="B708">
        <v>200</v>
      </c>
      <c r="C708" s="3">
        <v>44487</v>
      </c>
      <c r="D708" s="3">
        <v>44493</v>
      </c>
      <c r="E708" t="s">
        <v>77</v>
      </c>
      <c r="F708" s="3">
        <f t="shared" si="11"/>
        <v>44490</v>
      </c>
      <c r="G708" t="str">
        <f>_xlfn.XLOOKUP(A708,LUT!D:D,LUT!E:E,)</f>
        <v>New Hampshire</v>
      </c>
      <c r="H708" t="str">
        <f>_xlfn.XLOOKUP(E708,LUT!A:A,LUT!B:B,)</f>
        <v>bamlanivimab/etesevimab</v>
      </c>
      <c r="I708" t="str">
        <f>_xlfn.XLOOKUP(A708,LUT!D:D,LUT!F:F)</f>
        <v>Y</v>
      </c>
    </row>
    <row r="709" spans="1:9" x14ac:dyDescent="0.35">
      <c r="A709" t="s">
        <v>49</v>
      </c>
      <c r="B709">
        <v>720</v>
      </c>
      <c r="C709" s="3">
        <v>44487</v>
      </c>
      <c r="D709" s="3">
        <v>44493</v>
      </c>
      <c r="E709" t="s">
        <v>77</v>
      </c>
      <c r="F709" s="3">
        <f t="shared" si="11"/>
        <v>44490</v>
      </c>
      <c r="G709" t="str">
        <f>_xlfn.XLOOKUP(A709,LUT!D:D,LUT!E:E,)</f>
        <v>New Jersey</v>
      </c>
      <c r="H709" t="str">
        <f>_xlfn.XLOOKUP(E709,LUT!A:A,LUT!B:B,)</f>
        <v>bamlanivimab/etesevimab</v>
      </c>
      <c r="I709" t="str">
        <f>_xlfn.XLOOKUP(A709,LUT!D:D,LUT!F:F)</f>
        <v>Y</v>
      </c>
    </row>
    <row r="710" spans="1:9" x14ac:dyDescent="0.35">
      <c r="A710" t="s">
        <v>50</v>
      </c>
      <c r="B710">
        <v>320</v>
      </c>
      <c r="C710" s="3">
        <v>44487</v>
      </c>
      <c r="D710" s="3">
        <v>44493</v>
      </c>
      <c r="E710" t="s">
        <v>77</v>
      </c>
      <c r="F710" s="3">
        <f t="shared" si="11"/>
        <v>44490</v>
      </c>
      <c r="G710" t="str">
        <f>_xlfn.XLOOKUP(A710,LUT!D:D,LUT!E:E,)</f>
        <v>New Mexico</v>
      </c>
      <c r="H710" t="str">
        <f>_xlfn.XLOOKUP(E710,LUT!A:A,LUT!B:B,)</f>
        <v>bamlanivimab/etesevimab</v>
      </c>
      <c r="I710" t="str">
        <f>_xlfn.XLOOKUP(A710,LUT!D:D,LUT!F:F)</f>
        <v>Y</v>
      </c>
    </row>
    <row r="711" spans="1:9" x14ac:dyDescent="0.35">
      <c r="A711" t="s">
        <v>51</v>
      </c>
      <c r="B711">
        <v>390</v>
      </c>
      <c r="C711" s="3">
        <v>44487</v>
      </c>
      <c r="D711" s="3">
        <v>44493</v>
      </c>
      <c r="E711" t="s">
        <v>77</v>
      </c>
      <c r="F711" s="3">
        <f t="shared" si="11"/>
        <v>44490</v>
      </c>
      <c r="G711" t="str">
        <f>_xlfn.XLOOKUP(A711,LUT!D:D,LUT!E:E,)</f>
        <v>Nevada</v>
      </c>
      <c r="H711" t="str">
        <f>_xlfn.XLOOKUP(E711,LUT!A:A,LUT!B:B,)</f>
        <v>bamlanivimab/etesevimab</v>
      </c>
      <c r="I711" t="str">
        <f>_xlfn.XLOOKUP(A711,LUT!D:D,LUT!F:F)</f>
        <v>Y</v>
      </c>
    </row>
    <row r="712" spans="1:9" x14ac:dyDescent="0.35">
      <c r="A712" t="s">
        <v>52</v>
      </c>
      <c r="B712">
        <v>1980</v>
      </c>
      <c r="C712" s="3">
        <v>44487</v>
      </c>
      <c r="D712" s="3">
        <v>44493</v>
      </c>
      <c r="E712" t="s">
        <v>77</v>
      </c>
      <c r="F712" s="3">
        <f t="shared" si="11"/>
        <v>44490</v>
      </c>
      <c r="G712" t="str">
        <f>_xlfn.XLOOKUP(A712,LUT!D:D,LUT!E:E,)</f>
        <v>New York</v>
      </c>
      <c r="H712" t="str">
        <f>_xlfn.XLOOKUP(E712,LUT!A:A,LUT!B:B,)</f>
        <v>bamlanivimab/etesevimab</v>
      </c>
      <c r="I712" t="str">
        <f>_xlfn.XLOOKUP(A712,LUT!D:D,LUT!F:F)</f>
        <v>Y</v>
      </c>
    </row>
    <row r="713" spans="1:9" x14ac:dyDescent="0.35">
      <c r="A713" t="s">
        <v>53</v>
      </c>
      <c r="B713">
        <v>2500</v>
      </c>
      <c r="C713" s="3">
        <v>44487</v>
      </c>
      <c r="D713" s="3">
        <v>44493</v>
      </c>
      <c r="E713" t="s">
        <v>77</v>
      </c>
      <c r="F713" s="3">
        <f t="shared" si="11"/>
        <v>44490</v>
      </c>
      <c r="G713" t="str">
        <f>_xlfn.XLOOKUP(A713,LUT!D:D,LUT!E:E,)</f>
        <v>Ohio</v>
      </c>
      <c r="H713" t="str">
        <f>_xlfn.XLOOKUP(E713,LUT!A:A,LUT!B:B,)</f>
        <v>bamlanivimab/etesevimab</v>
      </c>
      <c r="I713" t="str">
        <f>_xlfn.XLOOKUP(A713,LUT!D:D,LUT!F:F)</f>
        <v>Y</v>
      </c>
    </row>
    <row r="714" spans="1:9" x14ac:dyDescent="0.35">
      <c r="A714" t="s">
        <v>54</v>
      </c>
      <c r="B714">
        <v>740</v>
      </c>
      <c r="C714" s="3">
        <v>44487</v>
      </c>
      <c r="D714" s="3">
        <v>44493</v>
      </c>
      <c r="E714" t="s">
        <v>77</v>
      </c>
      <c r="F714" s="3">
        <f t="shared" si="11"/>
        <v>44490</v>
      </c>
      <c r="G714" t="str">
        <f>_xlfn.XLOOKUP(A714,LUT!D:D,LUT!E:E,)</f>
        <v>Oklahoma</v>
      </c>
      <c r="H714" t="str">
        <f>_xlfn.XLOOKUP(E714,LUT!A:A,LUT!B:B,)</f>
        <v>bamlanivimab/etesevimab</v>
      </c>
      <c r="I714" t="str">
        <f>_xlfn.XLOOKUP(A714,LUT!D:D,LUT!F:F)</f>
        <v>Y</v>
      </c>
    </row>
    <row r="715" spans="1:9" x14ac:dyDescent="0.35">
      <c r="A715" t="s">
        <v>55</v>
      </c>
      <c r="B715">
        <v>490</v>
      </c>
      <c r="C715" s="3">
        <v>44487</v>
      </c>
      <c r="D715" s="3">
        <v>44493</v>
      </c>
      <c r="E715" t="s">
        <v>77</v>
      </c>
      <c r="F715" s="3">
        <f t="shared" si="11"/>
        <v>44490</v>
      </c>
      <c r="G715" t="str">
        <f>_xlfn.XLOOKUP(A715,LUT!D:D,LUT!E:E,)</f>
        <v>Oregon</v>
      </c>
      <c r="H715" t="str">
        <f>_xlfn.XLOOKUP(E715,LUT!A:A,LUT!B:B,)</f>
        <v>bamlanivimab/etesevimab</v>
      </c>
      <c r="I715" t="str">
        <f>_xlfn.XLOOKUP(A715,LUT!D:D,LUT!F:F)</f>
        <v>Y</v>
      </c>
    </row>
    <row r="716" spans="1:9" x14ac:dyDescent="0.35">
      <c r="A716" t="s">
        <v>56</v>
      </c>
      <c r="B716">
        <v>2190</v>
      </c>
      <c r="C716" s="3">
        <v>44487</v>
      </c>
      <c r="D716" s="3">
        <v>44493</v>
      </c>
      <c r="E716" t="s">
        <v>77</v>
      </c>
      <c r="F716" s="3">
        <f t="shared" si="11"/>
        <v>44490</v>
      </c>
      <c r="G716" t="str">
        <f>_xlfn.XLOOKUP(A716,LUT!D:D,LUT!E:E,)</f>
        <v>Pennsylvania</v>
      </c>
      <c r="H716" t="str">
        <f>_xlfn.XLOOKUP(E716,LUT!A:A,LUT!B:B,)</f>
        <v>bamlanivimab/etesevimab</v>
      </c>
      <c r="I716" t="str">
        <f>_xlfn.XLOOKUP(A716,LUT!D:D,LUT!F:F)</f>
        <v>Y</v>
      </c>
    </row>
    <row r="717" spans="1:9" x14ac:dyDescent="0.35">
      <c r="A717" t="s">
        <v>57</v>
      </c>
      <c r="B717">
        <v>60</v>
      </c>
      <c r="C717" s="3">
        <v>44487</v>
      </c>
      <c r="D717" s="3">
        <v>44493</v>
      </c>
      <c r="E717" t="s">
        <v>77</v>
      </c>
      <c r="F717" s="3">
        <f t="shared" si="11"/>
        <v>44490</v>
      </c>
      <c r="G717" t="str">
        <f>_xlfn.XLOOKUP(A717,LUT!D:D,LUT!E:E,)</f>
        <v>Puerto Rico</v>
      </c>
      <c r="H717" t="str">
        <f>_xlfn.XLOOKUP(E717,LUT!A:A,LUT!B:B,)</f>
        <v>bamlanivimab/etesevimab</v>
      </c>
      <c r="I717" t="str">
        <f>_xlfn.XLOOKUP(A717,LUT!D:D,LUT!F:F)</f>
        <v>Y</v>
      </c>
    </row>
    <row r="718" spans="1:9" x14ac:dyDescent="0.35">
      <c r="A718" t="s">
        <v>59</v>
      </c>
      <c r="B718">
        <v>100</v>
      </c>
      <c r="C718" s="3">
        <v>44487</v>
      </c>
      <c r="D718" s="3">
        <v>44493</v>
      </c>
      <c r="E718" t="s">
        <v>77</v>
      </c>
      <c r="F718" s="3">
        <f t="shared" si="11"/>
        <v>44490</v>
      </c>
      <c r="G718" t="str">
        <f>_xlfn.XLOOKUP(A718,LUT!D:D,LUT!E:E,)</f>
        <v>Rhode Island</v>
      </c>
      <c r="H718" t="str">
        <f>_xlfn.XLOOKUP(E718,LUT!A:A,LUT!B:B,)</f>
        <v>bamlanivimab/etesevimab</v>
      </c>
      <c r="I718" t="str">
        <f>_xlfn.XLOOKUP(A718,LUT!D:D,LUT!F:F)</f>
        <v>Y</v>
      </c>
    </row>
    <row r="719" spans="1:9" x14ac:dyDescent="0.35">
      <c r="A719" t="s">
        <v>60</v>
      </c>
      <c r="B719">
        <v>860</v>
      </c>
      <c r="C719" s="3">
        <v>44487</v>
      </c>
      <c r="D719" s="3">
        <v>44493</v>
      </c>
      <c r="E719" t="s">
        <v>77</v>
      </c>
      <c r="F719" s="3">
        <f t="shared" si="11"/>
        <v>44490</v>
      </c>
      <c r="G719" t="str">
        <f>_xlfn.XLOOKUP(A719,LUT!D:D,LUT!E:E,)</f>
        <v>South Carolina</v>
      </c>
      <c r="H719" t="str">
        <f>_xlfn.XLOOKUP(E719,LUT!A:A,LUT!B:B,)</f>
        <v>bamlanivimab/etesevimab</v>
      </c>
      <c r="I719" t="str">
        <f>_xlfn.XLOOKUP(A719,LUT!D:D,LUT!F:F)</f>
        <v>Y</v>
      </c>
    </row>
    <row r="720" spans="1:9" x14ac:dyDescent="0.35">
      <c r="A720" t="s">
        <v>61</v>
      </c>
      <c r="B720">
        <v>160</v>
      </c>
      <c r="C720" s="3">
        <v>44487</v>
      </c>
      <c r="D720" s="3">
        <v>44493</v>
      </c>
      <c r="E720" t="s">
        <v>77</v>
      </c>
      <c r="F720" s="3">
        <f t="shared" si="11"/>
        <v>44490</v>
      </c>
      <c r="G720" t="str">
        <f>_xlfn.XLOOKUP(A720,LUT!D:D,LUT!E:E,)</f>
        <v>South Dakota</v>
      </c>
      <c r="H720" t="str">
        <f>_xlfn.XLOOKUP(E720,LUT!A:A,LUT!B:B,)</f>
        <v>bamlanivimab/etesevimab</v>
      </c>
      <c r="I720" t="str">
        <f>_xlfn.XLOOKUP(A720,LUT!D:D,LUT!F:F)</f>
        <v>Y</v>
      </c>
    </row>
    <row r="721" spans="1:9" x14ac:dyDescent="0.35">
      <c r="A721" t="s">
        <v>62</v>
      </c>
      <c r="B721">
        <v>1080</v>
      </c>
      <c r="C721" s="3">
        <v>44487</v>
      </c>
      <c r="D721" s="3">
        <v>44493</v>
      </c>
      <c r="E721" t="s">
        <v>77</v>
      </c>
      <c r="F721" s="3">
        <f t="shared" si="11"/>
        <v>44490</v>
      </c>
      <c r="G721" t="str">
        <f>_xlfn.XLOOKUP(A721,LUT!D:D,LUT!E:E,)</f>
        <v>Tennessee</v>
      </c>
      <c r="H721" t="str">
        <f>_xlfn.XLOOKUP(E721,LUT!A:A,LUT!B:B,)</f>
        <v>bamlanivimab/etesevimab</v>
      </c>
      <c r="I721" t="str">
        <f>_xlfn.XLOOKUP(A721,LUT!D:D,LUT!F:F)</f>
        <v>Y</v>
      </c>
    </row>
    <row r="722" spans="1:9" x14ac:dyDescent="0.35">
      <c r="A722" t="s">
        <v>63</v>
      </c>
      <c r="B722">
        <v>3800</v>
      </c>
      <c r="C722" s="3">
        <v>44487</v>
      </c>
      <c r="D722" s="3">
        <v>44493</v>
      </c>
      <c r="E722" t="s">
        <v>77</v>
      </c>
      <c r="F722" s="3">
        <f t="shared" si="11"/>
        <v>44490</v>
      </c>
      <c r="G722" t="str">
        <f>_xlfn.XLOOKUP(A722,LUT!D:D,LUT!E:E,)</f>
        <v>Texas</v>
      </c>
      <c r="H722" t="str">
        <f>_xlfn.XLOOKUP(E722,LUT!A:A,LUT!B:B,)</f>
        <v>bamlanivimab/etesevimab</v>
      </c>
      <c r="I722" t="str">
        <f>_xlfn.XLOOKUP(A722,LUT!D:D,LUT!F:F)</f>
        <v>Y</v>
      </c>
    </row>
    <row r="723" spans="1:9" x14ac:dyDescent="0.35">
      <c r="A723" t="s">
        <v>64</v>
      </c>
      <c r="B723">
        <v>580</v>
      </c>
      <c r="C723" s="3">
        <v>44487</v>
      </c>
      <c r="D723" s="3">
        <v>44493</v>
      </c>
      <c r="E723" t="s">
        <v>77</v>
      </c>
      <c r="F723" s="3">
        <f t="shared" si="11"/>
        <v>44490</v>
      </c>
      <c r="G723" t="str">
        <f>_xlfn.XLOOKUP(A723,LUT!D:D,LUT!E:E,)</f>
        <v>Utah</v>
      </c>
      <c r="H723" t="str">
        <f>_xlfn.XLOOKUP(E723,LUT!A:A,LUT!B:B,)</f>
        <v>bamlanivimab/etesevimab</v>
      </c>
      <c r="I723" t="str">
        <f>_xlfn.XLOOKUP(A723,LUT!D:D,LUT!F:F)</f>
        <v>Y</v>
      </c>
    </row>
    <row r="724" spans="1:9" x14ac:dyDescent="0.35">
      <c r="A724" t="s">
        <v>65</v>
      </c>
      <c r="B724">
        <v>1030</v>
      </c>
      <c r="C724" s="3">
        <v>44487</v>
      </c>
      <c r="D724" s="3">
        <v>44493</v>
      </c>
      <c r="E724" t="s">
        <v>77</v>
      </c>
      <c r="F724" s="3">
        <f t="shared" si="11"/>
        <v>44490</v>
      </c>
      <c r="G724" t="str">
        <f>_xlfn.XLOOKUP(A724,LUT!D:D,LUT!E:E,)</f>
        <v>Virginia</v>
      </c>
      <c r="H724" t="str">
        <f>_xlfn.XLOOKUP(E724,LUT!A:A,LUT!B:B,)</f>
        <v>bamlanivimab/etesevimab</v>
      </c>
      <c r="I724" t="str">
        <f>_xlfn.XLOOKUP(A724,LUT!D:D,LUT!F:F)</f>
        <v>Y</v>
      </c>
    </row>
    <row r="725" spans="1:9" x14ac:dyDescent="0.35">
      <c r="A725" t="s">
        <v>183</v>
      </c>
      <c r="B725">
        <v>340</v>
      </c>
      <c r="C725" s="3">
        <v>44487</v>
      </c>
      <c r="D725" s="3">
        <v>44493</v>
      </c>
      <c r="E725" t="s">
        <v>77</v>
      </c>
      <c r="F725" s="3">
        <f t="shared" si="11"/>
        <v>44490</v>
      </c>
      <c r="G725" t="str">
        <f>_xlfn.XLOOKUP(A725,LUT!D:D,LUT!E:E,)</f>
        <v>-</v>
      </c>
      <c r="H725" t="str">
        <f>_xlfn.XLOOKUP(E725,LUT!A:A,LUT!B:B,)</f>
        <v>bamlanivimab/etesevimab</v>
      </c>
      <c r="I725" t="str">
        <f>_xlfn.XLOOKUP(A725,LUT!D:D,LUT!F:F)</f>
        <v>Y</v>
      </c>
    </row>
    <row r="726" spans="1:9" x14ac:dyDescent="0.35">
      <c r="A726" t="s">
        <v>184</v>
      </c>
      <c r="B726">
        <v>10</v>
      </c>
      <c r="C726" s="3">
        <v>44487</v>
      </c>
      <c r="D726" s="3">
        <v>44493</v>
      </c>
      <c r="E726" t="s">
        <v>77</v>
      </c>
      <c r="F726" s="3">
        <f t="shared" si="11"/>
        <v>44490</v>
      </c>
      <c r="G726" t="str">
        <f>_xlfn.XLOOKUP(A726,LUT!D:D,LUT!E:E,)</f>
        <v>-</v>
      </c>
      <c r="H726" t="str">
        <f>_xlfn.XLOOKUP(E726,LUT!A:A,LUT!B:B,)</f>
        <v>bamlanivimab/etesevimab</v>
      </c>
      <c r="I726" t="str">
        <f>_xlfn.XLOOKUP(A726,LUT!D:D,LUT!F:F)</f>
        <v>Y</v>
      </c>
    </row>
    <row r="727" spans="1:9" x14ac:dyDescent="0.35">
      <c r="A727" t="s">
        <v>68</v>
      </c>
      <c r="B727">
        <v>90</v>
      </c>
      <c r="C727" s="3">
        <v>44487</v>
      </c>
      <c r="D727" s="3">
        <v>44493</v>
      </c>
      <c r="E727" t="s">
        <v>77</v>
      </c>
      <c r="F727" s="3">
        <f t="shared" si="11"/>
        <v>44490</v>
      </c>
      <c r="G727" t="str">
        <f>_xlfn.XLOOKUP(A727,LUT!D:D,LUT!E:E,)</f>
        <v>Vermont</v>
      </c>
      <c r="H727" t="str">
        <f>_xlfn.XLOOKUP(E727,LUT!A:A,LUT!B:B,)</f>
        <v>bamlanivimab/etesevimab</v>
      </c>
      <c r="I727" t="str">
        <f>_xlfn.XLOOKUP(A727,LUT!D:D,LUT!F:F)</f>
        <v>Y</v>
      </c>
    </row>
    <row r="728" spans="1:9" x14ac:dyDescent="0.35">
      <c r="A728" t="s">
        <v>69</v>
      </c>
      <c r="B728">
        <v>950</v>
      </c>
      <c r="C728" s="3">
        <v>44487</v>
      </c>
      <c r="D728" s="3">
        <v>44493</v>
      </c>
      <c r="E728" t="s">
        <v>77</v>
      </c>
      <c r="F728" s="3">
        <f t="shared" si="11"/>
        <v>44490</v>
      </c>
      <c r="G728" t="str">
        <f>_xlfn.XLOOKUP(A728,LUT!D:D,LUT!E:E,)</f>
        <v>Washington</v>
      </c>
      <c r="H728" t="str">
        <f>_xlfn.XLOOKUP(E728,LUT!A:A,LUT!B:B,)</f>
        <v>bamlanivimab/etesevimab</v>
      </c>
      <c r="I728" t="str">
        <f>_xlfn.XLOOKUP(A728,LUT!D:D,LUT!F:F)</f>
        <v>Y</v>
      </c>
    </row>
    <row r="729" spans="1:9" x14ac:dyDescent="0.35">
      <c r="A729" t="s">
        <v>70</v>
      </c>
      <c r="B729">
        <v>1270</v>
      </c>
      <c r="C729" s="3">
        <v>44487</v>
      </c>
      <c r="D729" s="3">
        <v>44493</v>
      </c>
      <c r="E729" t="s">
        <v>77</v>
      </c>
      <c r="F729" s="3">
        <f t="shared" si="11"/>
        <v>44490</v>
      </c>
      <c r="G729" t="str">
        <f>_xlfn.XLOOKUP(A729,LUT!D:D,LUT!E:E,)</f>
        <v>Wisconsin</v>
      </c>
      <c r="H729" t="str">
        <f>_xlfn.XLOOKUP(E729,LUT!A:A,LUT!B:B,)</f>
        <v>bamlanivimab/etesevimab</v>
      </c>
      <c r="I729" t="str">
        <f>_xlfn.XLOOKUP(A729,LUT!D:D,LUT!F:F)</f>
        <v>Y</v>
      </c>
    </row>
    <row r="730" spans="1:9" x14ac:dyDescent="0.35">
      <c r="A730" t="s">
        <v>71</v>
      </c>
      <c r="B730">
        <v>550</v>
      </c>
      <c r="C730" s="3">
        <v>44487</v>
      </c>
      <c r="D730" s="3">
        <v>44493</v>
      </c>
      <c r="E730" t="s">
        <v>77</v>
      </c>
      <c r="F730" s="3">
        <f t="shared" si="11"/>
        <v>44490</v>
      </c>
      <c r="G730" t="str">
        <f>_xlfn.XLOOKUP(A730,LUT!D:D,LUT!E:E,)</f>
        <v>West Virginia</v>
      </c>
      <c r="H730" t="str">
        <f>_xlfn.XLOOKUP(E730,LUT!A:A,LUT!B:B,)</f>
        <v>bamlanivimab/etesevimab</v>
      </c>
      <c r="I730" t="str">
        <f>_xlfn.XLOOKUP(A730,LUT!D:D,LUT!F:F)</f>
        <v>Y</v>
      </c>
    </row>
    <row r="731" spans="1:9" x14ac:dyDescent="0.35">
      <c r="A731" t="s">
        <v>72</v>
      </c>
      <c r="B731">
        <v>220</v>
      </c>
      <c r="C731" s="3">
        <v>44487</v>
      </c>
      <c r="D731" s="3">
        <v>44493</v>
      </c>
      <c r="E731" t="s">
        <v>77</v>
      </c>
      <c r="F731" s="3">
        <f t="shared" si="11"/>
        <v>44490</v>
      </c>
      <c r="G731" t="str">
        <f>_xlfn.XLOOKUP(A731,LUT!D:D,LUT!E:E,)</f>
        <v>Wyoming</v>
      </c>
      <c r="H731" t="str">
        <f>_xlfn.XLOOKUP(E731,LUT!A:A,LUT!B:B,)</f>
        <v>bamlanivimab/etesevimab</v>
      </c>
      <c r="I731" t="str">
        <f>_xlfn.XLOOKUP(A731,LUT!D:D,LUT!F:F)</f>
        <v>Y</v>
      </c>
    </row>
    <row r="732" spans="1:9" x14ac:dyDescent="0.35">
      <c r="A732" t="s">
        <v>373</v>
      </c>
      <c r="B732">
        <v>45400</v>
      </c>
      <c r="C732" s="3">
        <v>44487</v>
      </c>
      <c r="D732" s="3">
        <v>44493</v>
      </c>
      <c r="E732" t="s">
        <v>77</v>
      </c>
      <c r="F732" s="3">
        <f t="shared" si="11"/>
        <v>44490</v>
      </c>
      <c r="G732" t="str">
        <f>_xlfn.XLOOKUP(A732,LUT!D:D,LUT!E:E,)</f>
        <v>Overall</v>
      </c>
      <c r="H732" t="str">
        <f>_xlfn.XLOOKUP(E732,LUT!A:A,LUT!B:B,)</f>
        <v>bamlanivimab/etesevimab</v>
      </c>
      <c r="I732" t="str">
        <f>_xlfn.XLOOKUP(A732,LUT!D:D,LUT!F:F)</f>
        <v>N</v>
      </c>
    </row>
    <row r="733" spans="1:9" x14ac:dyDescent="0.35">
      <c r="A733" t="s">
        <v>6</v>
      </c>
      <c r="B733">
        <v>168</v>
      </c>
      <c r="C733" s="3">
        <v>44487</v>
      </c>
      <c r="D733" s="3">
        <v>44493</v>
      </c>
      <c r="E733" t="s">
        <v>78</v>
      </c>
      <c r="F733" s="3">
        <f t="shared" si="11"/>
        <v>44490</v>
      </c>
      <c r="G733" t="str">
        <f>_xlfn.XLOOKUP(A733,LUT!D:D,LUT!E:E,)</f>
        <v>Alaska</v>
      </c>
      <c r="H733" t="str">
        <f>_xlfn.XLOOKUP(E733,LUT!A:A,LUT!B:B,)</f>
        <v>Sotrovimab</v>
      </c>
      <c r="I733" t="str">
        <f>_xlfn.XLOOKUP(A733,LUT!D:D,LUT!F:F)</f>
        <v>Y</v>
      </c>
    </row>
    <row r="734" spans="1:9" x14ac:dyDescent="0.35">
      <c r="A734" t="s">
        <v>7</v>
      </c>
      <c r="B734">
        <v>456</v>
      </c>
      <c r="C734" s="3">
        <v>44487</v>
      </c>
      <c r="D734" s="3">
        <v>44493</v>
      </c>
      <c r="E734" t="s">
        <v>78</v>
      </c>
      <c r="F734" s="3">
        <f t="shared" si="11"/>
        <v>44490</v>
      </c>
      <c r="G734" t="str">
        <f>_xlfn.XLOOKUP(A734,LUT!D:D,LUT!E:E,)</f>
        <v>Alabama</v>
      </c>
      <c r="H734" t="str">
        <f>_xlfn.XLOOKUP(E734,LUT!A:A,LUT!B:B,)</f>
        <v>Sotrovimab</v>
      </c>
      <c r="I734" t="str">
        <f>_xlfn.XLOOKUP(A734,LUT!D:D,LUT!F:F)</f>
        <v>Y</v>
      </c>
    </row>
    <row r="735" spans="1:9" x14ac:dyDescent="0.35">
      <c r="A735" t="s">
        <v>8</v>
      </c>
      <c r="B735">
        <v>204</v>
      </c>
      <c r="C735" s="3">
        <v>44487</v>
      </c>
      <c r="D735" s="3">
        <v>44493</v>
      </c>
      <c r="E735" t="s">
        <v>78</v>
      </c>
      <c r="F735" s="3">
        <f t="shared" si="11"/>
        <v>44490</v>
      </c>
      <c r="G735" t="str">
        <f>_xlfn.XLOOKUP(A735,LUT!D:D,LUT!E:E,)</f>
        <v>Arkansas</v>
      </c>
      <c r="H735" t="str">
        <f>_xlfn.XLOOKUP(E735,LUT!A:A,LUT!B:B,)</f>
        <v>Sotrovimab</v>
      </c>
      <c r="I735" t="str">
        <f>_xlfn.XLOOKUP(A735,LUT!D:D,LUT!F:F)</f>
        <v>Y</v>
      </c>
    </row>
    <row r="736" spans="1:9" x14ac:dyDescent="0.35">
      <c r="A736" t="s">
        <v>9</v>
      </c>
      <c r="B736">
        <v>0</v>
      </c>
      <c r="C736" s="3">
        <v>44487</v>
      </c>
      <c r="D736" s="3">
        <v>44493</v>
      </c>
      <c r="E736" t="s">
        <v>78</v>
      </c>
      <c r="F736" s="3">
        <f t="shared" si="11"/>
        <v>44490</v>
      </c>
      <c r="G736" t="str">
        <f>_xlfn.XLOOKUP(A736,LUT!D:D,LUT!E:E,)</f>
        <v>-</v>
      </c>
      <c r="H736" t="str">
        <f>_xlfn.XLOOKUP(E736,LUT!A:A,LUT!B:B,)</f>
        <v>Sotrovimab</v>
      </c>
      <c r="I736" t="str">
        <f>_xlfn.XLOOKUP(A736,LUT!D:D,LUT!F:F)</f>
        <v>Y</v>
      </c>
    </row>
    <row r="737" spans="1:9" x14ac:dyDescent="0.35">
      <c r="A737" t="s">
        <v>10</v>
      </c>
      <c r="B737">
        <v>642</v>
      </c>
      <c r="C737" s="3">
        <v>44487</v>
      </c>
      <c r="D737" s="3">
        <v>44493</v>
      </c>
      <c r="E737" t="s">
        <v>78</v>
      </c>
      <c r="F737" s="3">
        <f t="shared" si="11"/>
        <v>44490</v>
      </c>
      <c r="G737" t="str">
        <f>_xlfn.XLOOKUP(A737,LUT!D:D,LUT!E:E,)</f>
        <v>Arizona</v>
      </c>
      <c r="H737" t="str">
        <f>_xlfn.XLOOKUP(E737,LUT!A:A,LUT!B:B,)</f>
        <v>Sotrovimab</v>
      </c>
      <c r="I737" t="str">
        <f>_xlfn.XLOOKUP(A737,LUT!D:D,LUT!F:F)</f>
        <v>Y</v>
      </c>
    </row>
    <row r="738" spans="1:9" x14ac:dyDescent="0.35">
      <c r="A738" t="s">
        <v>12</v>
      </c>
      <c r="B738">
        <v>1194</v>
      </c>
      <c r="C738" s="3">
        <v>44487</v>
      </c>
      <c r="D738" s="3">
        <v>44493</v>
      </c>
      <c r="E738" t="s">
        <v>78</v>
      </c>
      <c r="F738" s="3">
        <f t="shared" si="11"/>
        <v>44490</v>
      </c>
      <c r="G738" t="str">
        <f>_xlfn.XLOOKUP(A738,LUT!D:D,LUT!E:E,)</f>
        <v>California</v>
      </c>
      <c r="H738" t="str">
        <f>_xlfn.XLOOKUP(E738,LUT!A:A,LUT!B:B,)</f>
        <v>Sotrovimab</v>
      </c>
      <c r="I738" t="str">
        <f>_xlfn.XLOOKUP(A738,LUT!D:D,LUT!F:F)</f>
        <v>Y</v>
      </c>
    </row>
    <row r="739" spans="1:9" x14ac:dyDescent="0.35">
      <c r="A739" t="s">
        <v>13</v>
      </c>
      <c r="B739">
        <v>636</v>
      </c>
      <c r="C739" s="3">
        <v>44487</v>
      </c>
      <c r="D739" s="3">
        <v>44493</v>
      </c>
      <c r="E739" t="s">
        <v>78</v>
      </c>
      <c r="F739" s="3">
        <f t="shared" si="11"/>
        <v>44490</v>
      </c>
      <c r="G739" t="str">
        <f>_xlfn.XLOOKUP(A739,LUT!D:D,LUT!E:E,)</f>
        <v>Colorado</v>
      </c>
      <c r="H739" t="str">
        <f>_xlfn.XLOOKUP(E739,LUT!A:A,LUT!B:B,)</f>
        <v>Sotrovimab</v>
      </c>
      <c r="I739" t="str">
        <f>_xlfn.XLOOKUP(A739,LUT!D:D,LUT!F:F)</f>
        <v>Y</v>
      </c>
    </row>
    <row r="740" spans="1:9" x14ac:dyDescent="0.35">
      <c r="A740" t="s">
        <v>14</v>
      </c>
      <c r="B740">
        <v>114</v>
      </c>
      <c r="C740" s="3">
        <v>44487</v>
      </c>
      <c r="D740" s="3">
        <v>44493</v>
      </c>
      <c r="E740" t="s">
        <v>78</v>
      </c>
      <c r="F740" s="3">
        <f t="shared" si="11"/>
        <v>44490</v>
      </c>
      <c r="G740" t="str">
        <f>_xlfn.XLOOKUP(A740,LUT!D:D,LUT!E:E,)</f>
        <v>Connecticut</v>
      </c>
      <c r="H740" t="str">
        <f>_xlfn.XLOOKUP(E740,LUT!A:A,LUT!B:B,)</f>
        <v>Sotrovimab</v>
      </c>
      <c r="I740" t="str">
        <f>_xlfn.XLOOKUP(A740,LUT!D:D,LUT!F:F)</f>
        <v>Y</v>
      </c>
    </row>
    <row r="741" spans="1:9" x14ac:dyDescent="0.35">
      <c r="A741" t="s">
        <v>15</v>
      </c>
      <c r="B741">
        <v>18</v>
      </c>
      <c r="C741" s="3">
        <v>44487</v>
      </c>
      <c r="D741" s="3">
        <v>44493</v>
      </c>
      <c r="E741" t="s">
        <v>78</v>
      </c>
      <c r="F741" s="3">
        <f t="shared" si="11"/>
        <v>44490</v>
      </c>
      <c r="G741" t="str">
        <f>_xlfn.XLOOKUP(A741,LUT!D:D,LUT!E:E,)</f>
        <v>District of Columbia</v>
      </c>
      <c r="H741" t="str">
        <f>_xlfn.XLOOKUP(E741,LUT!A:A,LUT!B:B,)</f>
        <v>Sotrovimab</v>
      </c>
      <c r="I741" t="str">
        <f>_xlfn.XLOOKUP(A741,LUT!D:D,LUT!F:F)</f>
        <v>Y</v>
      </c>
    </row>
    <row r="742" spans="1:9" x14ac:dyDescent="0.35">
      <c r="A742" t="s">
        <v>16</v>
      </c>
      <c r="B742">
        <v>96</v>
      </c>
      <c r="C742" s="3">
        <v>44487</v>
      </c>
      <c r="D742" s="3">
        <v>44493</v>
      </c>
      <c r="E742" t="s">
        <v>78</v>
      </c>
      <c r="F742" s="3">
        <f t="shared" si="11"/>
        <v>44490</v>
      </c>
      <c r="G742" t="str">
        <f>_xlfn.XLOOKUP(A742,LUT!D:D,LUT!E:E,)</f>
        <v>Delaware</v>
      </c>
      <c r="H742" t="str">
        <f>_xlfn.XLOOKUP(E742,LUT!A:A,LUT!B:B,)</f>
        <v>Sotrovimab</v>
      </c>
      <c r="I742" t="str">
        <f>_xlfn.XLOOKUP(A742,LUT!D:D,LUT!F:F)</f>
        <v>Y</v>
      </c>
    </row>
    <row r="743" spans="1:9" x14ac:dyDescent="0.35">
      <c r="A743" t="s">
        <v>207</v>
      </c>
      <c r="B743">
        <v>48</v>
      </c>
      <c r="C743" s="3">
        <v>44487</v>
      </c>
      <c r="D743" s="3">
        <v>44493</v>
      </c>
      <c r="E743" t="s">
        <v>78</v>
      </c>
      <c r="F743" s="3">
        <f t="shared" si="11"/>
        <v>44490</v>
      </c>
      <c r="G743" t="str">
        <f>_xlfn.XLOOKUP(A743,LUT!D:D,LUT!E:E,)</f>
        <v>-</v>
      </c>
      <c r="H743" t="str">
        <f>_xlfn.XLOOKUP(E743,LUT!A:A,LUT!B:B,)</f>
        <v>Sotrovimab</v>
      </c>
      <c r="I743" t="str">
        <f>_xlfn.XLOOKUP(A743,LUT!D:D,LUT!F:F)</f>
        <v>Y</v>
      </c>
    </row>
    <row r="744" spans="1:9" x14ac:dyDescent="0.35">
      <c r="A744" t="s">
        <v>162</v>
      </c>
      <c r="B744">
        <v>36</v>
      </c>
      <c r="C744" s="3">
        <v>44487</v>
      </c>
      <c r="D744" s="3">
        <v>44493</v>
      </c>
      <c r="E744" t="s">
        <v>78</v>
      </c>
      <c r="F744" s="3">
        <f t="shared" si="11"/>
        <v>44490</v>
      </c>
      <c r="G744" t="str">
        <f>_xlfn.XLOOKUP(A744,LUT!D:D,LUT!E:E,)</f>
        <v>-</v>
      </c>
      <c r="H744" t="str">
        <f>_xlfn.XLOOKUP(E744,LUT!A:A,LUT!B:B,)</f>
        <v>Sotrovimab</v>
      </c>
      <c r="I744" t="str">
        <f>_xlfn.XLOOKUP(A744,LUT!D:D,LUT!F:F)</f>
        <v>Y</v>
      </c>
    </row>
    <row r="745" spans="1:9" x14ac:dyDescent="0.35">
      <c r="A745" t="s">
        <v>19</v>
      </c>
      <c r="B745">
        <v>1782</v>
      </c>
      <c r="C745" s="3">
        <v>44487</v>
      </c>
      <c r="D745" s="3">
        <v>44493</v>
      </c>
      <c r="E745" t="s">
        <v>78</v>
      </c>
      <c r="F745" s="3">
        <f t="shared" si="11"/>
        <v>44490</v>
      </c>
      <c r="G745" t="str">
        <f>_xlfn.XLOOKUP(A745,LUT!D:D,LUT!E:E,)</f>
        <v>Florida</v>
      </c>
      <c r="H745" t="str">
        <f>_xlfn.XLOOKUP(E745,LUT!A:A,LUT!B:B,)</f>
        <v>Sotrovimab</v>
      </c>
      <c r="I745" t="str">
        <f>_xlfn.XLOOKUP(A745,LUT!D:D,LUT!F:F)</f>
        <v>Y</v>
      </c>
    </row>
    <row r="746" spans="1:9" x14ac:dyDescent="0.35">
      <c r="A746" t="s">
        <v>21</v>
      </c>
      <c r="B746">
        <v>810</v>
      </c>
      <c r="C746" s="3">
        <v>44487</v>
      </c>
      <c r="D746" s="3">
        <v>44493</v>
      </c>
      <c r="E746" t="s">
        <v>78</v>
      </c>
      <c r="F746" s="3">
        <f t="shared" si="11"/>
        <v>44490</v>
      </c>
      <c r="G746" t="str">
        <f>_xlfn.XLOOKUP(A746,LUT!D:D,LUT!E:E,)</f>
        <v>Georgia</v>
      </c>
      <c r="H746" t="str">
        <f>_xlfn.XLOOKUP(E746,LUT!A:A,LUT!B:B,)</f>
        <v>Sotrovimab</v>
      </c>
      <c r="I746" t="str">
        <f>_xlfn.XLOOKUP(A746,LUT!D:D,LUT!F:F)</f>
        <v>Y</v>
      </c>
    </row>
    <row r="747" spans="1:9" x14ac:dyDescent="0.35">
      <c r="A747" t="s">
        <v>22</v>
      </c>
      <c r="B747">
        <v>60</v>
      </c>
      <c r="C747" s="3">
        <v>44487</v>
      </c>
      <c r="D747" s="3">
        <v>44493</v>
      </c>
      <c r="E747" t="s">
        <v>78</v>
      </c>
      <c r="F747" s="3">
        <f t="shared" si="11"/>
        <v>44490</v>
      </c>
      <c r="G747" t="str">
        <f>_xlfn.XLOOKUP(A747,LUT!D:D,LUT!E:E,)</f>
        <v>-</v>
      </c>
      <c r="H747" t="str">
        <f>_xlfn.XLOOKUP(E747,LUT!A:A,LUT!B:B,)</f>
        <v>Sotrovimab</v>
      </c>
      <c r="I747" t="str">
        <f>_xlfn.XLOOKUP(A747,LUT!D:D,LUT!F:F)</f>
        <v>Y</v>
      </c>
    </row>
    <row r="748" spans="1:9" x14ac:dyDescent="0.35">
      <c r="A748" t="s">
        <v>23</v>
      </c>
      <c r="B748">
        <v>102</v>
      </c>
      <c r="C748" s="3">
        <v>44487</v>
      </c>
      <c r="D748" s="3">
        <v>44493</v>
      </c>
      <c r="E748" t="s">
        <v>78</v>
      </c>
      <c r="F748" s="3">
        <f t="shared" si="11"/>
        <v>44490</v>
      </c>
      <c r="G748" t="str">
        <f>_xlfn.XLOOKUP(A748,LUT!D:D,LUT!E:E,)</f>
        <v>Hawaii</v>
      </c>
      <c r="H748" t="str">
        <f>_xlfn.XLOOKUP(E748,LUT!A:A,LUT!B:B,)</f>
        <v>Sotrovimab</v>
      </c>
      <c r="I748" t="str">
        <f>_xlfn.XLOOKUP(A748,LUT!D:D,LUT!F:F)</f>
        <v>Y</v>
      </c>
    </row>
    <row r="749" spans="1:9" x14ac:dyDescent="0.35">
      <c r="A749" t="s">
        <v>25</v>
      </c>
      <c r="B749">
        <v>318</v>
      </c>
      <c r="C749" s="3">
        <v>44487</v>
      </c>
      <c r="D749" s="3">
        <v>44493</v>
      </c>
      <c r="E749" t="s">
        <v>78</v>
      </c>
      <c r="F749" s="3">
        <f t="shared" si="11"/>
        <v>44490</v>
      </c>
      <c r="G749" t="str">
        <f>_xlfn.XLOOKUP(A749,LUT!D:D,LUT!E:E,)</f>
        <v>Iowa</v>
      </c>
      <c r="H749" t="str">
        <f>_xlfn.XLOOKUP(E749,LUT!A:A,LUT!B:B,)</f>
        <v>Sotrovimab</v>
      </c>
      <c r="I749" t="str">
        <f>_xlfn.XLOOKUP(A749,LUT!D:D,LUT!F:F)</f>
        <v>Y</v>
      </c>
    </row>
    <row r="750" spans="1:9" x14ac:dyDescent="0.35">
      <c r="A750" t="s">
        <v>106</v>
      </c>
      <c r="B750">
        <v>12</v>
      </c>
      <c r="C750" s="3">
        <v>44487</v>
      </c>
      <c r="D750" s="3">
        <v>44493</v>
      </c>
      <c r="E750" t="s">
        <v>78</v>
      </c>
      <c r="F750" s="3">
        <f t="shared" si="11"/>
        <v>44490</v>
      </c>
      <c r="G750" t="str">
        <f>_xlfn.XLOOKUP(A750,LUT!D:D,LUT!E:E,)</f>
        <v>-</v>
      </c>
      <c r="H750" t="str">
        <f>_xlfn.XLOOKUP(E750,LUT!A:A,LUT!B:B,)</f>
        <v>Sotrovimab</v>
      </c>
      <c r="I750" t="str">
        <f>_xlfn.XLOOKUP(A750,LUT!D:D,LUT!F:F)</f>
        <v>Y</v>
      </c>
    </row>
    <row r="751" spans="1:9" x14ac:dyDescent="0.35">
      <c r="A751" t="s">
        <v>27</v>
      </c>
      <c r="B751">
        <v>300</v>
      </c>
      <c r="C751" s="3">
        <v>44487</v>
      </c>
      <c r="D751" s="3">
        <v>44493</v>
      </c>
      <c r="E751" t="s">
        <v>78</v>
      </c>
      <c r="F751" s="3">
        <f t="shared" si="11"/>
        <v>44490</v>
      </c>
      <c r="G751" t="str">
        <f>_xlfn.XLOOKUP(A751,LUT!D:D,LUT!E:E,)</f>
        <v>Idaho</v>
      </c>
      <c r="H751" t="str">
        <f>_xlfn.XLOOKUP(E751,LUT!A:A,LUT!B:B,)</f>
        <v>Sotrovimab</v>
      </c>
      <c r="I751" t="str">
        <f>_xlfn.XLOOKUP(A751,LUT!D:D,LUT!F:F)</f>
        <v>Y</v>
      </c>
    </row>
    <row r="752" spans="1:9" x14ac:dyDescent="0.35">
      <c r="A752" t="s">
        <v>108</v>
      </c>
      <c r="B752">
        <v>180</v>
      </c>
      <c r="C752" s="3">
        <v>44487</v>
      </c>
      <c r="D752" s="3">
        <v>44493</v>
      </c>
      <c r="E752" t="s">
        <v>78</v>
      </c>
      <c r="F752" s="3">
        <f t="shared" si="11"/>
        <v>44490</v>
      </c>
      <c r="G752" t="str">
        <f>_xlfn.XLOOKUP(A752,LUT!D:D,LUT!E:E,)</f>
        <v>-</v>
      </c>
      <c r="H752" t="str">
        <f>_xlfn.XLOOKUP(E752,LUT!A:A,LUT!B:B,)</f>
        <v>Sotrovimab</v>
      </c>
      <c r="I752" t="str">
        <f>_xlfn.XLOOKUP(A752,LUT!D:D,LUT!F:F)</f>
        <v>Y</v>
      </c>
    </row>
    <row r="753" spans="1:9" x14ac:dyDescent="0.35">
      <c r="A753" t="s">
        <v>29</v>
      </c>
      <c r="B753">
        <v>696</v>
      </c>
      <c r="C753" s="3">
        <v>44487</v>
      </c>
      <c r="D753" s="3">
        <v>44493</v>
      </c>
      <c r="E753" t="s">
        <v>78</v>
      </c>
      <c r="F753" s="3">
        <f t="shared" si="11"/>
        <v>44490</v>
      </c>
      <c r="G753" t="str">
        <f>_xlfn.XLOOKUP(A753,LUT!D:D,LUT!E:E,)</f>
        <v>Illinois</v>
      </c>
      <c r="H753" t="str">
        <f>_xlfn.XLOOKUP(E753,LUT!A:A,LUT!B:B,)</f>
        <v>Sotrovimab</v>
      </c>
      <c r="I753" t="str">
        <f>_xlfn.XLOOKUP(A753,LUT!D:D,LUT!F:F)</f>
        <v>Y</v>
      </c>
    </row>
    <row r="754" spans="1:9" x14ac:dyDescent="0.35">
      <c r="A754" t="s">
        <v>30</v>
      </c>
      <c r="B754">
        <v>642</v>
      </c>
      <c r="C754" s="3">
        <v>44487</v>
      </c>
      <c r="D754" s="3">
        <v>44493</v>
      </c>
      <c r="E754" t="s">
        <v>78</v>
      </c>
      <c r="F754" s="3">
        <f t="shared" si="11"/>
        <v>44490</v>
      </c>
      <c r="G754" t="str">
        <f>_xlfn.XLOOKUP(A754,LUT!D:D,LUT!E:E,)</f>
        <v>Indiana</v>
      </c>
      <c r="H754" t="str">
        <f>_xlfn.XLOOKUP(E754,LUT!A:A,LUT!B:B,)</f>
        <v>Sotrovimab</v>
      </c>
      <c r="I754" t="str">
        <f>_xlfn.XLOOKUP(A754,LUT!D:D,LUT!F:F)</f>
        <v>Y</v>
      </c>
    </row>
    <row r="755" spans="1:9" x14ac:dyDescent="0.35">
      <c r="A755" t="s">
        <v>31</v>
      </c>
      <c r="B755">
        <v>228</v>
      </c>
      <c r="C755" s="3">
        <v>44487</v>
      </c>
      <c r="D755" s="3">
        <v>44493</v>
      </c>
      <c r="E755" t="s">
        <v>78</v>
      </c>
      <c r="F755" s="3">
        <f t="shared" si="11"/>
        <v>44490</v>
      </c>
      <c r="G755" t="str">
        <f>_xlfn.XLOOKUP(A755,LUT!D:D,LUT!E:E,)</f>
        <v>Kansas</v>
      </c>
      <c r="H755" t="str">
        <f>_xlfn.XLOOKUP(E755,LUT!A:A,LUT!B:B,)</f>
        <v>Sotrovimab</v>
      </c>
      <c r="I755" t="str">
        <f>_xlfn.XLOOKUP(A755,LUT!D:D,LUT!F:F)</f>
        <v>Y</v>
      </c>
    </row>
    <row r="756" spans="1:9" x14ac:dyDescent="0.35">
      <c r="A756" t="s">
        <v>32</v>
      </c>
      <c r="B756">
        <v>642</v>
      </c>
      <c r="C756" s="3">
        <v>44487</v>
      </c>
      <c r="D756" s="3">
        <v>44493</v>
      </c>
      <c r="E756" t="s">
        <v>78</v>
      </c>
      <c r="F756" s="3">
        <f t="shared" si="11"/>
        <v>44490</v>
      </c>
      <c r="G756" t="str">
        <f>_xlfn.XLOOKUP(A756,LUT!D:D,LUT!E:E,)</f>
        <v>Kentucky</v>
      </c>
      <c r="H756" t="str">
        <f>_xlfn.XLOOKUP(E756,LUT!A:A,LUT!B:B,)</f>
        <v>Sotrovimab</v>
      </c>
      <c r="I756" t="str">
        <f>_xlfn.XLOOKUP(A756,LUT!D:D,LUT!F:F)</f>
        <v>Y</v>
      </c>
    </row>
    <row r="757" spans="1:9" x14ac:dyDescent="0.35">
      <c r="A757" t="s">
        <v>33</v>
      </c>
      <c r="B757">
        <v>480</v>
      </c>
      <c r="C757" s="3">
        <v>44487</v>
      </c>
      <c r="D757" s="3">
        <v>44493</v>
      </c>
      <c r="E757" t="s">
        <v>78</v>
      </c>
      <c r="F757" s="3">
        <f t="shared" si="11"/>
        <v>44490</v>
      </c>
      <c r="G757" t="str">
        <f>_xlfn.XLOOKUP(A757,LUT!D:D,LUT!E:E,)</f>
        <v>Louisiana</v>
      </c>
      <c r="H757" t="str">
        <f>_xlfn.XLOOKUP(E757,LUT!A:A,LUT!B:B,)</f>
        <v>Sotrovimab</v>
      </c>
      <c r="I757" t="str">
        <f>_xlfn.XLOOKUP(A757,LUT!D:D,LUT!F:F)</f>
        <v>Y</v>
      </c>
    </row>
    <row r="758" spans="1:9" x14ac:dyDescent="0.35">
      <c r="A758" t="s">
        <v>34</v>
      </c>
      <c r="B758">
        <v>330</v>
      </c>
      <c r="C758" s="3">
        <v>44487</v>
      </c>
      <c r="D758" s="3">
        <v>44493</v>
      </c>
      <c r="E758" t="s">
        <v>78</v>
      </c>
      <c r="F758" s="3">
        <f t="shared" si="11"/>
        <v>44490</v>
      </c>
      <c r="G758" t="str">
        <f>_xlfn.XLOOKUP(A758,LUT!D:D,LUT!E:E,)</f>
        <v>Massachusetts</v>
      </c>
      <c r="H758" t="str">
        <f>_xlfn.XLOOKUP(E758,LUT!A:A,LUT!B:B,)</f>
        <v>Sotrovimab</v>
      </c>
      <c r="I758" t="str">
        <f>_xlfn.XLOOKUP(A758,LUT!D:D,LUT!F:F)</f>
        <v>Y</v>
      </c>
    </row>
    <row r="759" spans="1:9" x14ac:dyDescent="0.35">
      <c r="A759" t="s">
        <v>35</v>
      </c>
      <c r="B759">
        <v>312</v>
      </c>
      <c r="C759" s="3">
        <v>44487</v>
      </c>
      <c r="D759" s="3">
        <v>44493</v>
      </c>
      <c r="E759" t="s">
        <v>78</v>
      </c>
      <c r="F759" s="3">
        <f t="shared" si="11"/>
        <v>44490</v>
      </c>
      <c r="G759" t="str">
        <f>_xlfn.XLOOKUP(A759,LUT!D:D,LUT!E:E,)</f>
        <v>Maryland</v>
      </c>
      <c r="H759" t="str">
        <f>_xlfn.XLOOKUP(E759,LUT!A:A,LUT!B:B,)</f>
        <v>Sotrovimab</v>
      </c>
      <c r="I759" t="str">
        <f>_xlfn.XLOOKUP(A759,LUT!D:D,LUT!F:F)</f>
        <v>Y</v>
      </c>
    </row>
    <row r="760" spans="1:9" x14ac:dyDescent="0.35">
      <c r="A760" t="s">
        <v>36</v>
      </c>
      <c r="B760">
        <v>102</v>
      </c>
      <c r="C760" s="3">
        <v>44487</v>
      </c>
      <c r="D760" s="3">
        <v>44493</v>
      </c>
      <c r="E760" t="s">
        <v>78</v>
      </c>
      <c r="F760" s="3">
        <f t="shared" si="11"/>
        <v>44490</v>
      </c>
      <c r="G760" t="str">
        <f>_xlfn.XLOOKUP(A760,LUT!D:D,LUT!E:E,)</f>
        <v>Maine</v>
      </c>
      <c r="H760" t="str">
        <f>_xlfn.XLOOKUP(E760,LUT!A:A,LUT!B:B,)</f>
        <v>Sotrovimab</v>
      </c>
      <c r="I760" t="str">
        <f>_xlfn.XLOOKUP(A760,LUT!D:D,LUT!F:F)</f>
        <v>Y</v>
      </c>
    </row>
    <row r="761" spans="1:9" x14ac:dyDescent="0.35">
      <c r="A761" t="s">
        <v>38</v>
      </c>
      <c r="B761">
        <v>1134</v>
      </c>
      <c r="C761" s="3">
        <v>44487</v>
      </c>
      <c r="D761" s="3">
        <v>44493</v>
      </c>
      <c r="E761" t="s">
        <v>78</v>
      </c>
      <c r="F761" s="3">
        <f t="shared" si="11"/>
        <v>44490</v>
      </c>
      <c r="G761" t="str">
        <f>_xlfn.XLOOKUP(A761,LUT!D:D,LUT!E:E,)</f>
        <v>Michigan</v>
      </c>
      <c r="H761" t="str">
        <f>_xlfn.XLOOKUP(E761,LUT!A:A,LUT!B:B,)</f>
        <v>Sotrovimab</v>
      </c>
      <c r="I761" t="str">
        <f>_xlfn.XLOOKUP(A761,LUT!D:D,LUT!F:F)</f>
        <v>Y</v>
      </c>
    </row>
    <row r="762" spans="1:9" x14ac:dyDescent="0.35">
      <c r="A762" t="s">
        <v>39</v>
      </c>
      <c r="B762">
        <v>648</v>
      </c>
      <c r="C762" s="3">
        <v>44487</v>
      </c>
      <c r="D762" s="3">
        <v>44493</v>
      </c>
      <c r="E762" t="s">
        <v>78</v>
      </c>
      <c r="F762" s="3">
        <f t="shared" si="11"/>
        <v>44490</v>
      </c>
      <c r="G762" t="str">
        <f>_xlfn.XLOOKUP(A762,LUT!D:D,LUT!E:E,)</f>
        <v>Minnesota</v>
      </c>
      <c r="H762" t="str">
        <f>_xlfn.XLOOKUP(E762,LUT!A:A,LUT!B:B,)</f>
        <v>Sotrovimab</v>
      </c>
      <c r="I762" t="str">
        <f>_xlfn.XLOOKUP(A762,LUT!D:D,LUT!F:F)</f>
        <v>Y</v>
      </c>
    </row>
    <row r="763" spans="1:9" x14ac:dyDescent="0.35">
      <c r="A763" t="s">
        <v>40</v>
      </c>
      <c r="B763">
        <v>342</v>
      </c>
      <c r="C763" s="3">
        <v>44487</v>
      </c>
      <c r="D763" s="3">
        <v>44493</v>
      </c>
      <c r="E763" t="s">
        <v>78</v>
      </c>
      <c r="F763" s="3">
        <f t="shared" si="11"/>
        <v>44490</v>
      </c>
      <c r="G763" t="str">
        <f>_xlfn.XLOOKUP(A763,LUT!D:D,LUT!E:E,)</f>
        <v>Missouri</v>
      </c>
      <c r="H763" t="str">
        <f>_xlfn.XLOOKUP(E763,LUT!A:A,LUT!B:B,)</f>
        <v>Sotrovimab</v>
      </c>
      <c r="I763" t="str">
        <f>_xlfn.XLOOKUP(A763,LUT!D:D,LUT!F:F)</f>
        <v>Y</v>
      </c>
    </row>
    <row r="764" spans="1:9" x14ac:dyDescent="0.35">
      <c r="A764" t="s">
        <v>229</v>
      </c>
      <c r="B764">
        <v>0</v>
      </c>
      <c r="C764" s="3">
        <v>44487</v>
      </c>
      <c r="D764" s="3">
        <v>44493</v>
      </c>
      <c r="E764" t="s">
        <v>78</v>
      </c>
      <c r="F764" s="3">
        <f t="shared" si="11"/>
        <v>44490</v>
      </c>
      <c r="G764" t="str">
        <f>_xlfn.XLOOKUP(A764,LUT!D:D,LUT!E:E,)</f>
        <v>-</v>
      </c>
      <c r="H764" t="str">
        <f>_xlfn.XLOOKUP(E764,LUT!A:A,LUT!B:B,)</f>
        <v>Sotrovimab</v>
      </c>
      <c r="I764" t="str">
        <f>_xlfn.XLOOKUP(A764,LUT!D:D,LUT!F:F)</f>
        <v>Y</v>
      </c>
    </row>
    <row r="765" spans="1:9" x14ac:dyDescent="0.35">
      <c r="A765" t="s">
        <v>42</v>
      </c>
      <c r="B765">
        <v>552</v>
      </c>
      <c r="C765" s="3">
        <v>44487</v>
      </c>
      <c r="D765" s="3">
        <v>44493</v>
      </c>
      <c r="E765" t="s">
        <v>78</v>
      </c>
      <c r="F765" s="3">
        <f t="shared" si="11"/>
        <v>44490</v>
      </c>
      <c r="G765" t="str">
        <f>_xlfn.XLOOKUP(A765,LUT!D:D,LUT!E:E,)</f>
        <v>Mississippi</v>
      </c>
      <c r="H765" t="str">
        <f>_xlfn.XLOOKUP(E765,LUT!A:A,LUT!B:B,)</f>
        <v>Sotrovimab</v>
      </c>
      <c r="I765" t="str">
        <f>_xlfn.XLOOKUP(A765,LUT!D:D,LUT!F:F)</f>
        <v>Y</v>
      </c>
    </row>
    <row r="766" spans="1:9" x14ac:dyDescent="0.35">
      <c r="A766" t="s">
        <v>43</v>
      </c>
      <c r="B766">
        <v>324</v>
      </c>
      <c r="C766" s="3">
        <v>44487</v>
      </c>
      <c r="D766" s="3">
        <v>44493</v>
      </c>
      <c r="E766" t="s">
        <v>78</v>
      </c>
      <c r="F766" s="3">
        <f t="shared" si="11"/>
        <v>44490</v>
      </c>
      <c r="G766" t="str">
        <f>_xlfn.XLOOKUP(A766,LUT!D:D,LUT!E:E,)</f>
        <v>Montana</v>
      </c>
      <c r="H766" t="str">
        <f>_xlfn.XLOOKUP(E766,LUT!A:A,LUT!B:B,)</f>
        <v>Sotrovimab</v>
      </c>
      <c r="I766" t="str">
        <f>_xlfn.XLOOKUP(A766,LUT!D:D,LUT!F:F)</f>
        <v>Y</v>
      </c>
    </row>
    <row r="767" spans="1:9" x14ac:dyDescent="0.35">
      <c r="A767" t="s">
        <v>44</v>
      </c>
      <c r="B767">
        <v>882</v>
      </c>
      <c r="C767" s="3">
        <v>44487</v>
      </c>
      <c r="D767" s="3">
        <v>44493</v>
      </c>
      <c r="E767" t="s">
        <v>78</v>
      </c>
      <c r="F767" s="3">
        <f t="shared" si="11"/>
        <v>44490</v>
      </c>
      <c r="G767" t="str">
        <f>_xlfn.XLOOKUP(A767,LUT!D:D,LUT!E:E,)</f>
        <v>North Carolina</v>
      </c>
      <c r="H767" t="str">
        <f>_xlfn.XLOOKUP(E767,LUT!A:A,LUT!B:B,)</f>
        <v>Sotrovimab</v>
      </c>
      <c r="I767" t="str">
        <f>_xlfn.XLOOKUP(A767,LUT!D:D,LUT!F:F)</f>
        <v>Y</v>
      </c>
    </row>
    <row r="768" spans="1:9" x14ac:dyDescent="0.35">
      <c r="A768" t="s">
        <v>45</v>
      </c>
      <c r="B768">
        <v>132</v>
      </c>
      <c r="C768" s="3">
        <v>44487</v>
      </c>
      <c r="D768" s="3">
        <v>44493</v>
      </c>
      <c r="E768" t="s">
        <v>78</v>
      </c>
      <c r="F768" s="3">
        <f t="shared" si="11"/>
        <v>44490</v>
      </c>
      <c r="G768" t="str">
        <f>_xlfn.XLOOKUP(A768,LUT!D:D,LUT!E:E,)</f>
        <v>North Dakota</v>
      </c>
      <c r="H768" t="str">
        <f>_xlfn.XLOOKUP(E768,LUT!A:A,LUT!B:B,)</f>
        <v>Sotrovimab</v>
      </c>
      <c r="I768" t="str">
        <f>_xlfn.XLOOKUP(A768,LUT!D:D,LUT!F:F)</f>
        <v>Y</v>
      </c>
    </row>
    <row r="769" spans="1:9" x14ac:dyDescent="0.35">
      <c r="A769" t="s">
        <v>46</v>
      </c>
      <c r="B769">
        <v>168</v>
      </c>
      <c r="C769" s="3">
        <v>44487</v>
      </c>
      <c r="D769" s="3">
        <v>44493</v>
      </c>
      <c r="E769" t="s">
        <v>78</v>
      </c>
      <c r="F769" s="3">
        <f t="shared" si="11"/>
        <v>44490</v>
      </c>
      <c r="G769" t="str">
        <f>_xlfn.XLOOKUP(A769,LUT!D:D,LUT!E:E,)</f>
        <v>Nebraska</v>
      </c>
      <c r="H769" t="str">
        <f>_xlfn.XLOOKUP(E769,LUT!A:A,LUT!B:B,)</f>
        <v>Sotrovimab</v>
      </c>
      <c r="I769" t="str">
        <f>_xlfn.XLOOKUP(A769,LUT!D:D,LUT!F:F)</f>
        <v>Y</v>
      </c>
    </row>
    <row r="770" spans="1:9" x14ac:dyDescent="0.35">
      <c r="A770" t="s">
        <v>47</v>
      </c>
      <c r="B770">
        <v>114</v>
      </c>
      <c r="C770" s="3">
        <v>44487</v>
      </c>
      <c r="D770" s="3">
        <v>44493</v>
      </c>
      <c r="E770" t="s">
        <v>78</v>
      </c>
      <c r="F770" s="3">
        <f t="shared" si="11"/>
        <v>44490</v>
      </c>
      <c r="G770" t="str">
        <f>_xlfn.XLOOKUP(A770,LUT!D:D,LUT!E:E,)</f>
        <v>New Hampshire</v>
      </c>
      <c r="H770" t="str">
        <f>_xlfn.XLOOKUP(E770,LUT!A:A,LUT!B:B,)</f>
        <v>Sotrovimab</v>
      </c>
      <c r="I770" t="str">
        <f>_xlfn.XLOOKUP(A770,LUT!D:D,LUT!F:F)</f>
        <v>Y</v>
      </c>
    </row>
    <row r="771" spans="1:9" x14ac:dyDescent="0.35">
      <c r="A771" t="s">
        <v>49</v>
      </c>
      <c r="B771">
        <v>432</v>
      </c>
      <c r="C771" s="3">
        <v>44487</v>
      </c>
      <c r="D771" s="3">
        <v>44493</v>
      </c>
      <c r="E771" t="s">
        <v>78</v>
      </c>
      <c r="F771" s="3">
        <f t="shared" ref="F771:F834" si="12">ROUND(C771+(D771-C771)/2,0)</f>
        <v>44490</v>
      </c>
      <c r="G771" t="str">
        <f>_xlfn.XLOOKUP(A771,LUT!D:D,LUT!E:E,)</f>
        <v>New Jersey</v>
      </c>
      <c r="H771" t="str">
        <f>_xlfn.XLOOKUP(E771,LUT!A:A,LUT!B:B,)</f>
        <v>Sotrovimab</v>
      </c>
      <c r="I771" t="str">
        <f>_xlfn.XLOOKUP(A771,LUT!D:D,LUT!F:F)</f>
        <v>Y</v>
      </c>
    </row>
    <row r="772" spans="1:9" x14ac:dyDescent="0.35">
      <c r="A772" t="s">
        <v>50</v>
      </c>
      <c r="B772">
        <v>180</v>
      </c>
      <c r="C772" s="3">
        <v>44487</v>
      </c>
      <c r="D772" s="3">
        <v>44493</v>
      </c>
      <c r="E772" t="s">
        <v>78</v>
      </c>
      <c r="F772" s="3">
        <f t="shared" si="12"/>
        <v>44490</v>
      </c>
      <c r="G772" t="str">
        <f>_xlfn.XLOOKUP(A772,LUT!D:D,LUT!E:E,)</f>
        <v>New Mexico</v>
      </c>
      <c r="H772" t="str">
        <f>_xlfn.XLOOKUP(E772,LUT!A:A,LUT!B:B,)</f>
        <v>Sotrovimab</v>
      </c>
      <c r="I772" t="str">
        <f>_xlfn.XLOOKUP(A772,LUT!D:D,LUT!F:F)</f>
        <v>Y</v>
      </c>
    </row>
    <row r="773" spans="1:9" x14ac:dyDescent="0.35">
      <c r="A773" t="s">
        <v>51</v>
      </c>
      <c r="B773">
        <v>234</v>
      </c>
      <c r="C773" s="3">
        <v>44487</v>
      </c>
      <c r="D773" s="3">
        <v>44493</v>
      </c>
      <c r="E773" t="s">
        <v>78</v>
      </c>
      <c r="F773" s="3">
        <f t="shared" si="12"/>
        <v>44490</v>
      </c>
      <c r="G773" t="str">
        <f>_xlfn.XLOOKUP(A773,LUT!D:D,LUT!E:E,)</f>
        <v>Nevada</v>
      </c>
      <c r="H773" t="str">
        <f>_xlfn.XLOOKUP(E773,LUT!A:A,LUT!B:B,)</f>
        <v>Sotrovimab</v>
      </c>
      <c r="I773" t="str">
        <f>_xlfn.XLOOKUP(A773,LUT!D:D,LUT!F:F)</f>
        <v>Y</v>
      </c>
    </row>
    <row r="774" spans="1:9" x14ac:dyDescent="0.35">
      <c r="A774" t="s">
        <v>52</v>
      </c>
      <c r="B774">
        <v>1188</v>
      </c>
      <c r="C774" s="3">
        <v>44487</v>
      </c>
      <c r="D774" s="3">
        <v>44493</v>
      </c>
      <c r="E774" t="s">
        <v>78</v>
      </c>
      <c r="F774" s="3">
        <f t="shared" si="12"/>
        <v>44490</v>
      </c>
      <c r="G774" t="str">
        <f>_xlfn.XLOOKUP(A774,LUT!D:D,LUT!E:E,)</f>
        <v>New York</v>
      </c>
      <c r="H774" t="str">
        <f>_xlfn.XLOOKUP(E774,LUT!A:A,LUT!B:B,)</f>
        <v>Sotrovimab</v>
      </c>
      <c r="I774" t="str">
        <f>_xlfn.XLOOKUP(A774,LUT!D:D,LUT!F:F)</f>
        <v>Y</v>
      </c>
    </row>
    <row r="775" spans="1:9" x14ac:dyDescent="0.35">
      <c r="A775" t="s">
        <v>53</v>
      </c>
      <c r="B775">
        <v>1500</v>
      </c>
      <c r="C775" s="3">
        <v>44487</v>
      </c>
      <c r="D775" s="3">
        <v>44493</v>
      </c>
      <c r="E775" t="s">
        <v>78</v>
      </c>
      <c r="F775" s="3">
        <f t="shared" si="12"/>
        <v>44490</v>
      </c>
      <c r="G775" t="str">
        <f>_xlfn.XLOOKUP(A775,LUT!D:D,LUT!E:E,)</f>
        <v>Ohio</v>
      </c>
      <c r="H775" t="str">
        <f>_xlfn.XLOOKUP(E775,LUT!A:A,LUT!B:B,)</f>
        <v>Sotrovimab</v>
      </c>
      <c r="I775" t="str">
        <f>_xlfn.XLOOKUP(A775,LUT!D:D,LUT!F:F)</f>
        <v>Y</v>
      </c>
    </row>
    <row r="776" spans="1:9" x14ac:dyDescent="0.35">
      <c r="A776" t="s">
        <v>54</v>
      </c>
      <c r="B776">
        <v>444</v>
      </c>
      <c r="C776" s="3">
        <v>44487</v>
      </c>
      <c r="D776" s="3">
        <v>44493</v>
      </c>
      <c r="E776" t="s">
        <v>78</v>
      </c>
      <c r="F776" s="3">
        <f t="shared" si="12"/>
        <v>44490</v>
      </c>
      <c r="G776" t="str">
        <f>_xlfn.XLOOKUP(A776,LUT!D:D,LUT!E:E,)</f>
        <v>Oklahoma</v>
      </c>
      <c r="H776" t="str">
        <f>_xlfn.XLOOKUP(E776,LUT!A:A,LUT!B:B,)</f>
        <v>Sotrovimab</v>
      </c>
      <c r="I776" t="str">
        <f>_xlfn.XLOOKUP(A776,LUT!D:D,LUT!F:F)</f>
        <v>Y</v>
      </c>
    </row>
    <row r="777" spans="1:9" x14ac:dyDescent="0.35">
      <c r="A777" t="s">
        <v>55</v>
      </c>
      <c r="B777">
        <v>294</v>
      </c>
      <c r="C777" s="3">
        <v>44487</v>
      </c>
      <c r="D777" s="3">
        <v>44493</v>
      </c>
      <c r="E777" t="s">
        <v>78</v>
      </c>
      <c r="F777" s="3">
        <f t="shared" si="12"/>
        <v>44490</v>
      </c>
      <c r="G777" t="str">
        <f>_xlfn.XLOOKUP(A777,LUT!D:D,LUT!E:E,)</f>
        <v>Oregon</v>
      </c>
      <c r="H777" t="str">
        <f>_xlfn.XLOOKUP(E777,LUT!A:A,LUT!B:B,)</f>
        <v>Sotrovimab</v>
      </c>
      <c r="I777" t="str">
        <f>_xlfn.XLOOKUP(A777,LUT!D:D,LUT!F:F)</f>
        <v>Y</v>
      </c>
    </row>
    <row r="778" spans="1:9" x14ac:dyDescent="0.35">
      <c r="A778" t="s">
        <v>56</v>
      </c>
      <c r="B778">
        <v>1314</v>
      </c>
      <c r="C778" s="3">
        <v>44487</v>
      </c>
      <c r="D778" s="3">
        <v>44493</v>
      </c>
      <c r="E778" t="s">
        <v>78</v>
      </c>
      <c r="F778" s="3">
        <f t="shared" si="12"/>
        <v>44490</v>
      </c>
      <c r="G778" t="str">
        <f>_xlfn.XLOOKUP(A778,LUT!D:D,LUT!E:E,)</f>
        <v>Pennsylvania</v>
      </c>
      <c r="H778" t="str">
        <f>_xlfn.XLOOKUP(E778,LUT!A:A,LUT!B:B,)</f>
        <v>Sotrovimab</v>
      </c>
      <c r="I778" t="str">
        <f>_xlfn.XLOOKUP(A778,LUT!D:D,LUT!F:F)</f>
        <v>Y</v>
      </c>
    </row>
    <row r="779" spans="1:9" x14ac:dyDescent="0.35">
      <c r="A779" t="s">
        <v>57</v>
      </c>
      <c r="B779">
        <v>24</v>
      </c>
      <c r="C779" s="3">
        <v>44487</v>
      </c>
      <c r="D779" s="3">
        <v>44493</v>
      </c>
      <c r="E779" t="s">
        <v>78</v>
      </c>
      <c r="F779" s="3">
        <f t="shared" si="12"/>
        <v>44490</v>
      </c>
      <c r="G779" t="str">
        <f>_xlfn.XLOOKUP(A779,LUT!D:D,LUT!E:E,)</f>
        <v>Puerto Rico</v>
      </c>
      <c r="H779" t="str">
        <f>_xlfn.XLOOKUP(E779,LUT!A:A,LUT!B:B,)</f>
        <v>Sotrovimab</v>
      </c>
      <c r="I779" t="str">
        <f>_xlfn.XLOOKUP(A779,LUT!D:D,LUT!F:F)</f>
        <v>Y</v>
      </c>
    </row>
    <row r="780" spans="1:9" x14ac:dyDescent="0.35">
      <c r="A780" t="s">
        <v>59</v>
      </c>
      <c r="B780">
        <v>54</v>
      </c>
      <c r="C780" s="3">
        <v>44487</v>
      </c>
      <c r="D780" s="3">
        <v>44493</v>
      </c>
      <c r="E780" t="s">
        <v>78</v>
      </c>
      <c r="F780" s="3">
        <f t="shared" si="12"/>
        <v>44490</v>
      </c>
      <c r="G780" t="str">
        <f>_xlfn.XLOOKUP(A780,LUT!D:D,LUT!E:E,)</f>
        <v>Rhode Island</v>
      </c>
      <c r="H780" t="str">
        <f>_xlfn.XLOOKUP(E780,LUT!A:A,LUT!B:B,)</f>
        <v>Sotrovimab</v>
      </c>
      <c r="I780" t="str">
        <f>_xlfn.XLOOKUP(A780,LUT!D:D,LUT!F:F)</f>
        <v>Y</v>
      </c>
    </row>
    <row r="781" spans="1:9" x14ac:dyDescent="0.35">
      <c r="A781" t="s">
        <v>60</v>
      </c>
      <c r="B781">
        <v>504</v>
      </c>
      <c r="C781" s="3">
        <v>44487</v>
      </c>
      <c r="D781" s="3">
        <v>44493</v>
      </c>
      <c r="E781" t="s">
        <v>78</v>
      </c>
      <c r="F781" s="3">
        <f t="shared" si="12"/>
        <v>44490</v>
      </c>
      <c r="G781" t="str">
        <f>_xlfn.XLOOKUP(A781,LUT!D:D,LUT!E:E,)</f>
        <v>South Carolina</v>
      </c>
      <c r="H781" t="str">
        <f>_xlfn.XLOOKUP(E781,LUT!A:A,LUT!B:B,)</f>
        <v>Sotrovimab</v>
      </c>
      <c r="I781" t="str">
        <f>_xlfn.XLOOKUP(A781,LUT!D:D,LUT!F:F)</f>
        <v>Y</v>
      </c>
    </row>
    <row r="782" spans="1:9" x14ac:dyDescent="0.35">
      <c r="A782" t="s">
        <v>61</v>
      </c>
      <c r="B782">
        <v>78</v>
      </c>
      <c r="C782" s="3">
        <v>44487</v>
      </c>
      <c r="D782" s="3">
        <v>44493</v>
      </c>
      <c r="E782" t="s">
        <v>78</v>
      </c>
      <c r="F782" s="3">
        <f t="shared" si="12"/>
        <v>44490</v>
      </c>
      <c r="G782" t="str">
        <f>_xlfn.XLOOKUP(A782,LUT!D:D,LUT!E:E,)</f>
        <v>South Dakota</v>
      </c>
      <c r="H782" t="str">
        <f>_xlfn.XLOOKUP(E782,LUT!A:A,LUT!B:B,)</f>
        <v>Sotrovimab</v>
      </c>
      <c r="I782" t="str">
        <f>_xlfn.XLOOKUP(A782,LUT!D:D,LUT!F:F)</f>
        <v>Y</v>
      </c>
    </row>
    <row r="783" spans="1:9" x14ac:dyDescent="0.35">
      <c r="A783" t="s">
        <v>62</v>
      </c>
      <c r="B783">
        <v>642</v>
      </c>
      <c r="C783" s="3">
        <v>44487</v>
      </c>
      <c r="D783" s="3">
        <v>44493</v>
      </c>
      <c r="E783" t="s">
        <v>78</v>
      </c>
      <c r="F783" s="3">
        <f t="shared" si="12"/>
        <v>44490</v>
      </c>
      <c r="G783" t="str">
        <f>_xlfn.XLOOKUP(A783,LUT!D:D,LUT!E:E,)</f>
        <v>Tennessee</v>
      </c>
      <c r="H783" t="str">
        <f>_xlfn.XLOOKUP(E783,LUT!A:A,LUT!B:B,)</f>
        <v>Sotrovimab</v>
      </c>
      <c r="I783" t="str">
        <f>_xlfn.XLOOKUP(A783,LUT!D:D,LUT!F:F)</f>
        <v>Y</v>
      </c>
    </row>
    <row r="784" spans="1:9" x14ac:dyDescent="0.35">
      <c r="A784" t="s">
        <v>63</v>
      </c>
      <c r="B784">
        <v>2298</v>
      </c>
      <c r="C784" s="3">
        <v>44487</v>
      </c>
      <c r="D784" s="3">
        <v>44493</v>
      </c>
      <c r="E784" t="s">
        <v>78</v>
      </c>
      <c r="F784" s="3">
        <f t="shared" si="12"/>
        <v>44490</v>
      </c>
      <c r="G784" t="str">
        <f>_xlfn.XLOOKUP(A784,LUT!D:D,LUT!E:E,)</f>
        <v>Texas</v>
      </c>
      <c r="H784" t="str">
        <f>_xlfn.XLOOKUP(E784,LUT!A:A,LUT!B:B,)</f>
        <v>Sotrovimab</v>
      </c>
      <c r="I784" t="str">
        <f>_xlfn.XLOOKUP(A784,LUT!D:D,LUT!F:F)</f>
        <v>Y</v>
      </c>
    </row>
    <row r="785" spans="1:9" x14ac:dyDescent="0.35">
      <c r="A785" t="s">
        <v>64</v>
      </c>
      <c r="B785">
        <v>342</v>
      </c>
      <c r="C785" s="3">
        <v>44487</v>
      </c>
      <c r="D785" s="3">
        <v>44493</v>
      </c>
      <c r="E785" t="s">
        <v>78</v>
      </c>
      <c r="F785" s="3">
        <f t="shared" si="12"/>
        <v>44490</v>
      </c>
      <c r="G785" t="str">
        <f>_xlfn.XLOOKUP(A785,LUT!D:D,LUT!E:E,)</f>
        <v>Utah</v>
      </c>
      <c r="H785" t="str">
        <f>_xlfn.XLOOKUP(E785,LUT!A:A,LUT!B:B,)</f>
        <v>Sotrovimab</v>
      </c>
      <c r="I785" t="str">
        <f>_xlfn.XLOOKUP(A785,LUT!D:D,LUT!F:F)</f>
        <v>Y</v>
      </c>
    </row>
    <row r="786" spans="1:9" x14ac:dyDescent="0.35">
      <c r="A786" t="s">
        <v>65</v>
      </c>
      <c r="B786">
        <v>618</v>
      </c>
      <c r="C786" s="3">
        <v>44487</v>
      </c>
      <c r="D786" s="3">
        <v>44493</v>
      </c>
      <c r="E786" t="s">
        <v>78</v>
      </c>
      <c r="F786" s="3">
        <f t="shared" si="12"/>
        <v>44490</v>
      </c>
      <c r="G786" t="str">
        <f>_xlfn.XLOOKUP(A786,LUT!D:D,LUT!E:E,)</f>
        <v>Virginia</v>
      </c>
      <c r="H786" t="str">
        <f>_xlfn.XLOOKUP(E786,LUT!A:A,LUT!B:B,)</f>
        <v>Sotrovimab</v>
      </c>
      <c r="I786" t="str">
        <f>_xlfn.XLOOKUP(A786,LUT!D:D,LUT!F:F)</f>
        <v>Y</v>
      </c>
    </row>
    <row r="787" spans="1:9" x14ac:dyDescent="0.35">
      <c r="A787" t="s">
        <v>183</v>
      </c>
      <c r="B787">
        <v>192</v>
      </c>
      <c r="C787" s="3">
        <v>44487</v>
      </c>
      <c r="D787" s="3">
        <v>44493</v>
      </c>
      <c r="E787" t="s">
        <v>78</v>
      </c>
      <c r="F787" s="3">
        <f t="shared" si="12"/>
        <v>44490</v>
      </c>
      <c r="G787" t="str">
        <f>_xlfn.XLOOKUP(A787,LUT!D:D,LUT!E:E,)</f>
        <v>-</v>
      </c>
      <c r="H787" t="str">
        <f>_xlfn.XLOOKUP(E787,LUT!A:A,LUT!B:B,)</f>
        <v>Sotrovimab</v>
      </c>
      <c r="I787" t="str">
        <f>_xlfn.XLOOKUP(A787,LUT!D:D,LUT!F:F)</f>
        <v>Y</v>
      </c>
    </row>
    <row r="788" spans="1:9" x14ac:dyDescent="0.35">
      <c r="A788" t="s">
        <v>184</v>
      </c>
      <c r="B788">
        <v>6</v>
      </c>
      <c r="C788" s="3">
        <v>44487</v>
      </c>
      <c r="D788" s="3">
        <v>44493</v>
      </c>
      <c r="E788" t="s">
        <v>78</v>
      </c>
      <c r="F788" s="3">
        <f t="shared" si="12"/>
        <v>44490</v>
      </c>
      <c r="G788" t="str">
        <f>_xlfn.XLOOKUP(A788,LUT!D:D,LUT!E:E,)</f>
        <v>-</v>
      </c>
      <c r="H788" t="str">
        <f>_xlfn.XLOOKUP(E788,LUT!A:A,LUT!B:B,)</f>
        <v>Sotrovimab</v>
      </c>
      <c r="I788" t="str">
        <f>_xlfn.XLOOKUP(A788,LUT!D:D,LUT!F:F)</f>
        <v>Y</v>
      </c>
    </row>
    <row r="789" spans="1:9" x14ac:dyDescent="0.35">
      <c r="A789" t="s">
        <v>68</v>
      </c>
      <c r="B789">
        <v>36</v>
      </c>
      <c r="C789" s="3">
        <v>44487</v>
      </c>
      <c r="D789" s="3">
        <v>44493</v>
      </c>
      <c r="E789" t="s">
        <v>78</v>
      </c>
      <c r="F789" s="3">
        <f t="shared" si="12"/>
        <v>44490</v>
      </c>
      <c r="G789" t="str">
        <f>_xlfn.XLOOKUP(A789,LUT!D:D,LUT!E:E,)</f>
        <v>Vermont</v>
      </c>
      <c r="H789" t="str">
        <f>_xlfn.XLOOKUP(E789,LUT!A:A,LUT!B:B,)</f>
        <v>Sotrovimab</v>
      </c>
      <c r="I789" t="str">
        <f>_xlfn.XLOOKUP(A789,LUT!D:D,LUT!F:F)</f>
        <v>Y</v>
      </c>
    </row>
    <row r="790" spans="1:9" x14ac:dyDescent="0.35">
      <c r="A790" t="s">
        <v>69</v>
      </c>
      <c r="B790">
        <v>570</v>
      </c>
      <c r="C790" s="3">
        <v>44487</v>
      </c>
      <c r="D790" s="3">
        <v>44493</v>
      </c>
      <c r="E790" t="s">
        <v>78</v>
      </c>
      <c r="F790" s="3">
        <f t="shared" si="12"/>
        <v>44490</v>
      </c>
      <c r="G790" t="str">
        <f>_xlfn.XLOOKUP(A790,LUT!D:D,LUT!E:E,)</f>
        <v>Washington</v>
      </c>
      <c r="H790" t="str">
        <f>_xlfn.XLOOKUP(E790,LUT!A:A,LUT!B:B,)</f>
        <v>Sotrovimab</v>
      </c>
      <c r="I790" t="str">
        <f>_xlfn.XLOOKUP(A790,LUT!D:D,LUT!F:F)</f>
        <v>Y</v>
      </c>
    </row>
    <row r="791" spans="1:9" x14ac:dyDescent="0.35">
      <c r="A791" t="s">
        <v>70</v>
      </c>
      <c r="B791">
        <v>768</v>
      </c>
      <c r="C791" s="3">
        <v>44487</v>
      </c>
      <c r="D791" s="3">
        <v>44493</v>
      </c>
      <c r="E791" t="s">
        <v>78</v>
      </c>
      <c r="F791" s="3">
        <f t="shared" si="12"/>
        <v>44490</v>
      </c>
      <c r="G791" t="str">
        <f>_xlfn.XLOOKUP(A791,LUT!D:D,LUT!E:E,)</f>
        <v>Wisconsin</v>
      </c>
      <c r="H791" t="str">
        <f>_xlfn.XLOOKUP(E791,LUT!A:A,LUT!B:B,)</f>
        <v>Sotrovimab</v>
      </c>
      <c r="I791" t="str">
        <f>_xlfn.XLOOKUP(A791,LUT!D:D,LUT!F:F)</f>
        <v>Y</v>
      </c>
    </row>
    <row r="792" spans="1:9" x14ac:dyDescent="0.35">
      <c r="A792" t="s">
        <v>71</v>
      </c>
      <c r="B792">
        <v>318</v>
      </c>
      <c r="C792" s="3">
        <v>44487</v>
      </c>
      <c r="D792" s="3">
        <v>44493</v>
      </c>
      <c r="E792" t="s">
        <v>78</v>
      </c>
      <c r="F792" s="3">
        <f t="shared" si="12"/>
        <v>44490</v>
      </c>
      <c r="G792" t="str">
        <f>_xlfn.XLOOKUP(A792,LUT!D:D,LUT!E:E,)</f>
        <v>West Virginia</v>
      </c>
      <c r="H792" t="str">
        <f>_xlfn.XLOOKUP(E792,LUT!A:A,LUT!B:B,)</f>
        <v>Sotrovimab</v>
      </c>
      <c r="I792" t="str">
        <f>_xlfn.XLOOKUP(A792,LUT!D:D,LUT!F:F)</f>
        <v>Y</v>
      </c>
    </row>
    <row r="793" spans="1:9" x14ac:dyDescent="0.35">
      <c r="A793" t="s">
        <v>72</v>
      </c>
      <c r="B793">
        <v>132</v>
      </c>
      <c r="C793" s="3">
        <v>44487</v>
      </c>
      <c r="D793" s="3">
        <v>44493</v>
      </c>
      <c r="E793" t="s">
        <v>78</v>
      </c>
      <c r="F793" s="3">
        <f t="shared" si="12"/>
        <v>44490</v>
      </c>
      <c r="G793" t="str">
        <f>_xlfn.XLOOKUP(A793,LUT!D:D,LUT!E:E,)</f>
        <v>Wyoming</v>
      </c>
      <c r="H793" t="str">
        <f>_xlfn.XLOOKUP(E793,LUT!A:A,LUT!B:B,)</f>
        <v>Sotrovimab</v>
      </c>
      <c r="I793" t="str">
        <f>_xlfn.XLOOKUP(A793,LUT!D:D,LUT!F:F)</f>
        <v>Y</v>
      </c>
    </row>
    <row r="794" spans="1:9" x14ac:dyDescent="0.35">
      <c r="A794" t="s">
        <v>373</v>
      </c>
      <c r="B794">
        <v>27072</v>
      </c>
      <c r="C794" s="3">
        <v>44487</v>
      </c>
      <c r="D794" s="3">
        <v>44493</v>
      </c>
      <c r="E794" t="s">
        <v>78</v>
      </c>
      <c r="F794" s="3">
        <f t="shared" si="12"/>
        <v>44490</v>
      </c>
      <c r="G794" t="str">
        <f>_xlfn.XLOOKUP(A794,LUT!D:D,LUT!E:E,)</f>
        <v>Overall</v>
      </c>
      <c r="H794" t="str">
        <f>_xlfn.XLOOKUP(E794,LUT!A:A,LUT!B:B,)</f>
        <v>Sotrovimab</v>
      </c>
      <c r="I794" t="str">
        <f>_xlfn.XLOOKUP(A794,LUT!D:D,LUT!F:F)</f>
        <v>N</v>
      </c>
    </row>
    <row r="795" spans="1:9" x14ac:dyDescent="0.35">
      <c r="A795" t="s">
        <v>6</v>
      </c>
      <c r="B795">
        <v>276</v>
      </c>
      <c r="C795" s="3">
        <v>44494</v>
      </c>
      <c r="D795" s="3">
        <v>44500</v>
      </c>
      <c r="E795" t="s">
        <v>75</v>
      </c>
      <c r="F795" s="3">
        <f t="shared" si="12"/>
        <v>44497</v>
      </c>
      <c r="G795" t="str">
        <f>_xlfn.XLOOKUP(A795,LUT!D:D,LUT!E:E,)</f>
        <v>Alaska</v>
      </c>
      <c r="H795" t="str">
        <f>_xlfn.XLOOKUP(E795,LUT!A:A,LUT!B:B,)</f>
        <v>Regeneron</v>
      </c>
      <c r="I795" t="str">
        <f>_xlfn.XLOOKUP(A795,LUT!D:D,LUT!F:F)</f>
        <v>Y</v>
      </c>
    </row>
    <row r="796" spans="1:9" x14ac:dyDescent="0.35">
      <c r="A796" t="s">
        <v>7</v>
      </c>
      <c r="B796">
        <v>408</v>
      </c>
      <c r="C796" s="3">
        <v>44494</v>
      </c>
      <c r="D796" s="3">
        <v>44500</v>
      </c>
      <c r="E796" t="s">
        <v>75</v>
      </c>
      <c r="F796" s="3">
        <f t="shared" si="12"/>
        <v>44497</v>
      </c>
      <c r="G796" t="str">
        <f>_xlfn.XLOOKUP(A796,LUT!D:D,LUT!E:E,)</f>
        <v>Alabama</v>
      </c>
      <c r="H796" t="str">
        <f>_xlfn.XLOOKUP(E796,LUT!A:A,LUT!B:B,)</f>
        <v>Regeneron</v>
      </c>
      <c r="I796" t="str">
        <f>_xlfn.XLOOKUP(A796,LUT!D:D,LUT!F:F)</f>
        <v>Y</v>
      </c>
    </row>
    <row r="797" spans="1:9" x14ac:dyDescent="0.35">
      <c r="A797" t="s">
        <v>8</v>
      </c>
      <c r="B797">
        <v>264</v>
      </c>
      <c r="C797" s="3">
        <v>44494</v>
      </c>
      <c r="D797" s="3">
        <v>44500</v>
      </c>
      <c r="E797" t="s">
        <v>75</v>
      </c>
      <c r="F797" s="3">
        <f t="shared" si="12"/>
        <v>44497</v>
      </c>
      <c r="G797" t="str">
        <f>_xlfn.XLOOKUP(A797,LUT!D:D,LUT!E:E,)</f>
        <v>Arkansas</v>
      </c>
      <c r="H797" t="str">
        <f>_xlfn.XLOOKUP(E797,LUT!A:A,LUT!B:B,)</f>
        <v>Regeneron</v>
      </c>
      <c r="I797" t="str">
        <f>_xlfn.XLOOKUP(A797,LUT!D:D,LUT!F:F)</f>
        <v>Y</v>
      </c>
    </row>
    <row r="798" spans="1:9" x14ac:dyDescent="0.35">
      <c r="A798" t="s">
        <v>9</v>
      </c>
      <c r="B798">
        <v>0</v>
      </c>
      <c r="C798" s="3">
        <v>44494</v>
      </c>
      <c r="D798" s="3">
        <v>44500</v>
      </c>
      <c r="E798" t="s">
        <v>75</v>
      </c>
      <c r="F798" s="3">
        <f t="shared" si="12"/>
        <v>44497</v>
      </c>
      <c r="G798" t="str">
        <f>_xlfn.XLOOKUP(A798,LUT!D:D,LUT!E:E,)</f>
        <v>-</v>
      </c>
      <c r="H798" t="str">
        <f>_xlfn.XLOOKUP(E798,LUT!A:A,LUT!B:B,)</f>
        <v>Regeneron</v>
      </c>
      <c r="I798" t="str">
        <f>_xlfn.XLOOKUP(A798,LUT!D:D,LUT!F:F)</f>
        <v>Y</v>
      </c>
    </row>
    <row r="799" spans="1:9" x14ac:dyDescent="0.35">
      <c r="A799" t="s">
        <v>10</v>
      </c>
      <c r="B799">
        <v>960</v>
      </c>
      <c r="C799" s="3">
        <v>44494</v>
      </c>
      <c r="D799" s="3">
        <v>44500</v>
      </c>
      <c r="E799" t="s">
        <v>75</v>
      </c>
      <c r="F799" s="3">
        <f t="shared" si="12"/>
        <v>44497</v>
      </c>
      <c r="G799" t="str">
        <f>_xlfn.XLOOKUP(A799,LUT!D:D,LUT!E:E,)</f>
        <v>Arizona</v>
      </c>
      <c r="H799" t="str">
        <f>_xlfn.XLOOKUP(E799,LUT!A:A,LUT!B:B,)</f>
        <v>Regeneron</v>
      </c>
      <c r="I799" t="str">
        <f>_xlfn.XLOOKUP(A799,LUT!D:D,LUT!F:F)</f>
        <v>Y</v>
      </c>
    </row>
    <row r="800" spans="1:9" x14ac:dyDescent="0.35">
      <c r="A800" t="s">
        <v>12</v>
      </c>
      <c r="B800">
        <v>2340</v>
      </c>
      <c r="C800" s="3">
        <v>44494</v>
      </c>
      <c r="D800" s="3">
        <v>44500</v>
      </c>
      <c r="E800" t="s">
        <v>75</v>
      </c>
      <c r="F800" s="3">
        <f t="shared" si="12"/>
        <v>44497</v>
      </c>
      <c r="G800" t="str">
        <f>_xlfn.XLOOKUP(A800,LUT!D:D,LUT!E:E,)</f>
        <v>California</v>
      </c>
      <c r="H800" t="str">
        <f>_xlfn.XLOOKUP(E800,LUT!A:A,LUT!B:B,)</f>
        <v>Regeneron</v>
      </c>
      <c r="I800" t="str">
        <f>_xlfn.XLOOKUP(A800,LUT!D:D,LUT!F:F)</f>
        <v>Y</v>
      </c>
    </row>
    <row r="801" spans="1:9" x14ac:dyDescent="0.35">
      <c r="A801" t="s">
        <v>13</v>
      </c>
      <c r="B801">
        <v>1008</v>
      </c>
      <c r="C801" s="3">
        <v>44494</v>
      </c>
      <c r="D801" s="3">
        <v>44500</v>
      </c>
      <c r="E801" t="s">
        <v>75</v>
      </c>
      <c r="F801" s="3">
        <f t="shared" si="12"/>
        <v>44497</v>
      </c>
      <c r="G801" t="str">
        <f>_xlfn.XLOOKUP(A801,LUT!D:D,LUT!E:E,)</f>
        <v>Colorado</v>
      </c>
      <c r="H801" t="str">
        <f>_xlfn.XLOOKUP(E801,LUT!A:A,LUT!B:B,)</f>
        <v>Regeneron</v>
      </c>
      <c r="I801" t="str">
        <f>_xlfn.XLOOKUP(A801,LUT!D:D,LUT!F:F)</f>
        <v>Y</v>
      </c>
    </row>
    <row r="802" spans="1:9" x14ac:dyDescent="0.35">
      <c r="A802" t="s">
        <v>14</v>
      </c>
      <c r="B802">
        <v>216</v>
      </c>
      <c r="C802" s="3">
        <v>44494</v>
      </c>
      <c r="D802" s="3">
        <v>44500</v>
      </c>
      <c r="E802" t="s">
        <v>75</v>
      </c>
      <c r="F802" s="3">
        <f t="shared" si="12"/>
        <v>44497</v>
      </c>
      <c r="G802" t="str">
        <f>_xlfn.XLOOKUP(A802,LUT!D:D,LUT!E:E,)</f>
        <v>Connecticut</v>
      </c>
      <c r="H802" t="str">
        <f>_xlfn.XLOOKUP(E802,LUT!A:A,LUT!B:B,)</f>
        <v>Regeneron</v>
      </c>
      <c r="I802" t="str">
        <f>_xlfn.XLOOKUP(A802,LUT!D:D,LUT!F:F)</f>
        <v>Y</v>
      </c>
    </row>
    <row r="803" spans="1:9" x14ac:dyDescent="0.35">
      <c r="A803" t="s">
        <v>15</v>
      </c>
      <c r="B803">
        <v>60</v>
      </c>
      <c r="C803" s="3">
        <v>44494</v>
      </c>
      <c r="D803" s="3">
        <v>44500</v>
      </c>
      <c r="E803" t="s">
        <v>75</v>
      </c>
      <c r="F803" s="3">
        <f t="shared" si="12"/>
        <v>44497</v>
      </c>
      <c r="G803" t="str">
        <f>_xlfn.XLOOKUP(A803,LUT!D:D,LUT!E:E,)</f>
        <v>District of Columbia</v>
      </c>
      <c r="H803" t="str">
        <f>_xlfn.XLOOKUP(E803,LUT!A:A,LUT!B:B,)</f>
        <v>Regeneron</v>
      </c>
      <c r="I803" t="str">
        <f>_xlfn.XLOOKUP(A803,LUT!D:D,LUT!F:F)</f>
        <v>Y</v>
      </c>
    </row>
    <row r="804" spans="1:9" x14ac:dyDescent="0.35">
      <c r="A804" t="s">
        <v>16</v>
      </c>
      <c r="B804">
        <v>156</v>
      </c>
      <c r="C804" s="3">
        <v>44494</v>
      </c>
      <c r="D804" s="3">
        <v>44500</v>
      </c>
      <c r="E804" t="s">
        <v>75</v>
      </c>
      <c r="F804" s="3">
        <f t="shared" si="12"/>
        <v>44497</v>
      </c>
      <c r="G804" t="str">
        <f>_xlfn.XLOOKUP(A804,LUT!D:D,LUT!E:E,)</f>
        <v>Delaware</v>
      </c>
      <c r="H804" t="str">
        <f>_xlfn.XLOOKUP(E804,LUT!A:A,LUT!B:B,)</f>
        <v>Regeneron</v>
      </c>
      <c r="I804" t="str">
        <f>_xlfn.XLOOKUP(A804,LUT!D:D,LUT!F:F)</f>
        <v>Y</v>
      </c>
    </row>
    <row r="805" spans="1:9" x14ac:dyDescent="0.35">
      <c r="A805" t="s">
        <v>207</v>
      </c>
      <c r="B805">
        <v>36</v>
      </c>
      <c r="C805" s="3">
        <v>44494</v>
      </c>
      <c r="D805" s="3">
        <v>44500</v>
      </c>
      <c r="E805" t="s">
        <v>75</v>
      </c>
      <c r="F805" s="3">
        <f t="shared" si="12"/>
        <v>44497</v>
      </c>
      <c r="G805" t="str">
        <f>_xlfn.XLOOKUP(A805,LUT!D:D,LUT!E:E,)</f>
        <v>-</v>
      </c>
      <c r="H805" t="str">
        <f>_xlfn.XLOOKUP(E805,LUT!A:A,LUT!B:B,)</f>
        <v>Regeneron</v>
      </c>
      <c r="I805" t="str">
        <f>_xlfn.XLOOKUP(A805,LUT!D:D,LUT!F:F)</f>
        <v>Y</v>
      </c>
    </row>
    <row r="806" spans="1:9" x14ac:dyDescent="0.35">
      <c r="A806" t="s">
        <v>162</v>
      </c>
      <c r="B806">
        <v>24</v>
      </c>
      <c r="C806" s="3">
        <v>44494</v>
      </c>
      <c r="D806" s="3">
        <v>44500</v>
      </c>
      <c r="E806" t="s">
        <v>75</v>
      </c>
      <c r="F806" s="3">
        <f t="shared" si="12"/>
        <v>44497</v>
      </c>
      <c r="G806" t="str">
        <f>_xlfn.XLOOKUP(A806,LUT!D:D,LUT!E:E,)</f>
        <v>-</v>
      </c>
      <c r="H806" t="str">
        <f>_xlfn.XLOOKUP(E806,LUT!A:A,LUT!B:B,)</f>
        <v>Regeneron</v>
      </c>
      <c r="I806" t="str">
        <f>_xlfn.XLOOKUP(A806,LUT!D:D,LUT!F:F)</f>
        <v>Y</v>
      </c>
    </row>
    <row r="807" spans="1:9" x14ac:dyDescent="0.35">
      <c r="A807" t="s">
        <v>19</v>
      </c>
      <c r="B807">
        <v>1524</v>
      </c>
      <c r="C807" s="3">
        <v>44494</v>
      </c>
      <c r="D807" s="3">
        <v>44500</v>
      </c>
      <c r="E807" t="s">
        <v>75</v>
      </c>
      <c r="F807" s="3">
        <f t="shared" si="12"/>
        <v>44497</v>
      </c>
      <c r="G807" t="str">
        <f>_xlfn.XLOOKUP(A807,LUT!D:D,LUT!E:E,)</f>
        <v>Florida</v>
      </c>
      <c r="H807" t="str">
        <f>_xlfn.XLOOKUP(E807,LUT!A:A,LUT!B:B,)</f>
        <v>Regeneron</v>
      </c>
      <c r="I807" t="str">
        <f>_xlfn.XLOOKUP(A807,LUT!D:D,LUT!F:F)</f>
        <v>Y</v>
      </c>
    </row>
    <row r="808" spans="1:9" x14ac:dyDescent="0.35">
      <c r="A808" t="s">
        <v>21</v>
      </c>
      <c r="B808">
        <v>972</v>
      </c>
      <c r="C808" s="3">
        <v>44494</v>
      </c>
      <c r="D808" s="3">
        <v>44500</v>
      </c>
      <c r="E808" t="s">
        <v>75</v>
      </c>
      <c r="F808" s="3">
        <f t="shared" si="12"/>
        <v>44497</v>
      </c>
      <c r="G808" t="str">
        <f>_xlfn.XLOOKUP(A808,LUT!D:D,LUT!E:E,)</f>
        <v>Georgia</v>
      </c>
      <c r="H808" t="str">
        <f>_xlfn.XLOOKUP(E808,LUT!A:A,LUT!B:B,)</f>
        <v>Regeneron</v>
      </c>
      <c r="I808" t="str">
        <f>_xlfn.XLOOKUP(A808,LUT!D:D,LUT!F:F)</f>
        <v>Y</v>
      </c>
    </row>
    <row r="809" spans="1:9" x14ac:dyDescent="0.35">
      <c r="A809" t="s">
        <v>22</v>
      </c>
      <c r="B809">
        <v>108</v>
      </c>
      <c r="C809" s="3">
        <v>44494</v>
      </c>
      <c r="D809" s="3">
        <v>44500</v>
      </c>
      <c r="E809" t="s">
        <v>75</v>
      </c>
      <c r="F809" s="3">
        <f t="shared" si="12"/>
        <v>44497</v>
      </c>
      <c r="G809" t="str">
        <f>_xlfn.XLOOKUP(A809,LUT!D:D,LUT!E:E,)</f>
        <v>-</v>
      </c>
      <c r="H809" t="str">
        <f>_xlfn.XLOOKUP(E809,LUT!A:A,LUT!B:B,)</f>
        <v>Regeneron</v>
      </c>
      <c r="I809" t="str">
        <f>_xlfn.XLOOKUP(A809,LUT!D:D,LUT!F:F)</f>
        <v>Y</v>
      </c>
    </row>
    <row r="810" spans="1:9" x14ac:dyDescent="0.35">
      <c r="A810" t="s">
        <v>23</v>
      </c>
      <c r="B810">
        <v>60</v>
      </c>
      <c r="C810" s="3">
        <v>44494</v>
      </c>
      <c r="D810" s="3">
        <v>44500</v>
      </c>
      <c r="E810" t="s">
        <v>75</v>
      </c>
      <c r="F810" s="3">
        <f t="shared" si="12"/>
        <v>44497</v>
      </c>
      <c r="G810" t="str">
        <f>_xlfn.XLOOKUP(A810,LUT!D:D,LUT!E:E,)</f>
        <v>Hawaii</v>
      </c>
      <c r="H810" t="str">
        <f>_xlfn.XLOOKUP(E810,LUT!A:A,LUT!B:B,)</f>
        <v>Regeneron</v>
      </c>
      <c r="I810" t="str">
        <f>_xlfn.XLOOKUP(A810,LUT!D:D,LUT!F:F)</f>
        <v>Y</v>
      </c>
    </row>
    <row r="811" spans="1:9" x14ac:dyDescent="0.35">
      <c r="A811" t="s">
        <v>25</v>
      </c>
      <c r="B811">
        <v>480</v>
      </c>
      <c r="C811" s="3">
        <v>44494</v>
      </c>
      <c r="D811" s="3">
        <v>44500</v>
      </c>
      <c r="E811" t="s">
        <v>75</v>
      </c>
      <c r="F811" s="3">
        <f t="shared" si="12"/>
        <v>44497</v>
      </c>
      <c r="G811" t="str">
        <f>_xlfn.XLOOKUP(A811,LUT!D:D,LUT!E:E,)</f>
        <v>Iowa</v>
      </c>
      <c r="H811" t="str">
        <f>_xlfn.XLOOKUP(E811,LUT!A:A,LUT!B:B,)</f>
        <v>Regeneron</v>
      </c>
      <c r="I811" t="str">
        <f>_xlfn.XLOOKUP(A811,LUT!D:D,LUT!F:F)</f>
        <v>Y</v>
      </c>
    </row>
    <row r="812" spans="1:9" x14ac:dyDescent="0.35">
      <c r="A812" t="s">
        <v>163</v>
      </c>
      <c r="B812">
        <v>0</v>
      </c>
      <c r="C812" s="3">
        <v>44494</v>
      </c>
      <c r="D812" s="3">
        <v>44500</v>
      </c>
      <c r="E812" t="s">
        <v>75</v>
      </c>
      <c r="F812" s="3">
        <f t="shared" si="12"/>
        <v>44497</v>
      </c>
      <c r="G812" t="str">
        <f>_xlfn.XLOOKUP(A812,LUT!D:D,LUT!E:E,)</f>
        <v>-</v>
      </c>
      <c r="H812" t="str">
        <f>_xlfn.XLOOKUP(E812,LUT!A:A,LUT!B:B,)</f>
        <v>Regeneron</v>
      </c>
      <c r="I812" t="str">
        <f>_xlfn.XLOOKUP(A812,LUT!D:D,LUT!F:F)</f>
        <v>Y</v>
      </c>
    </row>
    <row r="813" spans="1:9" x14ac:dyDescent="0.35">
      <c r="A813" t="s">
        <v>27</v>
      </c>
      <c r="B813">
        <v>492</v>
      </c>
      <c r="C813" s="3">
        <v>44494</v>
      </c>
      <c r="D813" s="3">
        <v>44500</v>
      </c>
      <c r="E813" t="s">
        <v>75</v>
      </c>
      <c r="F813" s="3">
        <f t="shared" si="12"/>
        <v>44497</v>
      </c>
      <c r="G813" t="str">
        <f>_xlfn.XLOOKUP(A813,LUT!D:D,LUT!E:E,)</f>
        <v>Idaho</v>
      </c>
      <c r="H813" t="str">
        <f>_xlfn.XLOOKUP(E813,LUT!A:A,LUT!B:B,)</f>
        <v>Regeneron</v>
      </c>
      <c r="I813" t="str">
        <f>_xlfn.XLOOKUP(A813,LUT!D:D,LUT!F:F)</f>
        <v>Y</v>
      </c>
    </row>
    <row r="814" spans="1:9" x14ac:dyDescent="0.35">
      <c r="A814" t="s">
        <v>108</v>
      </c>
      <c r="B814">
        <v>72</v>
      </c>
      <c r="C814" s="3">
        <v>44494</v>
      </c>
      <c r="D814" s="3">
        <v>44500</v>
      </c>
      <c r="E814" t="s">
        <v>75</v>
      </c>
      <c r="F814" s="3">
        <f t="shared" si="12"/>
        <v>44497</v>
      </c>
      <c r="G814" t="str">
        <f>_xlfn.XLOOKUP(A814,LUT!D:D,LUT!E:E,)</f>
        <v>-</v>
      </c>
      <c r="H814" t="str">
        <f>_xlfn.XLOOKUP(E814,LUT!A:A,LUT!B:B,)</f>
        <v>Regeneron</v>
      </c>
      <c r="I814" t="str">
        <f>_xlfn.XLOOKUP(A814,LUT!D:D,LUT!F:F)</f>
        <v>Y</v>
      </c>
    </row>
    <row r="815" spans="1:9" x14ac:dyDescent="0.35">
      <c r="A815" t="s">
        <v>29</v>
      </c>
      <c r="B815">
        <v>948</v>
      </c>
      <c r="C815" s="3">
        <v>44494</v>
      </c>
      <c r="D815" s="3">
        <v>44500</v>
      </c>
      <c r="E815" t="s">
        <v>75</v>
      </c>
      <c r="F815" s="3">
        <f t="shared" si="12"/>
        <v>44497</v>
      </c>
      <c r="G815" t="str">
        <f>_xlfn.XLOOKUP(A815,LUT!D:D,LUT!E:E,)</f>
        <v>Illinois</v>
      </c>
      <c r="H815" t="str">
        <f>_xlfn.XLOOKUP(E815,LUT!A:A,LUT!B:B,)</f>
        <v>Regeneron</v>
      </c>
      <c r="I815" t="str">
        <f>_xlfn.XLOOKUP(A815,LUT!D:D,LUT!F:F)</f>
        <v>Y</v>
      </c>
    </row>
    <row r="816" spans="1:9" x14ac:dyDescent="0.35">
      <c r="A816" t="s">
        <v>30</v>
      </c>
      <c r="B816">
        <v>864</v>
      </c>
      <c r="C816" s="3">
        <v>44494</v>
      </c>
      <c r="D816" s="3">
        <v>44500</v>
      </c>
      <c r="E816" t="s">
        <v>75</v>
      </c>
      <c r="F816" s="3">
        <f t="shared" si="12"/>
        <v>44497</v>
      </c>
      <c r="G816" t="str">
        <f>_xlfn.XLOOKUP(A816,LUT!D:D,LUT!E:E,)</f>
        <v>Indiana</v>
      </c>
      <c r="H816" t="str">
        <f>_xlfn.XLOOKUP(E816,LUT!A:A,LUT!B:B,)</f>
        <v>Regeneron</v>
      </c>
      <c r="I816" t="str">
        <f>_xlfn.XLOOKUP(A816,LUT!D:D,LUT!F:F)</f>
        <v>Y</v>
      </c>
    </row>
    <row r="817" spans="1:9" x14ac:dyDescent="0.35">
      <c r="A817" t="s">
        <v>31</v>
      </c>
      <c r="B817">
        <v>372</v>
      </c>
      <c r="C817" s="3">
        <v>44494</v>
      </c>
      <c r="D817" s="3">
        <v>44500</v>
      </c>
      <c r="E817" t="s">
        <v>75</v>
      </c>
      <c r="F817" s="3">
        <f t="shared" si="12"/>
        <v>44497</v>
      </c>
      <c r="G817" t="str">
        <f>_xlfn.XLOOKUP(A817,LUT!D:D,LUT!E:E,)</f>
        <v>Kansas</v>
      </c>
      <c r="H817" t="str">
        <f>_xlfn.XLOOKUP(E817,LUT!A:A,LUT!B:B,)</f>
        <v>Regeneron</v>
      </c>
      <c r="I817" t="str">
        <f>_xlfn.XLOOKUP(A817,LUT!D:D,LUT!F:F)</f>
        <v>Y</v>
      </c>
    </row>
    <row r="818" spans="1:9" x14ac:dyDescent="0.35">
      <c r="A818" t="s">
        <v>32</v>
      </c>
      <c r="B818">
        <v>816</v>
      </c>
      <c r="C818" s="3">
        <v>44494</v>
      </c>
      <c r="D818" s="3">
        <v>44500</v>
      </c>
      <c r="E818" t="s">
        <v>75</v>
      </c>
      <c r="F818" s="3">
        <f t="shared" si="12"/>
        <v>44497</v>
      </c>
      <c r="G818" t="str">
        <f>_xlfn.XLOOKUP(A818,LUT!D:D,LUT!E:E,)</f>
        <v>Kentucky</v>
      </c>
      <c r="H818" t="str">
        <f>_xlfn.XLOOKUP(E818,LUT!A:A,LUT!B:B,)</f>
        <v>Regeneron</v>
      </c>
      <c r="I818" t="str">
        <f>_xlfn.XLOOKUP(A818,LUT!D:D,LUT!F:F)</f>
        <v>Y</v>
      </c>
    </row>
    <row r="819" spans="1:9" x14ac:dyDescent="0.35">
      <c r="A819" t="s">
        <v>33</v>
      </c>
      <c r="B819">
        <v>264</v>
      </c>
      <c r="C819" s="3">
        <v>44494</v>
      </c>
      <c r="D819" s="3">
        <v>44500</v>
      </c>
      <c r="E819" t="s">
        <v>75</v>
      </c>
      <c r="F819" s="3">
        <f t="shared" si="12"/>
        <v>44497</v>
      </c>
      <c r="G819" t="str">
        <f>_xlfn.XLOOKUP(A819,LUT!D:D,LUT!E:E,)</f>
        <v>Louisiana</v>
      </c>
      <c r="H819" t="str">
        <f>_xlfn.XLOOKUP(E819,LUT!A:A,LUT!B:B,)</f>
        <v>Regeneron</v>
      </c>
      <c r="I819" t="str">
        <f>_xlfn.XLOOKUP(A819,LUT!D:D,LUT!F:F)</f>
        <v>Y</v>
      </c>
    </row>
    <row r="820" spans="1:9" x14ac:dyDescent="0.35">
      <c r="A820" t="s">
        <v>34</v>
      </c>
      <c r="B820">
        <v>540</v>
      </c>
      <c r="C820" s="3">
        <v>44494</v>
      </c>
      <c r="D820" s="3">
        <v>44500</v>
      </c>
      <c r="E820" t="s">
        <v>75</v>
      </c>
      <c r="F820" s="3">
        <f t="shared" si="12"/>
        <v>44497</v>
      </c>
      <c r="G820" t="str">
        <f>_xlfn.XLOOKUP(A820,LUT!D:D,LUT!E:E,)</f>
        <v>Massachusetts</v>
      </c>
      <c r="H820" t="str">
        <f>_xlfn.XLOOKUP(E820,LUT!A:A,LUT!B:B,)</f>
        <v>Regeneron</v>
      </c>
      <c r="I820" t="str">
        <f>_xlfn.XLOOKUP(A820,LUT!D:D,LUT!F:F)</f>
        <v>Y</v>
      </c>
    </row>
    <row r="821" spans="1:9" x14ac:dyDescent="0.35">
      <c r="A821" t="s">
        <v>35</v>
      </c>
      <c r="B821">
        <v>432</v>
      </c>
      <c r="C821" s="3">
        <v>44494</v>
      </c>
      <c r="D821" s="3">
        <v>44500</v>
      </c>
      <c r="E821" t="s">
        <v>75</v>
      </c>
      <c r="F821" s="3">
        <f t="shared" si="12"/>
        <v>44497</v>
      </c>
      <c r="G821" t="str">
        <f>_xlfn.XLOOKUP(A821,LUT!D:D,LUT!E:E,)</f>
        <v>Maryland</v>
      </c>
      <c r="H821" t="str">
        <f>_xlfn.XLOOKUP(E821,LUT!A:A,LUT!B:B,)</f>
        <v>Regeneron</v>
      </c>
      <c r="I821" t="str">
        <f>_xlfn.XLOOKUP(A821,LUT!D:D,LUT!F:F)</f>
        <v>Y</v>
      </c>
    </row>
    <row r="822" spans="1:9" x14ac:dyDescent="0.35">
      <c r="A822" t="s">
        <v>36</v>
      </c>
      <c r="B822">
        <v>192</v>
      </c>
      <c r="C822" s="3">
        <v>44494</v>
      </c>
      <c r="D822" s="3">
        <v>44500</v>
      </c>
      <c r="E822" t="s">
        <v>75</v>
      </c>
      <c r="F822" s="3">
        <f t="shared" si="12"/>
        <v>44497</v>
      </c>
      <c r="G822" t="str">
        <f>_xlfn.XLOOKUP(A822,LUT!D:D,LUT!E:E,)</f>
        <v>Maine</v>
      </c>
      <c r="H822" t="str">
        <f>_xlfn.XLOOKUP(E822,LUT!A:A,LUT!B:B,)</f>
        <v>Regeneron</v>
      </c>
      <c r="I822" t="str">
        <f>_xlfn.XLOOKUP(A822,LUT!D:D,LUT!F:F)</f>
        <v>Y</v>
      </c>
    </row>
    <row r="823" spans="1:9" x14ac:dyDescent="0.35">
      <c r="A823" t="s">
        <v>38</v>
      </c>
      <c r="B823">
        <v>1728</v>
      </c>
      <c r="C823" s="3">
        <v>44494</v>
      </c>
      <c r="D823" s="3">
        <v>44500</v>
      </c>
      <c r="E823" t="s">
        <v>75</v>
      </c>
      <c r="F823" s="3">
        <f t="shared" si="12"/>
        <v>44497</v>
      </c>
      <c r="G823" t="str">
        <f>_xlfn.XLOOKUP(A823,LUT!D:D,LUT!E:E,)</f>
        <v>Michigan</v>
      </c>
      <c r="H823" t="str">
        <f>_xlfn.XLOOKUP(E823,LUT!A:A,LUT!B:B,)</f>
        <v>Regeneron</v>
      </c>
      <c r="I823" t="str">
        <f>_xlfn.XLOOKUP(A823,LUT!D:D,LUT!F:F)</f>
        <v>Y</v>
      </c>
    </row>
    <row r="824" spans="1:9" x14ac:dyDescent="0.35">
      <c r="A824" t="s">
        <v>39</v>
      </c>
      <c r="B824">
        <v>912</v>
      </c>
      <c r="C824" s="3">
        <v>44494</v>
      </c>
      <c r="D824" s="3">
        <v>44500</v>
      </c>
      <c r="E824" t="s">
        <v>75</v>
      </c>
      <c r="F824" s="3">
        <f t="shared" si="12"/>
        <v>44497</v>
      </c>
      <c r="G824" t="str">
        <f>_xlfn.XLOOKUP(A824,LUT!D:D,LUT!E:E,)</f>
        <v>Minnesota</v>
      </c>
      <c r="H824" t="str">
        <f>_xlfn.XLOOKUP(E824,LUT!A:A,LUT!B:B,)</f>
        <v>Regeneron</v>
      </c>
      <c r="I824" t="str">
        <f>_xlfn.XLOOKUP(A824,LUT!D:D,LUT!F:F)</f>
        <v>Y</v>
      </c>
    </row>
    <row r="825" spans="1:9" x14ac:dyDescent="0.35">
      <c r="A825" t="s">
        <v>40</v>
      </c>
      <c r="B825">
        <v>504</v>
      </c>
      <c r="C825" s="3">
        <v>44494</v>
      </c>
      <c r="D825" s="3">
        <v>44500</v>
      </c>
      <c r="E825" t="s">
        <v>75</v>
      </c>
      <c r="F825" s="3">
        <f t="shared" si="12"/>
        <v>44497</v>
      </c>
      <c r="G825" t="str">
        <f>_xlfn.XLOOKUP(A825,LUT!D:D,LUT!E:E,)</f>
        <v>Missouri</v>
      </c>
      <c r="H825" t="str">
        <f>_xlfn.XLOOKUP(E825,LUT!A:A,LUT!B:B,)</f>
        <v>Regeneron</v>
      </c>
      <c r="I825" t="str">
        <f>_xlfn.XLOOKUP(A825,LUT!D:D,LUT!F:F)</f>
        <v>Y</v>
      </c>
    </row>
    <row r="826" spans="1:9" x14ac:dyDescent="0.35">
      <c r="A826" t="s">
        <v>224</v>
      </c>
      <c r="B826">
        <v>0</v>
      </c>
      <c r="C826" s="3">
        <v>44494</v>
      </c>
      <c r="D826" s="3">
        <v>44500</v>
      </c>
      <c r="E826" t="s">
        <v>75</v>
      </c>
      <c r="F826" s="3">
        <f t="shared" si="12"/>
        <v>44497</v>
      </c>
      <c r="G826" t="str">
        <f>_xlfn.XLOOKUP(A826,LUT!D:D,LUT!E:E,)</f>
        <v>-</v>
      </c>
      <c r="H826" t="str">
        <f>_xlfn.XLOOKUP(E826,LUT!A:A,LUT!B:B,)</f>
        <v>Regeneron</v>
      </c>
      <c r="I826" t="str">
        <f>_xlfn.XLOOKUP(A826,LUT!D:D,LUT!F:F)</f>
        <v>Y</v>
      </c>
    </row>
    <row r="827" spans="1:9" x14ac:dyDescent="0.35">
      <c r="A827" t="s">
        <v>42</v>
      </c>
      <c r="B827">
        <v>216</v>
      </c>
      <c r="C827" s="3">
        <v>44494</v>
      </c>
      <c r="D827" s="3">
        <v>44500</v>
      </c>
      <c r="E827" t="s">
        <v>75</v>
      </c>
      <c r="F827" s="3">
        <f t="shared" si="12"/>
        <v>44497</v>
      </c>
      <c r="G827" t="str">
        <f>_xlfn.XLOOKUP(A827,LUT!D:D,LUT!E:E,)</f>
        <v>Mississippi</v>
      </c>
      <c r="H827" t="str">
        <f>_xlfn.XLOOKUP(E827,LUT!A:A,LUT!B:B,)</f>
        <v>Regeneron</v>
      </c>
      <c r="I827" t="str">
        <f>_xlfn.XLOOKUP(A827,LUT!D:D,LUT!F:F)</f>
        <v>Y</v>
      </c>
    </row>
    <row r="828" spans="1:9" x14ac:dyDescent="0.35">
      <c r="A828" t="s">
        <v>43</v>
      </c>
      <c r="B828">
        <v>468</v>
      </c>
      <c r="C828" s="3">
        <v>44494</v>
      </c>
      <c r="D828" s="3">
        <v>44500</v>
      </c>
      <c r="E828" t="s">
        <v>75</v>
      </c>
      <c r="F828" s="3">
        <f t="shared" si="12"/>
        <v>44497</v>
      </c>
      <c r="G828" t="str">
        <f>_xlfn.XLOOKUP(A828,LUT!D:D,LUT!E:E,)</f>
        <v>Montana</v>
      </c>
      <c r="H828" t="str">
        <f>_xlfn.XLOOKUP(E828,LUT!A:A,LUT!B:B,)</f>
        <v>Regeneron</v>
      </c>
      <c r="I828" t="str">
        <f>_xlfn.XLOOKUP(A828,LUT!D:D,LUT!F:F)</f>
        <v>Y</v>
      </c>
    </row>
    <row r="829" spans="1:9" x14ac:dyDescent="0.35">
      <c r="A829" t="s">
        <v>44</v>
      </c>
      <c r="B829">
        <v>1128</v>
      </c>
      <c r="C829" s="3">
        <v>44494</v>
      </c>
      <c r="D829" s="3">
        <v>44500</v>
      </c>
      <c r="E829" t="s">
        <v>75</v>
      </c>
      <c r="F829" s="3">
        <f t="shared" si="12"/>
        <v>44497</v>
      </c>
      <c r="G829" t="str">
        <f>_xlfn.XLOOKUP(A829,LUT!D:D,LUT!E:E,)</f>
        <v>North Carolina</v>
      </c>
      <c r="H829" t="str">
        <f>_xlfn.XLOOKUP(E829,LUT!A:A,LUT!B:B,)</f>
        <v>Regeneron</v>
      </c>
      <c r="I829" t="str">
        <f>_xlfn.XLOOKUP(A829,LUT!D:D,LUT!F:F)</f>
        <v>Y</v>
      </c>
    </row>
    <row r="830" spans="1:9" x14ac:dyDescent="0.35">
      <c r="A830" t="s">
        <v>45</v>
      </c>
      <c r="B830">
        <v>216</v>
      </c>
      <c r="C830" s="3">
        <v>44494</v>
      </c>
      <c r="D830" s="3">
        <v>44500</v>
      </c>
      <c r="E830" t="s">
        <v>75</v>
      </c>
      <c r="F830" s="3">
        <f t="shared" si="12"/>
        <v>44497</v>
      </c>
      <c r="G830" t="str">
        <f>_xlfn.XLOOKUP(A830,LUT!D:D,LUT!E:E,)</f>
        <v>North Dakota</v>
      </c>
      <c r="H830" t="str">
        <f>_xlfn.XLOOKUP(E830,LUT!A:A,LUT!B:B,)</f>
        <v>Regeneron</v>
      </c>
      <c r="I830" t="str">
        <f>_xlfn.XLOOKUP(A830,LUT!D:D,LUT!F:F)</f>
        <v>Y</v>
      </c>
    </row>
    <row r="831" spans="1:9" x14ac:dyDescent="0.35">
      <c r="A831" t="s">
        <v>46</v>
      </c>
      <c r="B831">
        <v>264</v>
      </c>
      <c r="C831" s="3">
        <v>44494</v>
      </c>
      <c r="D831" s="3">
        <v>44500</v>
      </c>
      <c r="E831" t="s">
        <v>75</v>
      </c>
      <c r="F831" s="3">
        <f t="shared" si="12"/>
        <v>44497</v>
      </c>
      <c r="G831" t="str">
        <f>_xlfn.XLOOKUP(A831,LUT!D:D,LUT!E:E,)</f>
        <v>Nebraska</v>
      </c>
      <c r="H831" t="str">
        <f>_xlfn.XLOOKUP(E831,LUT!A:A,LUT!B:B,)</f>
        <v>Regeneron</v>
      </c>
      <c r="I831" t="str">
        <f>_xlfn.XLOOKUP(A831,LUT!D:D,LUT!F:F)</f>
        <v>Y</v>
      </c>
    </row>
    <row r="832" spans="1:9" x14ac:dyDescent="0.35">
      <c r="A832" t="s">
        <v>47</v>
      </c>
      <c r="B832">
        <v>216</v>
      </c>
      <c r="C832" s="3">
        <v>44494</v>
      </c>
      <c r="D832" s="3">
        <v>44500</v>
      </c>
      <c r="E832" t="s">
        <v>75</v>
      </c>
      <c r="F832" s="3">
        <f t="shared" si="12"/>
        <v>44497</v>
      </c>
      <c r="G832" t="str">
        <f>_xlfn.XLOOKUP(A832,LUT!D:D,LUT!E:E,)</f>
        <v>New Hampshire</v>
      </c>
      <c r="H832" t="str">
        <f>_xlfn.XLOOKUP(E832,LUT!A:A,LUT!B:B,)</f>
        <v>Regeneron</v>
      </c>
      <c r="I832" t="str">
        <f>_xlfn.XLOOKUP(A832,LUT!D:D,LUT!F:F)</f>
        <v>Y</v>
      </c>
    </row>
    <row r="833" spans="1:9" x14ac:dyDescent="0.35">
      <c r="A833" t="s">
        <v>49</v>
      </c>
      <c r="B833">
        <v>588</v>
      </c>
      <c r="C833" s="3">
        <v>44494</v>
      </c>
      <c r="D833" s="3">
        <v>44500</v>
      </c>
      <c r="E833" t="s">
        <v>75</v>
      </c>
      <c r="F833" s="3">
        <f t="shared" si="12"/>
        <v>44497</v>
      </c>
      <c r="G833" t="str">
        <f>_xlfn.XLOOKUP(A833,LUT!D:D,LUT!E:E,)</f>
        <v>New Jersey</v>
      </c>
      <c r="H833" t="str">
        <f>_xlfn.XLOOKUP(E833,LUT!A:A,LUT!B:B,)</f>
        <v>Regeneron</v>
      </c>
      <c r="I833" t="str">
        <f>_xlfn.XLOOKUP(A833,LUT!D:D,LUT!F:F)</f>
        <v>Y</v>
      </c>
    </row>
    <row r="834" spans="1:9" x14ac:dyDescent="0.35">
      <c r="A834" t="s">
        <v>50</v>
      </c>
      <c r="B834">
        <v>300</v>
      </c>
      <c r="C834" s="3">
        <v>44494</v>
      </c>
      <c r="D834" s="3">
        <v>44500</v>
      </c>
      <c r="E834" t="s">
        <v>75</v>
      </c>
      <c r="F834" s="3">
        <f t="shared" si="12"/>
        <v>44497</v>
      </c>
      <c r="G834" t="str">
        <f>_xlfn.XLOOKUP(A834,LUT!D:D,LUT!E:E,)</f>
        <v>New Mexico</v>
      </c>
      <c r="H834" t="str">
        <f>_xlfn.XLOOKUP(E834,LUT!A:A,LUT!B:B,)</f>
        <v>Regeneron</v>
      </c>
      <c r="I834" t="str">
        <f>_xlfn.XLOOKUP(A834,LUT!D:D,LUT!F:F)</f>
        <v>Y</v>
      </c>
    </row>
    <row r="835" spans="1:9" x14ac:dyDescent="0.35">
      <c r="A835" t="s">
        <v>51</v>
      </c>
      <c r="B835">
        <v>324</v>
      </c>
      <c r="C835" s="3">
        <v>44494</v>
      </c>
      <c r="D835" s="3">
        <v>44500</v>
      </c>
      <c r="E835" t="s">
        <v>75</v>
      </c>
      <c r="F835" s="3">
        <f t="shared" ref="F835:F898" si="13">ROUND(C835+(D835-C835)/2,0)</f>
        <v>44497</v>
      </c>
      <c r="G835" t="str">
        <f>_xlfn.XLOOKUP(A835,LUT!D:D,LUT!E:E,)</f>
        <v>Nevada</v>
      </c>
      <c r="H835" t="str">
        <f>_xlfn.XLOOKUP(E835,LUT!A:A,LUT!B:B,)</f>
        <v>Regeneron</v>
      </c>
      <c r="I835" t="str">
        <f>_xlfn.XLOOKUP(A835,LUT!D:D,LUT!F:F)</f>
        <v>Y</v>
      </c>
    </row>
    <row r="836" spans="1:9" x14ac:dyDescent="0.35">
      <c r="A836" t="s">
        <v>52</v>
      </c>
      <c r="B836">
        <v>1812</v>
      </c>
      <c r="C836" s="3">
        <v>44494</v>
      </c>
      <c r="D836" s="3">
        <v>44500</v>
      </c>
      <c r="E836" t="s">
        <v>75</v>
      </c>
      <c r="F836" s="3">
        <f t="shared" si="13"/>
        <v>44497</v>
      </c>
      <c r="G836" t="str">
        <f>_xlfn.XLOOKUP(A836,LUT!D:D,LUT!E:E,)</f>
        <v>New York</v>
      </c>
      <c r="H836" t="str">
        <f>_xlfn.XLOOKUP(E836,LUT!A:A,LUT!B:B,)</f>
        <v>Regeneron</v>
      </c>
      <c r="I836" t="str">
        <f>_xlfn.XLOOKUP(A836,LUT!D:D,LUT!F:F)</f>
        <v>Y</v>
      </c>
    </row>
    <row r="837" spans="1:9" x14ac:dyDescent="0.35">
      <c r="A837" t="s">
        <v>53</v>
      </c>
      <c r="B837">
        <v>2004</v>
      </c>
      <c r="C837" s="3">
        <v>44494</v>
      </c>
      <c r="D837" s="3">
        <v>44500</v>
      </c>
      <c r="E837" t="s">
        <v>75</v>
      </c>
      <c r="F837" s="3">
        <f t="shared" si="13"/>
        <v>44497</v>
      </c>
      <c r="G837" t="str">
        <f>_xlfn.XLOOKUP(A837,LUT!D:D,LUT!E:E,)</f>
        <v>Ohio</v>
      </c>
      <c r="H837" t="str">
        <f>_xlfn.XLOOKUP(E837,LUT!A:A,LUT!B:B,)</f>
        <v>Regeneron</v>
      </c>
      <c r="I837" t="str">
        <f>_xlfn.XLOOKUP(A837,LUT!D:D,LUT!F:F)</f>
        <v>Y</v>
      </c>
    </row>
    <row r="838" spans="1:9" x14ac:dyDescent="0.35">
      <c r="A838" t="s">
        <v>54</v>
      </c>
      <c r="B838">
        <v>552</v>
      </c>
      <c r="C838" s="3">
        <v>44494</v>
      </c>
      <c r="D838" s="3">
        <v>44500</v>
      </c>
      <c r="E838" t="s">
        <v>75</v>
      </c>
      <c r="F838" s="3">
        <f t="shared" si="13"/>
        <v>44497</v>
      </c>
      <c r="G838" t="str">
        <f>_xlfn.XLOOKUP(A838,LUT!D:D,LUT!E:E,)</f>
        <v>Oklahoma</v>
      </c>
      <c r="H838" t="str">
        <f>_xlfn.XLOOKUP(E838,LUT!A:A,LUT!B:B,)</f>
        <v>Regeneron</v>
      </c>
      <c r="I838" t="str">
        <f>_xlfn.XLOOKUP(A838,LUT!D:D,LUT!F:F)</f>
        <v>Y</v>
      </c>
    </row>
    <row r="839" spans="1:9" x14ac:dyDescent="0.35">
      <c r="A839" t="s">
        <v>55</v>
      </c>
      <c r="B839">
        <v>420</v>
      </c>
      <c r="C839" s="3">
        <v>44494</v>
      </c>
      <c r="D839" s="3">
        <v>44500</v>
      </c>
      <c r="E839" t="s">
        <v>75</v>
      </c>
      <c r="F839" s="3">
        <f t="shared" si="13"/>
        <v>44497</v>
      </c>
      <c r="G839" t="str">
        <f>_xlfn.XLOOKUP(A839,LUT!D:D,LUT!E:E,)</f>
        <v>Oregon</v>
      </c>
      <c r="H839" t="str">
        <f>_xlfn.XLOOKUP(E839,LUT!A:A,LUT!B:B,)</f>
        <v>Regeneron</v>
      </c>
      <c r="I839" t="str">
        <f>_xlfn.XLOOKUP(A839,LUT!D:D,LUT!F:F)</f>
        <v>Y</v>
      </c>
    </row>
    <row r="840" spans="1:9" x14ac:dyDescent="0.35">
      <c r="A840" t="s">
        <v>56</v>
      </c>
      <c r="B840">
        <v>1992</v>
      </c>
      <c r="C840" s="3">
        <v>44494</v>
      </c>
      <c r="D840" s="3">
        <v>44500</v>
      </c>
      <c r="E840" t="s">
        <v>75</v>
      </c>
      <c r="F840" s="3">
        <f t="shared" si="13"/>
        <v>44497</v>
      </c>
      <c r="G840" t="str">
        <f>_xlfn.XLOOKUP(A840,LUT!D:D,LUT!E:E,)</f>
        <v>Pennsylvania</v>
      </c>
      <c r="H840" t="str">
        <f>_xlfn.XLOOKUP(E840,LUT!A:A,LUT!B:B,)</f>
        <v>Regeneron</v>
      </c>
      <c r="I840" t="str">
        <f>_xlfn.XLOOKUP(A840,LUT!D:D,LUT!F:F)</f>
        <v>Y</v>
      </c>
    </row>
    <row r="841" spans="1:9" x14ac:dyDescent="0.35">
      <c r="A841" t="s">
        <v>57</v>
      </c>
      <c r="B841">
        <v>48</v>
      </c>
      <c r="C841" s="3">
        <v>44494</v>
      </c>
      <c r="D841" s="3">
        <v>44500</v>
      </c>
      <c r="E841" t="s">
        <v>75</v>
      </c>
      <c r="F841" s="3">
        <f t="shared" si="13"/>
        <v>44497</v>
      </c>
      <c r="G841" t="str">
        <f>_xlfn.XLOOKUP(A841,LUT!D:D,LUT!E:E,)</f>
        <v>Puerto Rico</v>
      </c>
      <c r="H841" t="str">
        <f>_xlfn.XLOOKUP(E841,LUT!A:A,LUT!B:B,)</f>
        <v>Regeneron</v>
      </c>
      <c r="I841" t="str">
        <f>_xlfn.XLOOKUP(A841,LUT!D:D,LUT!F:F)</f>
        <v>Y</v>
      </c>
    </row>
    <row r="842" spans="1:9" x14ac:dyDescent="0.35">
      <c r="A842" t="s">
        <v>59</v>
      </c>
      <c r="B842">
        <v>96</v>
      </c>
      <c r="C842" s="3">
        <v>44494</v>
      </c>
      <c r="D842" s="3">
        <v>44500</v>
      </c>
      <c r="E842" t="s">
        <v>75</v>
      </c>
      <c r="F842" s="3">
        <f t="shared" si="13"/>
        <v>44497</v>
      </c>
      <c r="G842" t="str">
        <f>_xlfn.XLOOKUP(A842,LUT!D:D,LUT!E:E,)</f>
        <v>Rhode Island</v>
      </c>
      <c r="H842" t="str">
        <f>_xlfn.XLOOKUP(E842,LUT!A:A,LUT!B:B,)</f>
        <v>Regeneron</v>
      </c>
      <c r="I842" t="str">
        <f>_xlfn.XLOOKUP(A842,LUT!D:D,LUT!F:F)</f>
        <v>Y</v>
      </c>
    </row>
    <row r="843" spans="1:9" x14ac:dyDescent="0.35">
      <c r="A843" t="s">
        <v>60</v>
      </c>
      <c r="B843">
        <v>528</v>
      </c>
      <c r="C843" s="3">
        <v>44494</v>
      </c>
      <c r="D843" s="3">
        <v>44500</v>
      </c>
      <c r="E843" t="s">
        <v>75</v>
      </c>
      <c r="F843" s="3">
        <f t="shared" si="13"/>
        <v>44497</v>
      </c>
      <c r="G843" t="str">
        <f>_xlfn.XLOOKUP(A843,LUT!D:D,LUT!E:E,)</f>
        <v>South Carolina</v>
      </c>
      <c r="H843" t="str">
        <f>_xlfn.XLOOKUP(E843,LUT!A:A,LUT!B:B,)</f>
        <v>Regeneron</v>
      </c>
      <c r="I843" t="str">
        <f>_xlfn.XLOOKUP(A843,LUT!D:D,LUT!F:F)</f>
        <v>Y</v>
      </c>
    </row>
    <row r="844" spans="1:9" x14ac:dyDescent="0.35">
      <c r="A844" t="s">
        <v>61</v>
      </c>
      <c r="B844">
        <v>168</v>
      </c>
      <c r="C844" s="3">
        <v>44494</v>
      </c>
      <c r="D844" s="3">
        <v>44500</v>
      </c>
      <c r="E844" t="s">
        <v>75</v>
      </c>
      <c r="F844" s="3">
        <f t="shared" si="13"/>
        <v>44497</v>
      </c>
      <c r="G844" t="str">
        <f>_xlfn.XLOOKUP(A844,LUT!D:D,LUT!E:E,)</f>
        <v>South Dakota</v>
      </c>
      <c r="H844" t="str">
        <f>_xlfn.XLOOKUP(E844,LUT!A:A,LUT!B:B,)</f>
        <v>Regeneron</v>
      </c>
      <c r="I844" t="str">
        <f>_xlfn.XLOOKUP(A844,LUT!D:D,LUT!F:F)</f>
        <v>Y</v>
      </c>
    </row>
    <row r="845" spans="1:9" x14ac:dyDescent="0.35">
      <c r="A845" t="s">
        <v>62</v>
      </c>
      <c r="B845">
        <v>720</v>
      </c>
      <c r="C845" s="3">
        <v>44494</v>
      </c>
      <c r="D845" s="3">
        <v>44500</v>
      </c>
      <c r="E845" t="s">
        <v>75</v>
      </c>
      <c r="F845" s="3">
        <f t="shared" si="13"/>
        <v>44497</v>
      </c>
      <c r="G845" t="str">
        <f>_xlfn.XLOOKUP(A845,LUT!D:D,LUT!E:E,)</f>
        <v>Tennessee</v>
      </c>
      <c r="H845" t="str">
        <f>_xlfn.XLOOKUP(E845,LUT!A:A,LUT!B:B,)</f>
        <v>Regeneron</v>
      </c>
      <c r="I845" t="str">
        <f>_xlfn.XLOOKUP(A845,LUT!D:D,LUT!F:F)</f>
        <v>Y</v>
      </c>
    </row>
    <row r="846" spans="1:9" x14ac:dyDescent="0.35">
      <c r="A846" t="s">
        <v>63</v>
      </c>
      <c r="B846">
        <v>2664</v>
      </c>
      <c r="C846" s="3">
        <v>44494</v>
      </c>
      <c r="D846" s="3">
        <v>44500</v>
      </c>
      <c r="E846" t="s">
        <v>75</v>
      </c>
      <c r="F846" s="3">
        <f t="shared" si="13"/>
        <v>44497</v>
      </c>
      <c r="G846" t="str">
        <f>_xlfn.XLOOKUP(A846,LUT!D:D,LUT!E:E,)</f>
        <v>Texas</v>
      </c>
      <c r="H846" t="str">
        <f>_xlfn.XLOOKUP(E846,LUT!A:A,LUT!B:B,)</f>
        <v>Regeneron</v>
      </c>
      <c r="I846" t="str">
        <f>_xlfn.XLOOKUP(A846,LUT!D:D,LUT!F:F)</f>
        <v>Y</v>
      </c>
    </row>
    <row r="847" spans="1:9" x14ac:dyDescent="0.35">
      <c r="A847" t="s">
        <v>64</v>
      </c>
      <c r="B847">
        <v>492</v>
      </c>
      <c r="C847" s="3">
        <v>44494</v>
      </c>
      <c r="D847" s="3">
        <v>44500</v>
      </c>
      <c r="E847" t="s">
        <v>75</v>
      </c>
      <c r="F847" s="3">
        <f t="shared" si="13"/>
        <v>44497</v>
      </c>
      <c r="G847" t="str">
        <f>_xlfn.XLOOKUP(A847,LUT!D:D,LUT!E:E,)</f>
        <v>Utah</v>
      </c>
      <c r="H847" t="str">
        <f>_xlfn.XLOOKUP(E847,LUT!A:A,LUT!B:B,)</f>
        <v>Regeneron</v>
      </c>
      <c r="I847" t="str">
        <f>_xlfn.XLOOKUP(A847,LUT!D:D,LUT!F:F)</f>
        <v>Y</v>
      </c>
    </row>
    <row r="848" spans="1:9" x14ac:dyDescent="0.35">
      <c r="A848" t="s">
        <v>65</v>
      </c>
      <c r="B848">
        <v>864</v>
      </c>
      <c r="C848" s="3">
        <v>44494</v>
      </c>
      <c r="D848" s="3">
        <v>44500</v>
      </c>
      <c r="E848" t="s">
        <v>75</v>
      </c>
      <c r="F848" s="3">
        <f t="shared" si="13"/>
        <v>44497</v>
      </c>
      <c r="G848" t="str">
        <f>_xlfn.XLOOKUP(A848,LUT!D:D,LUT!E:E,)</f>
        <v>Virginia</v>
      </c>
      <c r="H848" t="str">
        <f>_xlfn.XLOOKUP(E848,LUT!A:A,LUT!B:B,)</f>
        <v>Regeneron</v>
      </c>
      <c r="I848" t="str">
        <f>_xlfn.XLOOKUP(A848,LUT!D:D,LUT!F:F)</f>
        <v>Y</v>
      </c>
    </row>
    <row r="849" spans="1:9" x14ac:dyDescent="0.35">
      <c r="A849" t="s">
        <v>164</v>
      </c>
      <c r="B849">
        <v>96</v>
      </c>
      <c r="C849" s="3">
        <v>44494</v>
      </c>
      <c r="D849" s="3">
        <v>44500</v>
      </c>
      <c r="E849" t="s">
        <v>75</v>
      </c>
      <c r="F849" s="3">
        <f t="shared" si="13"/>
        <v>44497</v>
      </c>
      <c r="G849" t="str">
        <f>_xlfn.XLOOKUP(A849,LUT!D:D,LUT!E:E,)</f>
        <v>-</v>
      </c>
      <c r="H849" t="str">
        <f>_xlfn.XLOOKUP(E849,LUT!A:A,LUT!B:B,)</f>
        <v>Regeneron</v>
      </c>
      <c r="I849" t="str">
        <f>_xlfn.XLOOKUP(A849,LUT!D:D,LUT!F:F)</f>
        <v>Y</v>
      </c>
    </row>
    <row r="850" spans="1:9" x14ac:dyDescent="0.35">
      <c r="A850" t="s">
        <v>184</v>
      </c>
      <c r="B850">
        <v>12</v>
      </c>
      <c r="C850" s="3">
        <v>44494</v>
      </c>
      <c r="D850" s="3">
        <v>44500</v>
      </c>
      <c r="E850" t="s">
        <v>75</v>
      </c>
      <c r="F850" s="3">
        <f t="shared" si="13"/>
        <v>44497</v>
      </c>
      <c r="G850" t="str">
        <f>_xlfn.XLOOKUP(A850,LUT!D:D,LUT!E:E,)</f>
        <v>-</v>
      </c>
      <c r="H850" t="str">
        <f>_xlfn.XLOOKUP(E850,LUT!A:A,LUT!B:B,)</f>
        <v>Regeneron</v>
      </c>
      <c r="I850" t="str">
        <f>_xlfn.XLOOKUP(A850,LUT!D:D,LUT!F:F)</f>
        <v>Y</v>
      </c>
    </row>
    <row r="851" spans="1:9" x14ac:dyDescent="0.35">
      <c r="A851" t="s">
        <v>68</v>
      </c>
      <c r="B851">
        <v>96</v>
      </c>
      <c r="C851" s="3">
        <v>44494</v>
      </c>
      <c r="D851" s="3">
        <v>44500</v>
      </c>
      <c r="E851" t="s">
        <v>75</v>
      </c>
      <c r="F851" s="3">
        <f t="shared" si="13"/>
        <v>44497</v>
      </c>
      <c r="G851" t="str">
        <f>_xlfn.XLOOKUP(A851,LUT!D:D,LUT!E:E,)</f>
        <v>Vermont</v>
      </c>
      <c r="H851" t="str">
        <f>_xlfn.XLOOKUP(E851,LUT!A:A,LUT!B:B,)</f>
        <v>Regeneron</v>
      </c>
      <c r="I851" t="str">
        <f>_xlfn.XLOOKUP(A851,LUT!D:D,LUT!F:F)</f>
        <v>Y</v>
      </c>
    </row>
    <row r="852" spans="1:9" x14ac:dyDescent="0.35">
      <c r="A852" t="s">
        <v>69</v>
      </c>
      <c r="B852">
        <v>840</v>
      </c>
      <c r="C852" s="3">
        <v>44494</v>
      </c>
      <c r="D852" s="3">
        <v>44500</v>
      </c>
      <c r="E852" t="s">
        <v>75</v>
      </c>
      <c r="F852" s="3">
        <f t="shared" si="13"/>
        <v>44497</v>
      </c>
      <c r="G852" t="str">
        <f>_xlfn.XLOOKUP(A852,LUT!D:D,LUT!E:E,)</f>
        <v>Washington</v>
      </c>
      <c r="H852" t="str">
        <f>_xlfn.XLOOKUP(E852,LUT!A:A,LUT!B:B,)</f>
        <v>Regeneron</v>
      </c>
      <c r="I852" t="str">
        <f>_xlfn.XLOOKUP(A852,LUT!D:D,LUT!F:F)</f>
        <v>Y</v>
      </c>
    </row>
    <row r="853" spans="1:9" x14ac:dyDescent="0.35">
      <c r="A853" t="s">
        <v>70</v>
      </c>
      <c r="B853">
        <v>1020</v>
      </c>
      <c r="C853" s="3">
        <v>44494</v>
      </c>
      <c r="D853" s="3">
        <v>44500</v>
      </c>
      <c r="E853" t="s">
        <v>75</v>
      </c>
      <c r="F853" s="3">
        <f t="shared" si="13"/>
        <v>44497</v>
      </c>
      <c r="G853" t="str">
        <f>_xlfn.XLOOKUP(A853,LUT!D:D,LUT!E:E,)</f>
        <v>Wisconsin</v>
      </c>
      <c r="H853" t="str">
        <f>_xlfn.XLOOKUP(E853,LUT!A:A,LUT!B:B,)</f>
        <v>Regeneron</v>
      </c>
      <c r="I853" t="str">
        <f>_xlfn.XLOOKUP(A853,LUT!D:D,LUT!F:F)</f>
        <v>Y</v>
      </c>
    </row>
    <row r="854" spans="1:9" x14ac:dyDescent="0.35">
      <c r="A854" t="s">
        <v>71</v>
      </c>
      <c r="B854">
        <v>444</v>
      </c>
      <c r="C854" s="3">
        <v>44494</v>
      </c>
      <c r="D854" s="3">
        <v>44500</v>
      </c>
      <c r="E854" t="s">
        <v>75</v>
      </c>
      <c r="F854" s="3">
        <f t="shared" si="13"/>
        <v>44497</v>
      </c>
      <c r="G854" t="str">
        <f>_xlfn.XLOOKUP(A854,LUT!D:D,LUT!E:E,)</f>
        <v>West Virginia</v>
      </c>
      <c r="H854" t="str">
        <f>_xlfn.XLOOKUP(E854,LUT!A:A,LUT!B:B,)</f>
        <v>Regeneron</v>
      </c>
      <c r="I854" t="str">
        <f>_xlfn.XLOOKUP(A854,LUT!D:D,LUT!F:F)</f>
        <v>Y</v>
      </c>
    </row>
    <row r="855" spans="1:9" x14ac:dyDescent="0.35">
      <c r="A855" t="s">
        <v>72</v>
      </c>
      <c r="B855">
        <v>204</v>
      </c>
      <c r="C855" s="3">
        <v>44494</v>
      </c>
      <c r="D855" s="3">
        <v>44500</v>
      </c>
      <c r="E855" t="s">
        <v>75</v>
      </c>
      <c r="F855" s="3">
        <f t="shared" si="13"/>
        <v>44497</v>
      </c>
      <c r="G855" t="str">
        <f>_xlfn.XLOOKUP(A855,LUT!D:D,LUT!E:E,)</f>
        <v>Wyoming</v>
      </c>
      <c r="H855" t="str">
        <f>_xlfn.XLOOKUP(E855,LUT!A:A,LUT!B:B,)</f>
        <v>Regeneron</v>
      </c>
      <c r="I855" t="str">
        <f>_xlfn.XLOOKUP(A855,LUT!D:D,LUT!F:F)</f>
        <v>Y</v>
      </c>
    </row>
    <row r="856" spans="1:9" x14ac:dyDescent="0.35">
      <c r="A856" t="s">
        <v>373</v>
      </c>
      <c r="B856">
        <v>35820</v>
      </c>
      <c r="C856" s="3">
        <v>44494</v>
      </c>
      <c r="D856" s="3">
        <v>44500</v>
      </c>
      <c r="E856" t="s">
        <v>75</v>
      </c>
      <c r="F856" s="3">
        <f t="shared" si="13"/>
        <v>44497</v>
      </c>
      <c r="G856" t="str">
        <f>_xlfn.XLOOKUP(A856,LUT!D:D,LUT!E:E,)</f>
        <v>Overall</v>
      </c>
      <c r="H856" t="str">
        <f>_xlfn.XLOOKUP(E856,LUT!A:A,LUT!B:B,)</f>
        <v>Regeneron</v>
      </c>
      <c r="I856" t="str">
        <f>_xlfn.XLOOKUP(A856,LUT!D:D,LUT!F:F)</f>
        <v>N</v>
      </c>
    </row>
    <row r="857" spans="1:9" x14ac:dyDescent="0.35">
      <c r="A857" t="s">
        <v>6</v>
      </c>
      <c r="B857">
        <v>312</v>
      </c>
      <c r="C857" s="3">
        <v>44494</v>
      </c>
      <c r="D857" s="3">
        <v>44500</v>
      </c>
      <c r="E857" t="s">
        <v>223</v>
      </c>
      <c r="F857" s="3">
        <f t="shared" si="13"/>
        <v>44497</v>
      </c>
      <c r="G857" t="str">
        <f>_xlfn.XLOOKUP(A857,LUT!D:D,LUT!E:E,)</f>
        <v>Alaska</v>
      </c>
      <c r="H857" t="str">
        <f>_xlfn.XLOOKUP(E857,LUT!A:A,LUT!B:B,)</f>
        <v>Regeneron</v>
      </c>
      <c r="I857" t="str">
        <f>_xlfn.XLOOKUP(A857,LUT!D:D,LUT!F:F)</f>
        <v>Y</v>
      </c>
    </row>
    <row r="858" spans="1:9" x14ac:dyDescent="0.35">
      <c r="A858" t="s">
        <v>7</v>
      </c>
      <c r="B858">
        <v>456</v>
      </c>
      <c r="C858" s="3">
        <v>44494</v>
      </c>
      <c r="D858" s="3">
        <v>44500</v>
      </c>
      <c r="E858" t="s">
        <v>223</v>
      </c>
      <c r="F858" s="3">
        <f t="shared" si="13"/>
        <v>44497</v>
      </c>
      <c r="G858" t="str">
        <f>_xlfn.XLOOKUP(A858,LUT!D:D,LUT!E:E,)</f>
        <v>Alabama</v>
      </c>
      <c r="H858" t="str">
        <f>_xlfn.XLOOKUP(E858,LUT!A:A,LUT!B:B,)</f>
        <v>Regeneron</v>
      </c>
      <c r="I858" t="str">
        <f>_xlfn.XLOOKUP(A858,LUT!D:D,LUT!F:F)</f>
        <v>Y</v>
      </c>
    </row>
    <row r="859" spans="1:9" x14ac:dyDescent="0.35">
      <c r="A859" t="s">
        <v>8</v>
      </c>
      <c r="B859">
        <v>300</v>
      </c>
      <c r="C859" s="3">
        <v>44494</v>
      </c>
      <c r="D859" s="3">
        <v>44500</v>
      </c>
      <c r="E859" t="s">
        <v>223</v>
      </c>
      <c r="F859" s="3">
        <f t="shared" si="13"/>
        <v>44497</v>
      </c>
      <c r="G859" t="str">
        <f>_xlfn.XLOOKUP(A859,LUT!D:D,LUT!E:E,)</f>
        <v>Arkansas</v>
      </c>
      <c r="H859" t="str">
        <f>_xlfn.XLOOKUP(E859,LUT!A:A,LUT!B:B,)</f>
        <v>Regeneron</v>
      </c>
      <c r="I859" t="str">
        <f>_xlfn.XLOOKUP(A859,LUT!D:D,LUT!F:F)</f>
        <v>Y</v>
      </c>
    </row>
    <row r="860" spans="1:9" x14ac:dyDescent="0.35">
      <c r="A860" t="s">
        <v>9</v>
      </c>
      <c r="B860">
        <v>0</v>
      </c>
      <c r="C860" s="3">
        <v>44494</v>
      </c>
      <c r="D860" s="3">
        <v>44500</v>
      </c>
      <c r="E860" t="s">
        <v>223</v>
      </c>
      <c r="F860" s="3">
        <f t="shared" si="13"/>
        <v>44497</v>
      </c>
      <c r="G860" t="str">
        <f>_xlfn.XLOOKUP(A860,LUT!D:D,LUT!E:E,)</f>
        <v>-</v>
      </c>
      <c r="H860" t="str">
        <f>_xlfn.XLOOKUP(E860,LUT!A:A,LUT!B:B,)</f>
        <v>Regeneron</v>
      </c>
      <c r="I860" t="str">
        <f>_xlfn.XLOOKUP(A860,LUT!D:D,LUT!F:F)</f>
        <v>Y</v>
      </c>
    </row>
    <row r="861" spans="1:9" x14ac:dyDescent="0.35">
      <c r="A861" t="s">
        <v>10</v>
      </c>
      <c r="B861">
        <v>1080</v>
      </c>
      <c r="C861" s="3">
        <v>44494</v>
      </c>
      <c r="D861" s="3">
        <v>44500</v>
      </c>
      <c r="E861" t="s">
        <v>223</v>
      </c>
      <c r="F861" s="3">
        <f t="shared" si="13"/>
        <v>44497</v>
      </c>
      <c r="G861" t="str">
        <f>_xlfn.XLOOKUP(A861,LUT!D:D,LUT!E:E,)</f>
        <v>Arizona</v>
      </c>
      <c r="H861" t="str">
        <f>_xlfn.XLOOKUP(E861,LUT!A:A,LUT!B:B,)</f>
        <v>Regeneron</v>
      </c>
      <c r="I861" t="str">
        <f>_xlfn.XLOOKUP(A861,LUT!D:D,LUT!F:F)</f>
        <v>Y</v>
      </c>
    </row>
    <row r="862" spans="1:9" x14ac:dyDescent="0.35">
      <c r="A862" t="s">
        <v>12</v>
      </c>
      <c r="B862">
        <v>2664</v>
      </c>
      <c r="C862" s="3">
        <v>44494</v>
      </c>
      <c r="D862" s="3">
        <v>44500</v>
      </c>
      <c r="E862" t="s">
        <v>223</v>
      </c>
      <c r="F862" s="3">
        <f t="shared" si="13"/>
        <v>44497</v>
      </c>
      <c r="G862" t="str">
        <f>_xlfn.XLOOKUP(A862,LUT!D:D,LUT!E:E,)</f>
        <v>California</v>
      </c>
      <c r="H862" t="str">
        <f>_xlfn.XLOOKUP(E862,LUT!A:A,LUT!B:B,)</f>
        <v>Regeneron</v>
      </c>
      <c r="I862" t="str">
        <f>_xlfn.XLOOKUP(A862,LUT!D:D,LUT!F:F)</f>
        <v>Y</v>
      </c>
    </row>
    <row r="863" spans="1:9" x14ac:dyDescent="0.35">
      <c r="A863" t="s">
        <v>13</v>
      </c>
      <c r="B863">
        <v>1140</v>
      </c>
      <c r="C863" s="3">
        <v>44494</v>
      </c>
      <c r="D863" s="3">
        <v>44500</v>
      </c>
      <c r="E863" t="s">
        <v>223</v>
      </c>
      <c r="F863" s="3">
        <f t="shared" si="13"/>
        <v>44497</v>
      </c>
      <c r="G863" t="str">
        <f>_xlfn.XLOOKUP(A863,LUT!D:D,LUT!E:E,)</f>
        <v>Colorado</v>
      </c>
      <c r="H863" t="str">
        <f>_xlfn.XLOOKUP(E863,LUT!A:A,LUT!B:B,)</f>
        <v>Regeneron</v>
      </c>
      <c r="I863" t="str">
        <f>_xlfn.XLOOKUP(A863,LUT!D:D,LUT!F:F)</f>
        <v>Y</v>
      </c>
    </row>
    <row r="864" spans="1:9" x14ac:dyDescent="0.35">
      <c r="A864" t="s">
        <v>14</v>
      </c>
      <c r="B864">
        <v>228</v>
      </c>
      <c r="C864" s="3">
        <v>44494</v>
      </c>
      <c r="D864" s="3">
        <v>44500</v>
      </c>
      <c r="E864" t="s">
        <v>223</v>
      </c>
      <c r="F864" s="3">
        <f t="shared" si="13"/>
        <v>44497</v>
      </c>
      <c r="G864" t="str">
        <f>_xlfn.XLOOKUP(A864,LUT!D:D,LUT!E:E,)</f>
        <v>Connecticut</v>
      </c>
      <c r="H864" t="str">
        <f>_xlfn.XLOOKUP(E864,LUT!A:A,LUT!B:B,)</f>
        <v>Regeneron</v>
      </c>
      <c r="I864" t="str">
        <f>_xlfn.XLOOKUP(A864,LUT!D:D,LUT!F:F)</f>
        <v>Y</v>
      </c>
    </row>
    <row r="865" spans="1:9" x14ac:dyDescent="0.35">
      <c r="A865" t="s">
        <v>15</v>
      </c>
      <c r="B865">
        <v>60</v>
      </c>
      <c r="C865" s="3">
        <v>44494</v>
      </c>
      <c r="D865" s="3">
        <v>44500</v>
      </c>
      <c r="E865" t="s">
        <v>223</v>
      </c>
      <c r="F865" s="3">
        <f t="shared" si="13"/>
        <v>44497</v>
      </c>
      <c r="G865" t="str">
        <f>_xlfn.XLOOKUP(A865,LUT!D:D,LUT!E:E,)</f>
        <v>District of Columbia</v>
      </c>
      <c r="H865" t="str">
        <f>_xlfn.XLOOKUP(E865,LUT!A:A,LUT!B:B,)</f>
        <v>Regeneron</v>
      </c>
      <c r="I865" t="str">
        <f>_xlfn.XLOOKUP(A865,LUT!D:D,LUT!F:F)</f>
        <v>Y</v>
      </c>
    </row>
    <row r="866" spans="1:9" x14ac:dyDescent="0.35">
      <c r="A866" t="s">
        <v>16</v>
      </c>
      <c r="B866">
        <v>168</v>
      </c>
      <c r="C866" s="3">
        <v>44494</v>
      </c>
      <c r="D866" s="3">
        <v>44500</v>
      </c>
      <c r="E866" t="s">
        <v>223</v>
      </c>
      <c r="F866" s="3">
        <f t="shared" si="13"/>
        <v>44497</v>
      </c>
      <c r="G866" t="str">
        <f>_xlfn.XLOOKUP(A866,LUT!D:D,LUT!E:E,)</f>
        <v>Delaware</v>
      </c>
      <c r="H866" t="str">
        <f>_xlfn.XLOOKUP(E866,LUT!A:A,LUT!B:B,)</f>
        <v>Regeneron</v>
      </c>
      <c r="I866" t="str">
        <f>_xlfn.XLOOKUP(A866,LUT!D:D,LUT!F:F)</f>
        <v>Y</v>
      </c>
    </row>
    <row r="867" spans="1:9" x14ac:dyDescent="0.35">
      <c r="A867" t="s">
        <v>207</v>
      </c>
      <c r="B867">
        <v>24</v>
      </c>
      <c r="C867" s="3">
        <v>44494</v>
      </c>
      <c r="D867" s="3">
        <v>44500</v>
      </c>
      <c r="E867" t="s">
        <v>223</v>
      </c>
      <c r="F867" s="3">
        <f t="shared" si="13"/>
        <v>44497</v>
      </c>
      <c r="G867" t="str">
        <f>_xlfn.XLOOKUP(A867,LUT!D:D,LUT!E:E,)</f>
        <v>-</v>
      </c>
      <c r="H867" t="str">
        <f>_xlfn.XLOOKUP(E867,LUT!A:A,LUT!B:B,)</f>
        <v>Regeneron</v>
      </c>
      <c r="I867" t="str">
        <f>_xlfn.XLOOKUP(A867,LUT!D:D,LUT!F:F)</f>
        <v>Y</v>
      </c>
    </row>
    <row r="868" spans="1:9" x14ac:dyDescent="0.35">
      <c r="A868" t="s">
        <v>162</v>
      </c>
      <c r="B868">
        <v>12</v>
      </c>
      <c r="C868" s="3">
        <v>44494</v>
      </c>
      <c r="D868" s="3">
        <v>44500</v>
      </c>
      <c r="E868" t="s">
        <v>223</v>
      </c>
      <c r="F868" s="3">
        <f t="shared" si="13"/>
        <v>44497</v>
      </c>
      <c r="G868" t="str">
        <f>_xlfn.XLOOKUP(A868,LUT!D:D,LUT!E:E,)</f>
        <v>-</v>
      </c>
      <c r="H868" t="str">
        <f>_xlfn.XLOOKUP(E868,LUT!A:A,LUT!B:B,)</f>
        <v>Regeneron</v>
      </c>
      <c r="I868" t="str">
        <f>_xlfn.XLOOKUP(A868,LUT!D:D,LUT!F:F)</f>
        <v>Y</v>
      </c>
    </row>
    <row r="869" spans="1:9" x14ac:dyDescent="0.35">
      <c r="A869" t="s">
        <v>19</v>
      </c>
      <c r="B869">
        <v>1728</v>
      </c>
      <c r="C869" s="3">
        <v>44494</v>
      </c>
      <c r="D869" s="3">
        <v>44500</v>
      </c>
      <c r="E869" t="s">
        <v>223</v>
      </c>
      <c r="F869" s="3">
        <f t="shared" si="13"/>
        <v>44497</v>
      </c>
      <c r="G869" t="str">
        <f>_xlfn.XLOOKUP(A869,LUT!D:D,LUT!E:E,)</f>
        <v>Florida</v>
      </c>
      <c r="H869" t="str">
        <f>_xlfn.XLOOKUP(E869,LUT!A:A,LUT!B:B,)</f>
        <v>Regeneron</v>
      </c>
      <c r="I869" t="str">
        <f>_xlfn.XLOOKUP(A869,LUT!D:D,LUT!F:F)</f>
        <v>Y</v>
      </c>
    </row>
    <row r="870" spans="1:9" x14ac:dyDescent="0.35">
      <c r="A870" t="s">
        <v>21</v>
      </c>
      <c r="B870">
        <v>1092</v>
      </c>
      <c r="C870" s="3">
        <v>44494</v>
      </c>
      <c r="D870" s="3">
        <v>44500</v>
      </c>
      <c r="E870" t="s">
        <v>223</v>
      </c>
      <c r="F870" s="3">
        <f t="shared" si="13"/>
        <v>44497</v>
      </c>
      <c r="G870" t="str">
        <f>_xlfn.XLOOKUP(A870,LUT!D:D,LUT!E:E,)</f>
        <v>Georgia</v>
      </c>
      <c r="H870" t="str">
        <f>_xlfn.XLOOKUP(E870,LUT!A:A,LUT!B:B,)</f>
        <v>Regeneron</v>
      </c>
      <c r="I870" t="str">
        <f>_xlfn.XLOOKUP(A870,LUT!D:D,LUT!F:F)</f>
        <v>Y</v>
      </c>
    </row>
    <row r="871" spans="1:9" x14ac:dyDescent="0.35">
      <c r="A871" t="s">
        <v>22</v>
      </c>
      <c r="B871">
        <v>108</v>
      </c>
      <c r="C871" s="3">
        <v>44494</v>
      </c>
      <c r="D871" s="3">
        <v>44500</v>
      </c>
      <c r="E871" t="s">
        <v>223</v>
      </c>
      <c r="F871" s="3">
        <f t="shared" si="13"/>
        <v>44497</v>
      </c>
      <c r="G871" t="str">
        <f>_xlfn.XLOOKUP(A871,LUT!D:D,LUT!E:E,)</f>
        <v>-</v>
      </c>
      <c r="H871" t="str">
        <f>_xlfn.XLOOKUP(E871,LUT!A:A,LUT!B:B,)</f>
        <v>Regeneron</v>
      </c>
      <c r="I871" t="str">
        <f>_xlfn.XLOOKUP(A871,LUT!D:D,LUT!F:F)</f>
        <v>Y</v>
      </c>
    </row>
    <row r="872" spans="1:9" x14ac:dyDescent="0.35">
      <c r="A872" t="s">
        <v>23</v>
      </c>
      <c r="B872">
        <v>60</v>
      </c>
      <c r="C872" s="3">
        <v>44494</v>
      </c>
      <c r="D872" s="3">
        <v>44500</v>
      </c>
      <c r="E872" t="s">
        <v>223</v>
      </c>
      <c r="F872" s="3">
        <f t="shared" si="13"/>
        <v>44497</v>
      </c>
      <c r="G872" t="str">
        <f>_xlfn.XLOOKUP(A872,LUT!D:D,LUT!E:E,)</f>
        <v>Hawaii</v>
      </c>
      <c r="H872" t="str">
        <f>_xlfn.XLOOKUP(E872,LUT!A:A,LUT!B:B,)</f>
        <v>Regeneron</v>
      </c>
      <c r="I872" t="str">
        <f>_xlfn.XLOOKUP(A872,LUT!D:D,LUT!F:F)</f>
        <v>Y</v>
      </c>
    </row>
    <row r="873" spans="1:9" x14ac:dyDescent="0.35">
      <c r="A873" t="s">
        <v>25</v>
      </c>
      <c r="B873">
        <v>540</v>
      </c>
      <c r="C873" s="3">
        <v>44494</v>
      </c>
      <c r="D873" s="3">
        <v>44500</v>
      </c>
      <c r="E873" t="s">
        <v>223</v>
      </c>
      <c r="F873" s="3">
        <f t="shared" si="13"/>
        <v>44497</v>
      </c>
      <c r="G873" t="str">
        <f>_xlfn.XLOOKUP(A873,LUT!D:D,LUT!E:E,)</f>
        <v>Iowa</v>
      </c>
      <c r="H873" t="str">
        <f>_xlfn.XLOOKUP(E873,LUT!A:A,LUT!B:B,)</f>
        <v>Regeneron</v>
      </c>
      <c r="I873" t="str">
        <f>_xlfn.XLOOKUP(A873,LUT!D:D,LUT!F:F)</f>
        <v>Y</v>
      </c>
    </row>
    <row r="874" spans="1:9" x14ac:dyDescent="0.35">
      <c r="A874" t="s">
        <v>163</v>
      </c>
      <c r="B874">
        <v>0</v>
      </c>
      <c r="C874" s="3">
        <v>44494</v>
      </c>
      <c r="D874" s="3">
        <v>44500</v>
      </c>
      <c r="E874" t="s">
        <v>223</v>
      </c>
      <c r="F874" s="3">
        <f t="shared" si="13"/>
        <v>44497</v>
      </c>
      <c r="G874" t="str">
        <f>_xlfn.XLOOKUP(A874,LUT!D:D,LUT!E:E,)</f>
        <v>-</v>
      </c>
      <c r="H874" t="str">
        <f>_xlfn.XLOOKUP(E874,LUT!A:A,LUT!B:B,)</f>
        <v>Regeneron</v>
      </c>
      <c r="I874" t="str">
        <f>_xlfn.XLOOKUP(A874,LUT!D:D,LUT!F:F)</f>
        <v>Y</v>
      </c>
    </row>
    <row r="875" spans="1:9" x14ac:dyDescent="0.35">
      <c r="A875" t="s">
        <v>27</v>
      </c>
      <c r="B875">
        <v>552</v>
      </c>
      <c r="C875" s="3">
        <v>44494</v>
      </c>
      <c r="D875" s="3">
        <v>44500</v>
      </c>
      <c r="E875" t="s">
        <v>223</v>
      </c>
      <c r="F875" s="3">
        <f t="shared" si="13"/>
        <v>44497</v>
      </c>
      <c r="G875" t="str">
        <f>_xlfn.XLOOKUP(A875,LUT!D:D,LUT!E:E,)</f>
        <v>Idaho</v>
      </c>
      <c r="H875" t="str">
        <f>_xlfn.XLOOKUP(E875,LUT!A:A,LUT!B:B,)</f>
        <v>Regeneron</v>
      </c>
      <c r="I875" t="str">
        <f>_xlfn.XLOOKUP(A875,LUT!D:D,LUT!F:F)</f>
        <v>Y</v>
      </c>
    </row>
    <row r="876" spans="1:9" x14ac:dyDescent="0.35">
      <c r="A876" t="s">
        <v>108</v>
      </c>
      <c r="B876">
        <v>72</v>
      </c>
      <c r="C876" s="3">
        <v>44494</v>
      </c>
      <c r="D876" s="3">
        <v>44500</v>
      </c>
      <c r="E876" t="s">
        <v>223</v>
      </c>
      <c r="F876" s="3">
        <f t="shared" si="13"/>
        <v>44497</v>
      </c>
      <c r="G876" t="str">
        <f>_xlfn.XLOOKUP(A876,LUT!D:D,LUT!E:E,)</f>
        <v>-</v>
      </c>
      <c r="H876" t="str">
        <f>_xlfn.XLOOKUP(E876,LUT!A:A,LUT!B:B,)</f>
        <v>Regeneron</v>
      </c>
      <c r="I876" t="str">
        <f>_xlfn.XLOOKUP(A876,LUT!D:D,LUT!F:F)</f>
        <v>Y</v>
      </c>
    </row>
    <row r="877" spans="1:9" x14ac:dyDescent="0.35">
      <c r="A877" t="s">
        <v>29</v>
      </c>
      <c r="B877">
        <v>1068</v>
      </c>
      <c r="C877" s="3">
        <v>44494</v>
      </c>
      <c r="D877" s="3">
        <v>44500</v>
      </c>
      <c r="E877" t="s">
        <v>223</v>
      </c>
      <c r="F877" s="3">
        <f t="shared" si="13"/>
        <v>44497</v>
      </c>
      <c r="G877" t="str">
        <f>_xlfn.XLOOKUP(A877,LUT!D:D,LUT!E:E,)</f>
        <v>Illinois</v>
      </c>
      <c r="H877" t="str">
        <f>_xlfn.XLOOKUP(E877,LUT!A:A,LUT!B:B,)</f>
        <v>Regeneron</v>
      </c>
      <c r="I877" t="str">
        <f>_xlfn.XLOOKUP(A877,LUT!D:D,LUT!F:F)</f>
        <v>Y</v>
      </c>
    </row>
    <row r="878" spans="1:9" x14ac:dyDescent="0.35">
      <c r="A878" t="s">
        <v>30</v>
      </c>
      <c r="B878">
        <v>972</v>
      </c>
      <c r="C878" s="3">
        <v>44494</v>
      </c>
      <c r="D878" s="3">
        <v>44500</v>
      </c>
      <c r="E878" t="s">
        <v>223</v>
      </c>
      <c r="F878" s="3">
        <f t="shared" si="13"/>
        <v>44497</v>
      </c>
      <c r="G878" t="str">
        <f>_xlfn.XLOOKUP(A878,LUT!D:D,LUT!E:E,)</f>
        <v>Indiana</v>
      </c>
      <c r="H878" t="str">
        <f>_xlfn.XLOOKUP(E878,LUT!A:A,LUT!B:B,)</f>
        <v>Regeneron</v>
      </c>
      <c r="I878" t="str">
        <f>_xlfn.XLOOKUP(A878,LUT!D:D,LUT!F:F)</f>
        <v>Y</v>
      </c>
    </row>
    <row r="879" spans="1:9" x14ac:dyDescent="0.35">
      <c r="A879" t="s">
        <v>31</v>
      </c>
      <c r="B879">
        <v>408</v>
      </c>
      <c r="C879" s="3">
        <v>44494</v>
      </c>
      <c r="D879" s="3">
        <v>44500</v>
      </c>
      <c r="E879" t="s">
        <v>223</v>
      </c>
      <c r="F879" s="3">
        <f t="shared" si="13"/>
        <v>44497</v>
      </c>
      <c r="G879" t="str">
        <f>_xlfn.XLOOKUP(A879,LUT!D:D,LUT!E:E,)</f>
        <v>Kansas</v>
      </c>
      <c r="H879" t="str">
        <f>_xlfn.XLOOKUP(E879,LUT!A:A,LUT!B:B,)</f>
        <v>Regeneron</v>
      </c>
      <c r="I879" t="str">
        <f>_xlfn.XLOOKUP(A879,LUT!D:D,LUT!F:F)</f>
        <v>Y</v>
      </c>
    </row>
    <row r="880" spans="1:9" x14ac:dyDescent="0.35">
      <c r="A880" t="s">
        <v>32</v>
      </c>
      <c r="B880">
        <v>924</v>
      </c>
      <c r="C880" s="3">
        <v>44494</v>
      </c>
      <c r="D880" s="3">
        <v>44500</v>
      </c>
      <c r="E880" t="s">
        <v>223</v>
      </c>
      <c r="F880" s="3">
        <f t="shared" si="13"/>
        <v>44497</v>
      </c>
      <c r="G880" t="str">
        <f>_xlfn.XLOOKUP(A880,LUT!D:D,LUT!E:E,)</f>
        <v>Kentucky</v>
      </c>
      <c r="H880" t="str">
        <f>_xlfn.XLOOKUP(E880,LUT!A:A,LUT!B:B,)</f>
        <v>Regeneron</v>
      </c>
      <c r="I880" t="str">
        <f>_xlfn.XLOOKUP(A880,LUT!D:D,LUT!F:F)</f>
        <v>Y</v>
      </c>
    </row>
    <row r="881" spans="1:9" x14ac:dyDescent="0.35">
      <c r="A881" t="s">
        <v>33</v>
      </c>
      <c r="B881">
        <v>288</v>
      </c>
      <c r="C881" s="3">
        <v>44494</v>
      </c>
      <c r="D881" s="3">
        <v>44500</v>
      </c>
      <c r="E881" t="s">
        <v>223</v>
      </c>
      <c r="F881" s="3">
        <f t="shared" si="13"/>
        <v>44497</v>
      </c>
      <c r="G881" t="str">
        <f>_xlfn.XLOOKUP(A881,LUT!D:D,LUT!E:E,)</f>
        <v>Louisiana</v>
      </c>
      <c r="H881" t="str">
        <f>_xlfn.XLOOKUP(E881,LUT!A:A,LUT!B:B,)</f>
        <v>Regeneron</v>
      </c>
      <c r="I881" t="str">
        <f>_xlfn.XLOOKUP(A881,LUT!D:D,LUT!F:F)</f>
        <v>Y</v>
      </c>
    </row>
    <row r="882" spans="1:9" x14ac:dyDescent="0.35">
      <c r="A882" t="s">
        <v>34</v>
      </c>
      <c r="B882">
        <v>600</v>
      </c>
      <c r="C882" s="3">
        <v>44494</v>
      </c>
      <c r="D882" s="3">
        <v>44500</v>
      </c>
      <c r="E882" t="s">
        <v>223</v>
      </c>
      <c r="F882" s="3">
        <f t="shared" si="13"/>
        <v>44497</v>
      </c>
      <c r="G882" t="str">
        <f>_xlfn.XLOOKUP(A882,LUT!D:D,LUT!E:E,)</f>
        <v>Massachusetts</v>
      </c>
      <c r="H882" t="str">
        <f>_xlfn.XLOOKUP(E882,LUT!A:A,LUT!B:B,)</f>
        <v>Regeneron</v>
      </c>
      <c r="I882" t="str">
        <f>_xlfn.XLOOKUP(A882,LUT!D:D,LUT!F:F)</f>
        <v>Y</v>
      </c>
    </row>
    <row r="883" spans="1:9" x14ac:dyDescent="0.35">
      <c r="A883" t="s">
        <v>35</v>
      </c>
      <c r="B883">
        <v>480</v>
      </c>
      <c r="C883" s="3">
        <v>44494</v>
      </c>
      <c r="D883" s="3">
        <v>44500</v>
      </c>
      <c r="E883" t="s">
        <v>223</v>
      </c>
      <c r="F883" s="3">
        <f t="shared" si="13"/>
        <v>44497</v>
      </c>
      <c r="G883" t="str">
        <f>_xlfn.XLOOKUP(A883,LUT!D:D,LUT!E:E,)</f>
        <v>Maryland</v>
      </c>
      <c r="H883" t="str">
        <f>_xlfn.XLOOKUP(E883,LUT!A:A,LUT!B:B,)</f>
        <v>Regeneron</v>
      </c>
      <c r="I883" t="str">
        <f>_xlfn.XLOOKUP(A883,LUT!D:D,LUT!F:F)</f>
        <v>Y</v>
      </c>
    </row>
    <row r="884" spans="1:9" x14ac:dyDescent="0.35">
      <c r="A884" t="s">
        <v>36</v>
      </c>
      <c r="B884">
        <v>204</v>
      </c>
      <c r="C884" s="3">
        <v>44494</v>
      </c>
      <c r="D884" s="3">
        <v>44500</v>
      </c>
      <c r="E884" t="s">
        <v>223</v>
      </c>
      <c r="F884" s="3">
        <f t="shared" si="13"/>
        <v>44497</v>
      </c>
      <c r="G884" t="str">
        <f>_xlfn.XLOOKUP(A884,LUT!D:D,LUT!E:E,)</f>
        <v>Maine</v>
      </c>
      <c r="H884" t="str">
        <f>_xlfn.XLOOKUP(E884,LUT!A:A,LUT!B:B,)</f>
        <v>Regeneron</v>
      </c>
      <c r="I884" t="str">
        <f>_xlfn.XLOOKUP(A884,LUT!D:D,LUT!F:F)</f>
        <v>Y</v>
      </c>
    </row>
    <row r="885" spans="1:9" x14ac:dyDescent="0.35">
      <c r="A885" t="s">
        <v>38</v>
      </c>
      <c r="B885">
        <v>1968</v>
      </c>
      <c r="C885" s="3">
        <v>44494</v>
      </c>
      <c r="D885" s="3">
        <v>44500</v>
      </c>
      <c r="E885" t="s">
        <v>223</v>
      </c>
      <c r="F885" s="3">
        <f t="shared" si="13"/>
        <v>44497</v>
      </c>
      <c r="G885" t="str">
        <f>_xlfn.XLOOKUP(A885,LUT!D:D,LUT!E:E,)</f>
        <v>Michigan</v>
      </c>
      <c r="H885" t="str">
        <f>_xlfn.XLOOKUP(E885,LUT!A:A,LUT!B:B,)</f>
        <v>Regeneron</v>
      </c>
      <c r="I885" t="str">
        <f>_xlfn.XLOOKUP(A885,LUT!D:D,LUT!F:F)</f>
        <v>Y</v>
      </c>
    </row>
    <row r="886" spans="1:9" x14ac:dyDescent="0.35">
      <c r="A886" t="s">
        <v>39</v>
      </c>
      <c r="B886">
        <v>1032</v>
      </c>
      <c r="C886" s="3">
        <v>44494</v>
      </c>
      <c r="D886" s="3">
        <v>44500</v>
      </c>
      <c r="E886" t="s">
        <v>223</v>
      </c>
      <c r="F886" s="3">
        <f t="shared" si="13"/>
        <v>44497</v>
      </c>
      <c r="G886" t="str">
        <f>_xlfn.XLOOKUP(A886,LUT!D:D,LUT!E:E,)</f>
        <v>Minnesota</v>
      </c>
      <c r="H886" t="str">
        <f>_xlfn.XLOOKUP(E886,LUT!A:A,LUT!B:B,)</f>
        <v>Regeneron</v>
      </c>
      <c r="I886" t="str">
        <f>_xlfn.XLOOKUP(A886,LUT!D:D,LUT!F:F)</f>
        <v>Y</v>
      </c>
    </row>
    <row r="887" spans="1:9" x14ac:dyDescent="0.35">
      <c r="A887" t="s">
        <v>40</v>
      </c>
      <c r="B887">
        <v>564</v>
      </c>
      <c r="C887" s="3">
        <v>44494</v>
      </c>
      <c r="D887" s="3">
        <v>44500</v>
      </c>
      <c r="E887" t="s">
        <v>223</v>
      </c>
      <c r="F887" s="3">
        <f t="shared" si="13"/>
        <v>44497</v>
      </c>
      <c r="G887" t="str">
        <f>_xlfn.XLOOKUP(A887,LUT!D:D,LUT!E:E,)</f>
        <v>Missouri</v>
      </c>
      <c r="H887" t="str">
        <f>_xlfn.XLOOKUP(E887,LUT!A:A,LUT!B:B,)</f>
        <v>Regeneron</v>
      </c>
      <c r="I887" t="str">
        <f>_xlfn.XLOOKUP(A887,LUT!D:D,LUT!F:F)</f>
        <v>Y</v>
      </c>
    </row>
    <row r="888" spans="1:9" x14ac:dyDescent="0.35">
      <c r="A888" t="s">
        <v>224</v>
      </c>
      <c r="B888">
        <v>0</v>
      </c>
      <c r="C888" s="3">
        <v>44494</v>
      </c>
      <c r="D888" s="3">
        <v>44500</v>
      </c>
      <c r="E888" t="s">
        <v>223</v>
      </c>
      <c r="F888" s="3">
        <f t="shared" si="13"/>
        <v>44497</v>
      </c>
      <c r="G888" t="str">
        <f>_xlfn.XLOOKUP(A888,LUT!D:D,LUT!E:E,)</f>
        <v>-</v>
      </c>
      <c r="H888" t="str">
        <f>_xlfn.XLOOKUP(E888,LUT!A:A,LUT!B:B,)</f>
        <v>Regeneron</v>
      </c>
      <c r="I888" t="str">
        <f>_xlfn.XLOOKUP(A888,LUT!D:D,LUT!F:F)</f>
        <v>Y</v>
      </c>
    </row>
    <row r="889" spans="1:9" x14ac:dyDescent="0.35">
      <c r="A889" t="s">
        <v>42</v>
      </c>
      <c r="B889">
        <v>228</v>
      </c>
      <c r="C889" s="3">
        <v>44494</v>
      </c>
      <c r="D889" s="3">
        <v>44500</v>
      </c>
      <c r="E889" t="s">
        <v>223</v>
      </c>
      <c r="F889" s="3">
        <f t="shared" si="13"/>
        <v>44497</v>
      </c>
      <c r="G889" t="str">
        <f>_xlfn.XLOOKUP(A889,LUT!D:D,LUT!E:E,)</f>
        <v>Mississippi</v>
      </c>
      <c r="H889" t="str">
        <f>_xlfn.XLOOKUP(E889,LUT!A:A,LUT!B:B,)</f>
        <v>Regeneron</v>
      </c>
      <c r="I889" t="str">
        <f>_xlfn.XLOOKUP(A889,LUT!D:D,LUT!F:F)</f>
        <v>Y</v>
      </c>
    </row>
    <row r="890" spans="1:9" x14ac:dyDescent="0.35">
      <c r="A890" t="s">
        <v>43</v>
      </c>
      <c r="B890">
        <v>516</v>
      </c>
      <c r="C890" s="3">
        <v>44494</v>
      </c>
      <c r="D890" s="3">
        <v>44500</v>
      </c>
      <c r="E890" t="s">
        <v>223</v>
      </c>
      <c r="F890" s="3">
        <f t="shared" si="13"/>
        <v>44497</v>
      </c>
      <c r="G890" t="str">
        <f>_xlfn.XLOOKUP(A890,LUT!D:D,LUT!E:E,)</f>
        <v>Montana</v>
      </c>
      <c r="H890" t="str">
        <f>_xlfn.XLOOKUP(E890,LUT!A:A,LUT!B:B,)</f>
        <v>Regeneron</v>
      </c>
      <c r="I890" t="str">
        <f>_xlfn.XLOOKUP(A890,LUT!D:D,LUT!F:F)</f>
        <v>Y</v>
      </c>
    </row>
    <row r="891" spans="1:9" x14ac:dyDescent="0.35">
      <c r="A891" t="s">
        <v>44</v>
      </c>
      <c r="B891">
        <v>1272</v>
      </c>
      <c r="C891" s="3">
        <v>44494</v>
      </c>
      <c r="D891" s="3">
        <v>44500</v>
      </c>
      <c r="E891" t="s">
        <v>223</v>
      </c>
      <c r="F891" s="3">
        <f t="shared" si="13"/>
        <v>44497</v>
      </c>
      <c r="G891" t="str">
        <f>_xlfn.XLOOKUP(A891,LUT!D:D,LUT!E:E,)</f>
        <v>North Carolina</v>
      </c>
      <c r="H891" t="str">
        <f>_xlfn.XLOOKUP(E891,LUT!A:A,LUT!B:B,)</f>
        <v>Regeneron</v>
      </c>
      <c r="I891" t="str">
        <f>_xlfn.XLOOKUP(A891,LUT!D:D,LUT!F:F)</f>
        <v>Y</v>
      </c>
    </row>
    <row r="892" spans="1:9" x14ac:dyDescent="0.35">
      <c r="A892" t="s">
        <v>45</v>
      </c>
      <c r="B892">
        <v>240</v>
      </c>
      <c r="C892" s="3">
        <v>44494</v>
      </c>
      <c r="D892" s="3">
        <v>44500</v>
      </c>
      <c r="E892" t="s">
        <v>223</v>
      </c>
      <c r="F892" s="3">
        <f t="shared" si="13"/>
        <v>44497</v>
      </c>
      <c r="G892" t="str">
        <f>_xlfn.XLOOKUP(A892,LUT!D:D,LUT!E:E,)</f>
        <v>North Dakota</v>
      </c>
      <c r="H892" t="str">
        <f>_xlfn.XLOOKUP(E892,LUT!A:A,LUT!B:B,)</f>
        <v>Regeneron</v>
      </c>
      <c r="I892" t="str">
        <f>_xlfn.XLOOKUP(A892,LUT!D:D,LUT!F:F)</f>
        <v>Y</v>
      </c>
    </row>
    <row r="893" spans="1:9" x14ac:dyDescent="0.35">
      <c r="A893" t="s">
        <v>46</v>
      </c>
      <c r="B893">
        <v>288</v>
      </c>
      <c r="C893" s="3">
        <v>44494</v>
      </c>
      <c r="D893" s="3">
        <v>44500</v>
      </c>
      <c r="E893" t="s">
        <v>223</v>
      </c>
      <c r="F893" s="3">
        <f t="shared" si="13"/>
        <v>44497</v>
      </c>
      <c r="G893" t="str">
        <f>_xlfn.XLOOKUP(A893,LUT!D:D,LUT!E:E,)</f>
        <v>Nebraska</v>
      </c>
      <c r="H893" t="str">
        <f>_xlfn.XLOOKUP(E893,LUT!A:A,LUT!B:B,)</f>
        <v>Regeneron</v>
      </c>
      <c r="I893" t="str">
        <f>_xlfn.XLOOKUP(A893,LUT!D:D,LUT!F:F)</f>
        <v>Y</v>
      </c>
    </row>
    <row r="894" spans="1:9" x14ac:dyDescent="0.35">
      <c r="A894" t="s">
        <v>47</v>
      </c>
      <c r="B894">
        <v>240</v>
      </c>
      <c r="C894" s="3">
        <v>44494</v>
      </c>
      <c r="D894" s="3">
        <v>44500</v>
      </c>
      <c r="E894" t="s">
        <v>223</v>
      </c>
      <c r="F894" s="3">
        <f t="shared" si="13"/>
        <v>44497</v>
      </c>
      <c r="G894" t="str">
        <f>_xlfn.XLOOKUP(A894,LUT!D:D,LUT!E:E,)</f>
        <v>New Hampshire</v>
      </c>
      <c r="H894" t="str">
        <f>_xlfn.XLOOKUP(E894,LUT!A:A,LUT!B:B,)</f>
        <v>Regeneron</v>
      </c>
      <c r="I894" t="str">
        <f>_xlfn.XLOOKUP(A894,LUT!D:D,LUT!F:F)</f>
        <v>Y</v>
      </c>
    </row>
    <row r="895" spans="1:9" x14ac:dyDescent="0.35">
      <c r="A895" t="s">
        <v>49</v>
      </c>
      <c r="B895">
        <v>660</v>
      </c>
      <c r="C895" s="3">
        <v>44494</v>
      </c>
      <c r="D895" s="3">
        <v>44500</v>
      </c>
      <c r="E895" t="s">
        <v>223</v>
      </c>
      <c r="F895" s="3">
        <f t="shared" si="13"/>
        <v>44497</v>
      </c>
      <c r="G895" t="str">
        <f>_xlfn.XLOOKUP(A895,LUT!D:D,LUT!E:E,)</f>
        <v>New Jersey</v>
      </c>
      <c r="H895" t="str">
        <f>_xlfn.XLOOKUP(E895,LUT!A:A,LUT!B:B,)</f>
        <v>Regeneron</v>
      </c>
      <c r="I895" t="str">
        <f>_xlfn.XLOOKUP(A895,LUT!D:D,LUT!F:F)</f>
        <v>Y</v>
      </c>
    </row>
    <row r="896" spans="1:9" x14ac:dyDescent="0.35">
      <c r="A896" t="s">
        <v>50</v>
      </c>
      <c r="B896">
        <v>324</v>
      </c>
      <c r="C896" s="3">
        <v>44494</v>
      </c>
      <c r="D896" s="3">
        <v>44500</v>
      </c>
      <c r="E896" t="s">
        <v>223</v>
      </c>
      <c r="F896" s="3">
        <f t="shared" si="13"/>
        <v>44497</v>
      </c>
      <c r="G896" t="str">
        <f>_xlfn.XLOOKUP(A896,LUT!D:D,LUT!E:E,)</f>
        <v>New Mexico</v>
      </c>
      <c r="H896" t="str">
        <f>_xlfn.XLOOKUP(E896,LUT!A:A,LUT!B:B,)</f>
        <v>Regeneron</v>
      </c>
      <c r="I896" t="str">
        <f>_xlfn.XLOOKUP(A896,LUT!D:D,LUT!F:F)</f>
        <v>Y</v>
      </c>
    </row>
    <row r="897" spans="1:9" x14ac:dyDescent="0.35">
      <c r="A897" t="s">
        <v>51</v>
      </c>
      <c r="B897">
        <v>360</v>
      </c>
      <c r="C897" s="3">
        <v>44494</v>
      </c>
      <c r="D897" s="3">
        <v>44500</v>
      </c>
      <c r="E897" t="s">
        <v>223</v>
      </c>
      <c r="F897" s="3">
        <f t="shared" si="13"/>
        <v>44497</v>
      </c>
      <c r="G897" t="str">
        <f>_xlfn.XLOOKUP(A897,LUT!D:D,LUT!E:E,)</f>
        <v>Nevada</v>
      </c>
      <c r="H897" t="str">
        <f>_xlfn.XLOOKUP(E897,LUT!A:A,LUT!B:B,)</f>
        <v>Regeneron</v>
      </c>
      <c r="I897" t="str">
        <f>_xlfn.XLOOKUP(A897,LUT!D:D,LUT!F:F)</f>
        <v>Y</v>
      </c>
    </row>
    <row r="898" spans="1:9" x14ac:dyDescent="0.35">
      <c r="A898" t="s">
        <v>52</v>
      </c>
      <c r="B898">
        <v>2064</v>
      </c>
      <c r="C898" s="3">
        <v>44494</v>
      </c>
      <c r="D898" s="3">
        <v>44500</v>
      </c>
      <c r="E898" t="s">
        <v>223</v>
      </c>
      <c r="F898" s="3">
        <f t="shared" si="13"/>
        <v>44497</v>
      </c>
      <c r="G898" t="str">
        <f>_xlfn.XLOOKUP(A898,LUT!D:D,LUT!E:E,)</f>
        <v>New York</v>
      </c>
      <c r="H898" t="str">
        <f>_xlfn.XLOOKUP(E898,LUT!A:A,LUT!B:B,)</f>
        <v>Regeneron</v>
      </c>
      <c r="I898" t="str">
        <f>_xlfn.XLOOKUP(A898,LUT!D:D,LUT!F:F)</f>
        <v>Y</v>
      </c>
    </row>
    <row r="899" spans="1:9" x14ac:dyDescent="0.35">
      <c r="A899" t="s">
        <v>53</v>
      </c>
      <c r="B899">
        <v>2280</v>
      </c>
      <c r="C899" s="3">
        <v>44494</v>
      </c>
      <c r="D899" s="3">
        <v>44500</v>
      </c>
      <c r="E899" t="s">
        <v>223</v>
      </c>
      <c r="F899" s="3">
        <f t="shared" ref="F899:F962" si="14">ROUND(C899+(D899-C899)/2,0)</f>
        <v>44497</v>
      </c>
      <c r="G899" t="str">
        <f>_xlfn.XLOOKUP(A899,LUT!D:D,LUT!E:E,)</f>
        <v>Ohio</v>
      </c>
      <c r="H899" t="str">
        <f>_xlfn.XLOOKUP(E899,LUT!A:A,LUT!B:B,)</f>
        <v>Regeneron</v>
      </c>
      <c r="I899" t="str">
        <f>_xlfn.XLOOKUP(A899,LUT!D:D,LUT!F:F)</f>
        <v>Y</v>
      </c>
    </row>
    <row r="900" spans="1:9" x14ac:dyDescent="0.35">
      <c r="A900" t="s">
        <v>54</v>
      </c>
      <c r="B900">
        <v>612</v>
      </c>
      <c r="C900" s="3">
        <v>44494</v>
      </c>
      <c r="D900" s="3">
        <v>44500</v>
      </c>
      <c r="E900" t="s">
        <v>223</v>
      </c>
      <c r="F900" s="3">
        <f t="shared" si="14"/>
        <v>44497</v>
      </c>
      <c r="G900" t="str">
        <f>_xlfn.XLOOKUP(A900,LUT!D:D,LUT!E:E,)</f>
        <v>Oklahoma</v>
      </c>
      <c r="H900" t="str">
        <f>_xlfn.XLOOKUP(E900,LUT!A:A,LUT!B:B,)</f>
        <v>Regeneron</v>
      </c>
      <c r="I900" t="str">
        <f>_xlfn.XLOOKUP(A900,LUT!D:D,LUT!F:F)</f>
        <v>Y</v>
      </c>
    </row>
    <row r="901" spans="1:9" x14ac:dyDescent="0.35">
      <c r="A901" t="s">
        <v>55</v>
      </c>
      <c r="B901">
        <v>480</v>
      </c>
      <c r="C901" s="3">
        <v>44494</v>
      </c>
      <c r="D901" s="3">
        <v>44500</v>
      </c>
      <c r="E901" t="s">
        <v>223</v>
      </c>
      <c r="F901" s="3">
        <f t="shared" si="14"/>
        <v>44497</v>
      </c>
      <c r="G901" t="str">
        <f>_xlfn.XLOOKUP(A901,LUT!D:D,LUT!E:E,)</f>
        <v>Oregon</v>
      </c>
      <c r="H901" t="str">
        <f>_xlfn.XLOOKUP(E901,LUT!A:A,LUT!B:B,)</f>
        <v>Regeneron</v>
      </c>
      <c r="I901" t="str">
        <f>_xlfn.XLOOKUP(A901,LUT!D:D,LUT!F:F)</f>
        <v>Y</v>
      </c>
    </row>
    <row r="902" spans="1:9" x14ac:dyDescent="0.35">
      <c r="A902" t="s">
        <v>56</v>
      </c>
      <c r="B902">
        <v>2256</v>
      </c>
      <c r="C902" s="3">
        <v>44494</v>
      </c>
      <c r="D902" s="3">
        <v>44500</v>
      </c>
      <c r="E902" t="s">
        <v>223</v>
      </c>
      <c r="F902" s="3">
        <f t="shared" si="14"/>
        <v>44497</v>
      </c>
      <c r="G902" t="str">
        <f>_xlfn.XLOOKUP(A902,LUT!D:D,LUT!E:E,)</f>
        <v>Pennsylvania</v>
      </c>
      <c r="H902" t="str">
        <f>_xlfn.XLOOKUP(E902,LUT!A:A,LUT!B:B,)</f>
        <v>Regeneron</v>
      </c>
      <c r="I902" t="str">
        <f>_xlfn.XLOOKUP(A902,LUT!D:D,LUT!F:F)</f>
        <v>Y</v>
      </c>
    </row>
    <row r="903" spans="1:9" x14ac:dyDescent="0.35">
      <c r="A903" t="s">
        <v>57</v>
      </c>
      <c r="B903">
        <v>48</v>
      </c>
      <c r="C903" s="3">
        <v>44494</v>
      </c>
      <c r="D903" s="3">
        <v>44500</v>
      </c>
      <c r="E903" t="s">
        <v>223</v>
      </c>
      <c r="F903" s="3">
        <f t="shared" si="14"/>
        <v>44497</v>
      </c>
      <c r="G903" t="str">
        <f>_xlfn.XLOOKUP(A903,LUT!D:D,LUT!E:E,)</f>
        <v>Puerto Rico</v>
      </c>
      <c r="H903" t="str">
        <f>_xlfn.XLOOKUP(E903,LUT!A:A,LUT!B:B,)</f>
        <v>Regeneron</v>
      </c>
      <c r="I903" t="str">
        <f>_xlfn.XLOOKUP(A903,LUT!D:D,LUT!F:F)</f>
        <v>Y</v>
      </c>
    </row>
    <row r="904" spans="1:9" x14ac:dyDescent="0.35">
      <c r="A904" t="s">
        <v>59</v>
      </c>
      <c r="B904">
        <v>96</v>
      </c>
      <c r="C904" s="3">
        <v>44494</v>
      </c>
      <c r="D904" s="3">
        <v>44500</v>
      </c>
      <c r="E904" t="s">
        <v>223</v>
      </c>
      <c r="F904" s="3">
        <f t="shared" si="14"/>
        <v>44497</v>
      </c>
      <c r="G904" t="str">
        <f>_xlfn.XLOOKUP(A904,LUT!D:D,LUT!E:E,)</f>
        <v>Rhode Island</v>
      </c>
      <c r="H904" t="str">
        <f>_xlfn.XLOOKUP(E904,LUT!A:A,LUT!B:B,)</f>
        <v>Regeneron</v>
      </c>
      <c r="I904" t="str">
        <f>_xlfn.XLOOKUP(A904,LUT!D:D,LUT!F:F)</f>
        <v>Y</v>
      </c>
    </row>
    <row r="905" spans="1:9" x14ac:dyDescent="0.35">
      <c r="A905" t="s">
        <v>60</v>
      </c>
      <c r="B905">
        <v>588</v>
      </c>
      <c r="C905" s="3">
        <v>44494</v>
      </c>
      <c r="D905" s="3">
        <v>44500</v>
      </c>
      <c r="E905" t="s">
        <v>223</v>
      </c>
      <c r="F905" s="3">
        <f t="shared" si="14"/>
        <v>44497</v>
      </c>
      <c r="G905" t="str">
        <f>_xlfn.XLOOKUP(A905,LUT!D:D,LUT!E:E,)</f>
        <v>South Carolina</v>
      </c>
      <c r="H905" t="str">
        <f>_xlfn.XLOOKUP(E905,LUT!A:A,LUT!B:B,)</f>
        <v>Regeneron</v>
      </c>
      <c r="I905" t="str">
        <f>_xlfn.XLOOKUP(A905,LUT!D:D,LUT!F:F)</f>
        <v>Y</v>
      </c>
    </row>
    <row r="906" spans="1:9" x14ac:dyDescent="0.35">
      <c r="A906" t="s">
        <v>61</v>
      </c>
      <c r="B906">
        <v>180</v>
      </c>
      <c r="C906" s="3">
        <v>44494</v>
      </c>
      <c r="D906" s="3">
        <v>44500</v>
      </c>
      <c r="E906" t="s">
        <v>223</v>
      </c>
      <c r="F906" s="3">
        <f t="shared" si="14"/>
        <v>44497</v>
      </c>
      <c r="G906" t="str">
        <f>_xlfn.XLOOKUP(A906,LUT!D:D,LUT!E:E,)</f>
        <v>South Dakota</v>
      </c>
      <c r="H906" t="str">
        <f>_xlfn.XLOOKUP(E906,LUT!A:A,LUT!B:B,)</f>
        <v>Regeneron</v>
      </c>
      <c r="I906" t="str">
        <f>_xlfn.XLOOKUP(A906,LUT!D:D,LUT!F:F)</f>
        <v>Y</v>
      </c>
    </row>
    <row r="907" spans="1:9" x14ac:dyDescent="0.35">
      <c r="A907" t="s">
        <v>62</v>
      </c>
      <c r="B907">
        <v>804</v>
      </c>
      <c r="C907" s="3">
        <v>44494</v>
      </c>
      <c r="D907" s="3">
        <v>44500</v>
      </c>
      <c r="E907" t="s">
        <v>223</v>
      </c>
      <c r="F907" s="3">
        <f t="shared" si="14"/>
        <v>44497</v>
      </c>
      <c r="G907" t="str">
        <f>_xlfn.XLOOKUP(A907,LUT!D:D,LUT!E:E,)</f>
        <v>Tennessee</v>
      </c>
      <c r="H907" t="str">
        <f>_xlfn.XLOOKUP(E907,LUT!A:A,LUT!B:B,)</f>
        <v>Regeneron</v>
      </c>
      <c r="I907" t="str">
        <f>_xlfn.XLOOKUP(A907,LUT!D:D,LUT!F:F)</f>
        <v>Y</v>
      </c>
    </row>
    <row r="908" spans="1:9" x14ac:dyDescent="0.35">
      <c r="A908" t="s">
        <v>63</v>
      </c>
      <c r="B908">
        <v>3036</v>
      </c>
      <c r="C908" s="3">
        <v>44494</v>
      </c>
      <c r="D908" s="3">
        <v>44500</v>
      </c>
      <c r="E908" t="s">
        <v>223</v>
      </c>
      <c r="F908" s="3">
        <f t="shared" si="14"/>
        <v>44497</v>
      </c>
      <c r="G908" t="str">
        <f>_xlfn.XLOOKUP(A908,LUT!D:D,LUT!E:E,)</f>
        <v>Texas</v>
      </c>
      <c r="H908" t="str">
        <f>_xlfn.XLOOKUP(E908,LUT!A:A,LUT!B:B,)</f>
        <v>Regeneron</v>
      </c>
      <c r="I908" t="str">
        <f>_xlfn.XLOOKUP(A908,LUT!D:D,LUT!F:F)</f>
        <v>Y</v>
      </c>
    </row>
    <row r="909" spans="1:9" x14ac:dyDescent="0.35">
      <c r="A909" t="s">
        <v>64</v>
      </c>
      <c r="B909">
        <v>552</v>
      </c>
      <c r="C909" s="3">
        <v>44494</v>
      </c>
      <c r="D909" s="3">
        <v>44500</v>
      </c>
      <c r="E909" t="s">
        <v>223</v>
      </c>
      <c r="F909" s="3">
        <f t="shared" si="14"/>
        <v>44497</v>
      </c>
      <c r="G909" t="str">
        <f>_xlfn.XLOOKUP(A909,LUT!D:D,LUT!E:E,)</f>
        <v>Utah</v>
      </c>
      <c r="H909" t="str">
        <f>_xlfn.XLOOKUP(E909,LUT!A:A,LUT!B:B,)</f>
        <v>Regeneron</v>
      </c>
      <c r="I909" t="str">
        <f>_xlfn.XLOOKUP(A909,LUT!D:D,LUT!F:F)</f>
        <v>Y</v>
      </c>
    </row>
    <row r="910" spans="1:9" x14ac:dyDescent="0.35">
      <c r="A910" t="s">
        <v>65</v>
      </c>
      <c r="B910">
        <v>972</v>
      </c>
      <c r="C910" s="3">
        <v>44494</v>
      </c>
      <c r="D910" s="3">
        <v>44500</v>
      </c>
      <c r="E910" t="s">
        <v>223</v>
      </c>
      <c r="F910" s="3">
        <f t="shared" si="14"/>
        <v>44497</v>
      </c>
      <c r="G910" t="str">
        <f>_xlfn.XLOOKUP(A910,LUT!D:D,LUT!E:E,)</f>
        <v>Virginia</v>
      </c>
      <c r="H910" t="str">
        <f>_xlfn.XLOOKUP(E910,LUT!A:A,LUT!B:B,)</f>
        <v>Regeneron</v>
      </c>
      <c r="I910" t="str">
        <f>_xlfn.XLOOKUP(A910,LUT!D:D,LUT!F:F)</f>
        <v>Y</v>
      </c>
    </row>
    <row r="911" spans="1:9" x14ac:dyDescent="0.35">
      <c r="A911" t="s">
        <v>164</v>
      </c>
      <c r="B911">
        <v>96</v>
      </c>
      <c r="C911" s="3">
        <v>44494</v>
      </c>
      <c r="D911" s="3">
        <v>44500</v>
      </c>
      <c r="E911" t="s">
        <v>223</v>
      </c>
      <c r="F911" s="3">
        <f t="shared" si="14"/>
        <v>44497</v>
      </c>
      <c r="G911" t="str">
        <f>_xlfn.XLOOKUP(A911,LUT!D:D,LUT!E:E,)</f>
        <v>-</v>
      </c>
      <c r="H911" t="str">
        <f>_xlfn.XLOOKUP(E911,LUT!A:A,LUT!B:B,)</f>
        <v>Regeneron</v>
      </c>
      <c r="I911" t="str">
        <f>_xlfn.XLOOKUP(A911,LUT!D:D,LUT!F:F)</f>
        <v>Y</v>
      </c>
    </row>
    <row r="912" spans="1:9" x14ac:dyDescent="0.35">
      <c r="A912" t="s">
        <v>184</v>
      </c>
      <c r="B912">
        <v>0</v>
      </c>
      <c r="C912" s="3">
        <v>44494</v>
      </c>
      <c r="D912" s="3">
        <v>44500</v>
      </c>
      <c r="E912" t="s">
        <v>223</v>
      </c>
      <c r="F912" s="3">
        <f t="shared" si="14"/>
        <v>44497</v>
      </c>
      <c r="G912" t="str">
        <f>_xlfn.XLOOKUP(A912,LUT!D:D,LUT!E:E,)</f>
        <v>-</v>
      </c>
      <c r="H912" t="str">
        <f>_xlfn.XLOOKUP(E912,LUT!A:A,LUT!B:B,)</f>
        <v>Regeneron</v>
      </c>
      <c r="I912" t="str">
        <f>_xlfn.XLOOKUP(A912,LUT!D:D,LUT!F:F)</f>
        <v>Y</v>
      </c>
    </row>
    <row r="913" spans="1:9" x14ac:dyDescent="0.35">
      <c r="A913" t="s">
        <v>68</v>
      </c>
      <c r="B913">
        <v>96</v>
      </c>
      <c r="C913" s="3">
        <v>44494</v>
      </c>
      <c r="D913" s="3">
        <v>44500</v>
      </c>
      <c r="E913" t="s">
        <v>223</v>
      </c>
      <c r="F913" s="3">
        <f t="shared" si="14"/>
        <v>44497</v>
      </c>
      <c r="G913" t="str">
        <f>_xlfn.XLOOKUP(A913,LUT!D:D,LUT!E:E,)</f>
        <v>Vermont</v>
      </c>
      <c r="H913" t="str">
        <f>_xlfn.XLOOKUP(E913,LUT!A:A,LUT!B:B,)</f>
        <v>Regeneron</v>
      </c>
      <c r="I913" t="str">
        <f>_xlfn.XLOOKUP(A913,LUT!D:D,LUT!F:F)</f>
        <v>Y</v>
      </c>
    </row>
    <row r="914" spans="1:9" x14ac:dyDescent="0.35">
      <c r="A914" t="s">
        <v>69</v>
      </c>
      <c r="B914">
        <v>960</v>
      </c>
      <c r="C914" s="3">
        <v>44494</v>
      </c>
      <c r="D914" s="3">
        <v>44500</v>
      </c>
      <c r="E914" t="s">
        <v>223</v>
      </c>
      <c r="F914" s="3">
        <f t="shared" si="14"/>
        <v>44497</v>
      </c>
      <c r="G914" t="str">
        <f>_xlfn.XLOOKUP(A914,LUT!D:D,LUT!E:E,)</f>
        <v>Washington</v>
      </c>
      <c r="H914" t="str">
        <f>_xlfn.XLOOKUP(E914,LUT!A:A,LUT!B:B,)</f>
        <v>Regeneron</v>
      </c>
      <c r="I914" t="str">
        <f>_xlfn.XLOOKUP(A914,LUT!D:D,LUT!F:F)</f>
        <v>Y</v>
      </c>
    </row>
    <row r="915" spans="1:9" x14ac:dyDescent="0.35">
      <c r="A915" t="s">
        <v>70</v>
      </c>
      <c r="B915">
        <v>1152</v>
      </c>
      <c r="C915" s="3">
        <v>44494</v>
      </c>
      <c r="D915" s="3">
        <v>44500</v>
      </c>
      <c r="E915" t="s">
        <v>223</v>
      </c>
      <c r="F915" s="3">
        <f t="shared" si="14"/>
        <v>44497</v>
      </c>
      <c r="G915" t="str">
        <f>_xlfn.XLOOKUP(A915,LUT!D:D,LUT!E:E,)</f>
        <v>Wisconsin</v>
      </c>
      <c r="H915" t="str">
        <f>_xlfn.XLOOKUP(E915,LUT!A:A,LUT!B:B,)</f>
        <v>Regeneron</v>
      </c>
      <c r="I915" t="str">
        <f>_xlfn.XLOOKUP(A915,LUT!D:D,LUT!F:F)</f>
        <v>Y</v>
      </c>
    </row>
    <row r="916" spans="1:9" x14ac:dyDescent="0.35">
      <c r="A916" t="s">
        <v>71</v>
      </c>
      <c r="B916">
        <v>504</v>
      </c>
      <c r="C916" s="3">
        <v>44494</v>
      </c>
      <c r="D916" s="3">
        <v>44500</v>
      </c>
      <c r="E916" t="s">
        <v>223</v>
      </c>
      <c r="F916" s="3">
        <f t="shared" si="14"/>
        <v>44497</v>
      </c>
      <c r="G916" t="str">
        <f>_xlfn.XLOOKUP(A916,LUT!D:D,LUT!E:E,)</f>
        <v>West Virginia</v>
      </c>
      <c r="H916" t="str">
        <f>_xlfn.XLOOKUP(E916,LUT!A:A,LUT!B:B,)</f>
        <v>Regeneron</v>
      </c>
      <c r="I916" t="str">
        <f>_xlfn.XLOOKUP(A916,LUT!D:D,LUT!F:F)</f>
        <v>Y</v>
      </c>
    </row>
    <row r="917" spans="1:9" x14ac:dyDescent="0.35">
      <c r="A917" t="s">
        <v>72</v>
      </c>
      <c r="B917">
        <v>216</v>
      </c>
      <c r="C917" s="3">
        <v>44494</v>
      </c>
      <c r="D917" s="3">
        <v>44500</v>
      </c>
      <c r="E917" t="s">
        <v>223</v>
      </c>
      <c r="F917" s="3">
        <f t="shared" si="14"/>
        <v>44497</v>
      </c>
      <c r="G917" t="str">
        <f>_xlfn.XLOOKUP(A917,LUT!D:D,LUT!E:E,)</f>
        <v>Wyoming</v>
      </c>
      <c r="H917" t="str">
        <f>_xlfn.XLOOKUP(E917,LUT!A:A,LUT!B:B,)</f>
        <v>Regeneron</v>
      </c>
      <c r="I917" t="str">
        <f>_xlfn.XLOOKUP(A917,LUT!D:D,LUT!F:F)</f>
        <v>Y</v>
      </c>
    </row>
    <row r="918" spans="1:9" x14ac:dyDescent="0.35">
      <c r="A918" t="s">
        <v>373</v>
      </c>
      <c r="B918">
        <v>40224</v>
      </c>
      <c r="C918" s="3">
        <v>44494</v>
      </c>
      <c r="D918" s="3">
        <v>44500</v>
      </c>
      <c r="E918" t="s">
        <v>223</v>
      </c>
      <c r="F918" s="3">
        <f t="shared" si="14"/>
        <v>44497</v>
      </c>
      <c r="G918" t="str">
        <f>_xlfn.XLOOKUP(A918,LUT!D:D,LUT!E:E,)</f>
        <v>Overall</v>
      </c>
      <c r="H918" t="str">
        <f>_xlfn.XLOOKUP(E918,LUT!A:A,LUT!B:B,)</f>
        <v>Regeneron</v>
      </c>
      <c r="I918" t="str">
        <f>_xlfn.XLOOKUP(A918,LUT!D:D,LUT!F:F)</f>
        <v>N</v>
      </c>
    </row>
    <row r="919" spans="1:9" x14ac:dyDescent="0.35">
      <c r="A919" t="s">
        <v>6</v>
      </c>
      <c r="B919">
        <v>350</v>
      </c>
      <c r="C919" s="3">
        <v>44494</v>
      </c>
      <c r="D919" s="3">
        <v>44500</v>
      </c>
      <c r="E919" t="s">
        <v>77</v>
      </c>
      <c r="F919" s="3">
        <f t="shared" si="14"/>
        <v>44497</v>
      </c>
      <c r="G919" t="str">
        <f>_xlfn.XLOOKUP(A919,LUT!D:D,LUT!E:E,)</f>
        <v>Alaska</v>
      </c>
      <c r="H919" t="str">
        <f>_xlfn.XLOOKUP(E919,LUT!A:A,LUT!B:B,)</f>
        <v>bamlanivimab/etesevimab</v>
      </c>
      <c r="I919" t="str">
        <f>_xlfn.XLOOKUP(A919,LUT!D:D,LUT!F:F)</f>
        <v>Y</v>
      </c>
    </row>
    <row r="920" spans="1:9" x14ac:dyDescent="0.35">
      <c r="A920" t="s">
        <v>7</v>
      </c>
      <c r="B920">
        <v>510</v>
      </c>
      <c r="C920" s="3">
        <v>44494</v>
      </c>
      <c r="D920" s="3">
        <v>44500</v>
      </c>
      <c r="E920" t="s">
        <v>77</v>
      </c>
      <c r="F920" s="3">
        <f t="shared" si="14"/>
        <v>44497</v>
      </c>
      <c r="G920" t="str">
        <f>_xlfn.XLOOKUP(A920,LUT!D:D,LUT!E:E,)</f>
        <v>Alabama</v>
      </c>
      <c r="H920" t="str">
        <f>_xlfn.XLOOKUP(E920,LUT!A:A,LUT!B:B,)</f>
        <v>bamlanivimab/etesevimab</v>
      </c>
      <c r="I920" t="str">
        <f>_xlfn.XLOOKUP(A920,LUT!D:D,LUT!F:F)</f>
        <v>Y</v>
      </c>
    </row>
    <row r="921" spans="1:9" x14ac:dyDescent="0.35">
      <c r="A921" t="s">
        <v>8</v>
      </c>
      <c r="B921">
        <v>340</v>
      </c>
      <c r="C921" s="3">
        <v>44494</v>
      </c>
      <c r="D921" s="3">
        <v>44500</v>
      </c>
      <c r="E921" t="s">
        <v>77</v>
      </c>
      <c r="F921" s="3">
        <f t="shared" si="14"/>
        <v>44497</v>
      </c>
      <c r="G921" t="str">
        <f>_xlfn.XLOOKUP(A921,LUT!D:D,LUT!E:E,)</f>
        <v>Arkansas</v>
      </c>
      <c r="H921" t="str">
        <f>_xlfn.XLOOKUP(E921,LUT!A:A,LUT!B:B,)</f>
        <v>bamlanivimab/etesevimab</v>
      </c>
      <c r="I921" t="str">
        <f>_xlfn.XLOOKUP(A921,LUT!D:D,LUT!F:F)</f>
        <v>Y</v>
      </c>
    </row>
    <row r="922" spans="1:9" x14ac:dyDescent="0.35">
      <c r="A922" t="s">
        <v>9</v>
      </c>
      <c r="B922">
        <v>0</v>
      </c>
      <c r="C922" s="3">
        <v>44494</v>
      </c>
      <c r="D922" s="3">
        <v>44500</v>
      </c>
      <c r="E922" t="s">
        <v>77</v>
      </c>
      <c r="F922" s="3">
        <f t="shared" si="14"/>
        <v>44497</v>
      </c>
      <c r="G922" t="str">
        <f>_xlfn.XLOOKUP(A922,LUT!D:D,LUT!E:E,)</f>
        <v>-</v>
      </c>
      <c r="H922" t="str">
        <f>_xlfn.XLOOKUP(E922,LUT!A:A,LUT!B:B,)</f>
        <v>bamlanivimab/etesevimab</v>
      </c>
      <c r="I922" t="str">
        <f>_xlfn.XLOOKUP(A922,LUT!D:D,LUT!F:F)</f>
        <v>Y</v>
      </c>
    </row>
    <row r="923" spans="1:9" x14ac:dyDescent="0.35">
      <c r="A923" t="s">
        <v>10</v>
      </c>
      <c r="B923">
        <v>1230</v>
      </c>
      <c r="C923" s="3">
        <v>44494</v>
      </c>
      <c r="D923" s="3">
        <v>44500</v>
      </c>
      <c r="E923" t="s">
        <v>77</v>
      </c>
      <c r="F923" s="3">
        <f t="shared" si="14"/>
        <v>44497</v>
      </c>
      <c r="G923" t="str">
        <f>_xlfn.XLOOKUP(A923,LUT!D:D,LUT!E:E,)</f>
        <v>Arizona</v>
      </c>
      <c r="H923" t="str">
        <f>_xlfn.XLOOKUP(E923,LUT!A:A,LUT!B:B,)</f>
        <v>bamlanivimab/etesevimab</v>
      </c>
      <c r="I923" t="str">
        <f>_xlfn.XLOOKUP(A923,LUT!D:D,LUT!F:F)</f>
        <v>Y</v>
      </c>
    </row>
    <row r="924" spans="1:9" x14ac:dyDescent="0.35">
      <c r="A924" t="s">
        <v>12</v>
      </c>
      <c r="B924">
        <v>3000</v>
      </c>
      <c r="C924" s="3">
        <v>44494</v>
      </c>
      <c r="D924" s="3">
        <v>44500</v>
      </c>
      <c r="E924" t="s">
        <v>77</v>
      </c>
      <c r="F924" s="3">
        <f t="shared" si="14"/>
        <v>44497</v>
      </c>
      <c r="G924" t="str">
        <f>_xlfn.XLOOKUP(A924,LUT!D:D,LUT!E:E,)</f>
        <v>California</v>
      </c>
      <c r="H924" t="str">
        <f>_xlfn.XLOOKUP(E924,LUT!A:A,LUT!B:B,)</f>
        <v>bamlanivimab/etesevimab</v>
      </c>
      <c r="I924" t="str">
        <f>_xlfn.XLOOKUP(A924,LUT!D:D,LUT!F:F)</f>
        <v>Y</v>
      </c>
    </row>
    <row r="925" spans="1:9" x14ac:dyDescent="0.35">
      <c r="A925" t="s">
        <v>13</v>
      </c>
      <c r="B925">
        <v>1290</v>
      </c>
      <c r="C925" s="3">
        <v>44494</v>
      </c>
      <c r="D925" s="3">
        <v>44500</v>
      </c>
      <c r="E925" t="s">
        <v>77</v>
      </c>
      <c r="F925" s="3">
        <f t="shared" si="14"/>
        <v>44497</v>
      </c>
      <c r="G925" t="str">
        <f>_xlfn.XLOOKUP(A925,LUT!D:D,LUT!E:E,)</f>
        <v>Colorado</v>
      </c>
      <c r="H925" t="str">
        <f>_xlfn.XLOOKUP(E925,LUT!A:A,LUT!B:B,)</f>
        <v>bamlanivimab/etesevimab</v>
      </c>
      <c r="I925" t="str">
        <f>_xlfn.XLOOKUP(A925,LUT!D:D,LUT!F:F)</f>
        <v>Y</v>
      </c>
    </row>
    <row r="926" spans="1:9" x14ac:dyDescent="0.35">
      <c r="A926" t="s">
        <v>14</v>
      </c>
      <c r="B926">
        <v>270</v>
      </c>
      <c r="C926" s="3">
        <v>44494</v>
      </c>
      <c r="D926" s="3">
        <v>44500</v>
      </c>
      <c r="E926" t="s">
        <v>77</v>
      </c>
      <c r="F926" s="3">
        <f t="shared" si="14"/>
        <v>44497</v>
      </c>
      <c r="G926" t="str">
        <f>_xlfn.XLOOKUP(A926,LUT!D:D,LUT!E:E,)</f>
        <v>Connecticut</v>
      </c>
      <c r="H926" t="str">
        <f>_xlfn.XLOOKUP(E926,LUT!A:A,LUT!B:B,)</f>
        <v>bamlanivimab/etesevimab</v>
      </c>
      <c r="I926" t="str">
        <f>_xlfn.XLOOKUP(A926,LUT!D:D,LUT!F:F)</f>
        <v>Y</v>
      </c>
    </row>
    <row r="927" spans="1:9" x14ac:dyDescent="0.35">
      <c r="A927" t="s">
        <v>15</v>
      </c>
      <c r="B927">
        <v>70</v>
      </c>
      <c r="C927" s="3">
        <v>44494</v>
      </c>
      <c r="D927" s="3">
        <v>44500</v>
      </c>
      <c r="E927" t="s">
        <v>77</v>
      </c>
      <c r="F927" s="3">
        <f t="shared" si="14"/>
        <v>44497</v>
      </c>
      <c r="G927" t="str">
        <f>_xlfn.XLOOKUP(A927,LUT!D:D,LUT!E:E,)</f>
        <v>District of Columbia</v>
      </c>
      <c r="H927" t="str">
        <f>_xlfn.XLOOKUP(E927,LUT!A:A,LUT!B:B,)</f>
        <v>bamlanivimab/etesevimab</v>
      </c>
      <c r="I927" t="str">
        <f>_xlfn.XLOOKUP(A927,LUT!D:D,LUT!F:F)</f>
        <v>Y</v>
      </c>
    </row>
    <row r="928" spans="1:9" x14ac:dyDescent="0.35">
      <c r="A928" t="s">
        <v>16</v>
      </c>
      <c r="B928">
        <v>200</v>
      </c>
      <c r="C928" s="3">
        <v>44494</v>
      </c>
      <c r="D928" s="3">
        <v>44500</v>
      </c>
      <c r="E928" t="s">
        <v>77</v>
      </c>
      <c r="F928" s="3">
        <f t="shared" si="14"/>
        <v>44497</v>
      </c>
      <c r="G928" t="str">
        <f>_xlfn.XLOOKUP(A928,LUT!D:D,LUT!E:E,)</f>
        <v>Delaware</v>
      </c>
      <c r="H928" t="str">
        <f>_xlfn.XLOOKUP(E928,LUT!A:A,LUT!B:B,)</f>
        <v>bamlanivimab/etesevimab</v>
      </c>
      <c r="I928" t="str">
        <f>_xlfn.XLOOKUP(A928,LUT!D:D,LUT!F:F)</f>
        <v>Y</v>
      </c>
    </row>
    <row r="929" spans="1:9" x14ac:dyDescent="0.35">
      <c r="A929" t="s">
        <v>207</v>
      </c>
      <c r="B929">
        <v>30</v>
      </c>
      <c r="C929" s="3">
        <v>44494</v>
      </c>
      <c r="D929" s="3">
        <v>44500</v>
      </c>
      <c r="E929" t="s">
        <v>77</v>
      </c>
      <c r="F929" s="3">
        <f t="shared" si="14"/>
        <v>44497</v>
      </c>
      <c r="G929" t="str">
        <f>_xlfn.XLOOKUP(A929,LUT!D:D,LUT!E:E,)</f>
        <v>-</v>
      </c>
      <c r="H929" t="str">
        <f>_xlfn.XLOOKUP(E929,LUT!A:A,LUT!B:B,)</f>
        <v>bamlanivimab/etesevimab</v>
      </c>
      <c r="I929" t="str">
        <f>_xlfn.XLOOKUP(A929,LUT!D:D,LUT!F:F)</f>
        <v>Y</v>
      </c>
    </row>
    <row r="930" spans="1:9" x14ac:dyDescent="0.35">
      <c r="A930" t="s">
        <v>162</v>
      </c>
      <c r="B930">
        <v>10</v>
      </c>
      <c r="C930" s="3">
        <v>44494</v>
      </c>
      <c r="D930" s="3">
        <v>44500</v>
      </c>
      <c r="E930" t="s">
        <v>77</v>
      </c>
      <c r="F930" s="3">
        <f t="shared" si="14"/>
        <v>44497</v>
      </c>
      <c r="G930" t="str">
        <f>_xlfn.XLOOKUP(A930,LUT!D:D,LUT!E:E,)</f>
        <v>-</v>
      </c>
      <c r="H930" t="str">
        <f>_xlfn.XLOOKUP(E930,LUT!A:A,LUT!B:B,)</f>
        <v>bamlanivimab/etesevimab</v>
      </c>
      <c r="I930" t="str">
        <f>_xlfn.XLOOKUP(A930,LUT!D:D,LUT!F:F)</f>
        <v>Y</v>
      </c>
    </row>
    <row r="931" spans="1:9" x14ac:dyDescent="0.35">
      <c r="A931" t="s">
        <v>19</v>
      </c>
      <c r="B931">
        <v>1950</v>
      </c>
      <c r="C931" s="3">
        <v>44494</v>
      </c>
      <c r="D931" s="3">
        <v>44500</v>
      </c>
      <c r="E931" t="s">
        <v>77</v>
      </c>
      <c r="F931" s="3">
        <f t="shared" si="14"/>
        <v>44497</v>
      </c>
      <c r="G931" t="str">
        <f>_xlfn.XLOOKUP(A931,LUT!D:D,LUT!E:E,)</f>
        <v>Florida</v>
      </c>
      <c r="H931" t="str">
        <f>_xlfn.XLOOKUP(E931,LUT!A:A,LUT!B:B,)</f>
        <v>bamlanivimab/etesevimab</v>
      </c>
      <c r="I931" t="str">
        <f>_xlfn.XLOOKUP(A931,LUT!D:D,LUT!F:F)</f>
        <v>Y</v>
      </c>
    </row>
    <row r="932" spans="1:9" x14ac:dyDescent="0.35">
      <c r="A932" t="s">
        <v>21</v>
      </c>
      <c r="B932">
        <v>1230</v>
      </c>
      <c r="C932" s="3">
        <v>44494</v>
      </c>
      <c r="D932" s="3">
        <v>44500</v>
      </c>
      <c r="E932" t="s">
        <v>77</v>
      </c>
      <c r="F932" s="3">
        <f t="shared" si="14"/>
        <v>44497</v>
      </c>
      <c r="G932" t="str">
        <f>_xlfn.XLOOKUP(A932,LUT!D:D,LUT!E:E,)</f>
        <v>Georgia</v>
      </c>
      <c r="H932" t="str">
        <f>_xlfn.XLOOKUP(E932,LUT!A:A,LUT!B:B,)</f>
        <v>bamlanivimab/etesevimab</v>
      </c>
      <c r="I932" t="str">
        <f>_xlfn.XLOOKUP(A932,LUT!D:D,LUT!F:F)</f>
        <v>Y</v>
      </c>
    </row>
    <row r="933" spans="1:9" x14ac:dyDescent="0.35">
      <c r="A933" t="s">
        <v>22</v>
      </c>
      <c r="B933">
        <v>130</v>
      </c>
      <c r="C933" s="3">
        <v>44494</v>
      </c>
      <c r="D933" s="3">
        <v>44500</v>
      </c>
      <c r="E933" t="s">
        <v>77</v>
      </c>
      <c r="F933" s="3">
        <f t="shared" si="14"/>
        <v>44497</v>
      </c>
      <c r="G933" t="str">
        <f>_xlfn.XLOOKUP(A933,LUT!D:D,LUT!E:E,)</f>
        <v>-</v>
      </c>
      <c r="H933" t="str">
        <f>_xlfn.XLOOKUP(E933,LUT!A:A,LUT!B:B,)</f>
        <v>bamlanivimab/etesevimab</v>
      </c>
      <c r="I933" t="str">
        <f>_xlfn.XLOOKUP(A933,LUT!D:D,LUT!F:F)</f>
        <v>Y</v>
      </c>
    </row>
    <row r="934" spans="1:9" x14ac:dyDescent="0.35">
      <c r="A934" t="s">
        <v>23</v>
      </c>
      <c r="B934">
        <v>70</v>
      </c>
      <c r="C934" s="3">
        <v>44494</v>
      </c>
      <c r="D934" s="3">
        <v>44500</v>
      </c>
      <c r="E934" t="s">
        <v>77</v>
      </c>
      <c r="F934" s="3">
        <f t="shared" si="14"/>
        <v>44497</v>
      </c>
      <c r="G934" t="str">
        <f>_xlfn.XLOOKUP(A934,LUT!D:D,LUT!E:E,)</f>
        <v>Hawaii</v>
      </c>
      <c r="H934" t="str">
        <f>_xlfn.XLOOKUP(E934,LUT!A:A,LUT!B:B,)</f>
        <v>bamlanivimab/etesevimab</v>
      </c>
      <c r="I934" t="str">
        <f>_xlfn.XLOOKUP(A934,LUT!D:D,LUT!F:F)</f>
        <v>Y</v>
      </c>
    </row>
    <row r="935" spans="1:9" x14ac:dyDescent="0.35">
      <c r="A935" t="s">
        <v>25</v>
      </c>
      <c r="B935">
        <v>620</v>
      </c>
      <c r="C935" s="3">
        <v>44494</v>
      </c>
      <c r="D935" s="3">
        <v>44500</v>
      </c>
      <c r="E935" t="s">
        <v>77</v>
      </c>
      <c r="F935" s="3">
        <f t="shared" si="14"/>
        <v>44497</v>
      </c>
      <c r="G935" t="str">
        <f>_xlfn.XLOOKUP(A935,LUT!D:D,LUT!E:E,)</f>
        <v>Iowa</v>
      </c>
      <c r="H935" t="str">
        <f>_xlfn.XLOOKUP(E935,LUT!A:A,LUT!B:B,)</f>
        <v>bamlanivimab/etesevimab</v>
      </c>
      <c r="I935" t="str">
        <f>_xlfn.XLOOKUP(A935,LUT!D:D,LUT!F:F)</f>
        <v>Y</v>
      </c>
    </row>
    <row r="936" spans="1:9" x14ac:dyDescent="0.35">
      <c r="A936" t="s">
        <v>163</v>
      </c>
      <c r="B936">
        <v>0</v>
      </c>
      <c r="C936" s="3">
        <v>44494</v>
      </c>
      <c r="D936" s="3">
        <v>44500</v>
      </c>
      <c r="E936" t="s">
        <v>77</v>
      </c>
      <c r="F936" s="3">
        <f t="shared" si="14"/>
        <v>44497</v>
      </c>
      <c r="G936" t="str">
        <f>_xlfn.XLOOKUP(A936,LUT!D:D,LUT!E:E,)</f>
        <v>-</v>
      </c>
      <c r="H936" t="str">
        <f>_xlfn.XLOOKUP(E936,LUT!A:A,LUT!B:B,)</f>
        <v>bamlanivimab/etesevimab</v>
      </c>
      <c r="I936" t="str">
        <f>_xlfn.XLOOKUP(A936,LUT!D:D,LUT!F:F)</f>
        <v>Y</v>
      </c>
    </row>
    <row r="937" spans="1:9" x14ac:dyDescent="0.35">
      <c r="A937" t="s">
        <v>27</v>
      </c>
      <c r="B937">
        <v>620</v>
      </c>
      <c r="C937" s="3">
        <v>44494</v>
      </c>
      <c r="D937" s="3">
        <v>44500</v>
      </c>
      <c r="E937" t="s">
        <v>77</v>
      </c>
      <c r="F937" s="3">
        <f t="shared" si="14"/>
        <v>44497</v>
      </c>
      <c r="G937" t="str">
        <f>_xlfn.XLOOKUP(A937,LUT!D:D,LUT!E:E,)</f>
        <v>Idaho</v>
      </c>
      <c r="H937" t="str">
        <f>_xlfn.XLOOKUP(E937,LUT!A:A,LUT!B:B,)</f>
        <v>bamlanivimab/etesevimab</v>
      </c>
      <c r="I937" t="str">
        <f>_xlfn.XLOOKUP(A937,LUT!D:D,LUT!F:F)</f>
        <v>Y</v>
      </c>
    </row>
    <row r="938" spans="1:9" x14ac:dyDescent="0.35">
      <c r="A938" t="s">
        <v>108</v>
      </c>
      <c r="B938">
        <v>90</v>
      </c>
      <c r="C938" s="3">
        <v>44494</v>
      </c>
      <c r="D938" s="3">
        <v>44500</v>
      </c>
      <c r="E938" t="s">
        <v>77</v>
      </c>
      <c r="F938" s="3">
        <f t="shared" si="14"/>
        <v>44497</v>
      </c>
      <c r="G938" t="str">
        <f>_xlfn.XLOOKUP(A938,LUT!D:D,LUT!E:E,)</f>
        <v>-</v>
      </c>
      <c r="H938" t="str">
        <f>_xlfn.XLOOKUP(E938,LUT!A:A,LUT!B:B,)</f>
        <v>bamlanivimab/etesevimab</v>
      </c>
      <c r="I938" t="str">
        <f>_xlfn.XLOOKUP(A938,LUT!D:D,LUT!F:F)</f>
        <v>Y</v>
      </c>
    </row>
    <row r="939" spans="1:9" x14ac:dyDescent="0.35">
      <c r="A939" t="s">
        <v>29</v>
      </c>
      <c r="B939">
        <v>1210</v>
      </c>
      <c r="C939" s="3">
        <v>44494</v>
      </c>
      <c r="D939" s="3">
        <v>44500</v>
      </c>
      <c r="E939" t="s">
        <v>77</v>
      </c>
      <c r="F939" s="3">
        <f t="shared" si="14"/>
        <v>44497</v>
      </c>
      <c r="G939" t="str">
        <f>_xlfn.XLOOKUP(A939,LUT!D:D,LUT!E:E,)</f>
        <v>Illinois</v>
      </c>
      <c r="H939" t="str">
        <f>_xlfn.XLOOKUP(E939,LUT!A:A,LUT!B:B,)</f>
        <v>bamlanivimab/etesevimab</v>
      </c>
      <c r="I939" t="str">
        <f>_xlfn.XLOOKUP(A939,LUT!D:D,LUT!F:F)</f>
        <v>Y</v>
      </c>
    </row>
    <row r="940" spans="1:9" x14ac:dyDescent="0.35">
      <c r="A940" t="s">
        <v>30</v>
      </c>
      <c r="B940">
        <v>1100</v>
      </c>
      <c r="C940" s="3">
        <v>44494</v>
      </c>
      <c r="D940" s="3">
        <v>44500</v>
      </c>
      <c r="E940" t="s">
        <v>77</v>
      </c>
      <c r="F940" s="3">
        <f t="shared" si="14"/>
        <v>44497</v>
      </c>
      <c r="G940" t="str">
        <f>_xlfn.XLOOKUP(A940,LUT!D:D,LUT!E:E,)</f>
        <v>Indiana</v>
      </c>
      <c r="H940" t="str">
        <f>_xlfn.XLOOKUP(E940,LUT!A:A,LUT!B:B,)</f>
        <v>bamlanivimab/etesevimab</v>
      </c>
      <c r="I940" t="str">
        <f>_xlfn.XLOOKUP(A940,LUT!D:D,LUT!F:F)</f>
        <v>Y</v>
      </c>
    </row>
    <row r="941" spans="1:9" x14ac:dyDescent="0.35">
      <c r="A941" t="s">
        <v>31</v>
      </c>
      <c r="B941">
        <v>470</v>
      </c>
      <c r="C941" s="3">
        <v>44494</v>
      </c>
      <c r="D941" s="3">
        <v>44500</v>
      </c>
      <c r="E941" t="s">
        <v>77</v>
      </c>
      <c r="F941" s="3">
        <f t="shared" si="14"/>
        <v>44497</v>
      </c>
      <c r="G941" t="str">
        <f>_xlfn.XLOOKUP(A941,LUT!D:D,LUT!E:E,)</f>
        <v>Kansas</v>
      </c>
      <c r="H941" t="str">
        <f>_xlfn.XLOOKUP(E941,LUT!A:A,LUT!B:B,)</f>
        <v>bamlanivimab/etesevimab</v>
      </c>
      <c r="I941" t="str">
        <f>_xlfn.XLOOKUP(A941,LUT!D:D,LUT!F:F)</f>
        <v>Y</v>
      </c>
    </row>
    <row r="942" spans="1:9" x14ac:dyDescent="0.35">
      <c r="A942" t="s">
        <v>32</v>
      </c>
      <c r="B942">
        <v>1040</v>
      </c>
      <c r="C942" s="3">
        <v>44494</v>
      </c>
      <c r="D942" s="3">
        <v>44500</v>
      </c>
      <c r="E942" t="s">
        <v>77</v>
      </c>
      <c r="F942" s="3">
        <f t="shared" si="14"/>
        <v>44497</v>
      </c>
      <c r="G942" t="str">
        <f>_xlfn.XLOOKUP(A942,LUT!D:D,LUT!E:E,)</f>
        <v>Kentucky</v>
      </c>
      <c r="H942" t="str">
        <f>_xlfn.XLOOKUP(E942,LUT!A:A,LUT!B:B,)</f>
        <v>bamlanivimab/etesevimab</v>
      </c>
      <c r="I942" t="str">
        <f>_xlfn.XLOOKUP(A942,LUT!D:D,LUT!F:F)</f>
        <v>Y</v>
      </c>
    </row>
    <row r="943" spans="1:9" x14ac:dyDescent="0.35">
      <c r="A943" t="s">
        <v>33</v>
      </c>
      <c r="B943">
        <v>330</v>
      </c>
      <c r="C943" s="3">
        <v>44494</v>
      </c>
      <c r="D943" s="3">
        <v>44500</v>
      </c>
      <c r="E943" t="s">
        <v>77</v>
      </c>
      <c r="F943" s="3">
        <f t="shared" si="14"/>
        <v>44497</v>
      </c>
      <c r="G943" t="str">
        <f>_xlfn.XLOOKUP(A943,LUT!D:D,LUT!E:E,)</f>
        <v>Louisiana</v>
      </c>
      <c r="H943" t="str">
        <f>_xlfn.XLOOKUP(E943,LUT!A:A,LUT!B:B,)</f>
        <v>bamlanivimab/etesevimab</v>
      </c>
      <c r="I943" t="str">
        <f>_xlfn.XLOOKUP(A943,LUT!D:D,LUT!F:F)</f>
        <v>Y</v>
      </c>
    </row>
    <row r="944" spans="1:9" x14ac:dyDescent="0.35">
      <c r="A944" t="s">
        <v>34</v>
      </c>
      <c r="B944">
        <v>680</v>
      </c>
      <c r="C944" s="3">
        <v>44494</v>
      </c>
      <c r="D944" s="3">
        <v>44500</v>
      </c>
      <c r="E944" t="s">
        <v>77</v>
      </c>
      <c r="F944" s="3">
        <f t="shared" si="14"/>
        <v>44497</v>
      </c>
      <c r="G944" t="str">
        <f>_xlfn.XLOOKUP(A944,LUT!D:D,LUT!E:E,)</f>
        <v>Massachusetts</v>
      </c>
      <c r="H944" t="str">
        <f>_xlfn.XLOOKUP(E944,LUT!A:A,LUT!B:B,)</f>
        <v>bamlanivimab/etesevimab</v>
      </c>
      <c r="I944" t="str">
        <f>_xlfn.XLOOKUP(A944,LUT!D:D,LUT!F:F)</f>
        <v>Y</v>
      </c>
    </row>
    <row r="945" spans="1:9" x14ac:dyDescent="0.35">
      <c r="A945" t="s">
        <v>35</v>
      </c>
      <c r="B945">
        <v>550</v>
      </c>
      <c r="C945" s="3">
        <v>44494</v>
      </c>
      <c r="D945" s="3">
        <v>44500</v>
      </c>
      <c r="E945" t="s">
        <v>77</v>
      </c>
      <c r="F945" s="3">
        <f t="shared" si="14"/>
        <v>44497</v>
      </c>
      <c r="G945" t="str">
        <f>_xlfn.XLOOKUP(A945,LUT!D:D,LUT!E:E,)</f>
        <v>Maryland</v>
      </c>
      <c r="H945" t="str">
        <f>_xlfn.XLOOKUP(E945,LUT!A:A,LUT!B:B,)</f>
        <v>bamlanivimab/etesevimab</v>
      </c>
      <c r="I945" t="str">
        <f>_xlfn.XLOOKUP(A945,LUT!D:D,LUT!F:F)</f>
        <v>Y</v>
      </c>
    </row>
    <row r="946" spans="1:9" x14ac:dyDescent="0.35">
      <c r="A946" t="s">
        <v>36</v>
      </c>
      <c r="B946">
        <v>230</v>
      </c>
      <c r="C946" s="3">
        <v>44494</v>
      </c>
      <c r="D946" s="3">
        <v>44500</v>
      </c>
      <c r="E946" t="s">
        <v>77</v>
      </c>
      <c r="F946" s="3">
        <f t="shared" si="14"/>
        <v>44497</v>
      </c>
      <c r="G946" t="str">
        <f>_xlfn.XLOOKUP(A946,LUT!D:D,LUT!E:E,)</f>
        <v>Maine</v>
      </c>
      <c r="H946" t="str">
        <f>_xlfn.XLOOKUP(E946,LUT!A:A,LUT!B:B,)</f>
        <v>bamlanivimab/etesevimab</v>
      </c>
      <c r="I946" t="str">
        <f>_xlfn.XLOOKUP(A946,LUT!D:D,LUT!F:F)</f>
        <v>Y</v>
      </c>
    </row>
    <row r="947" spans="1:9" x14ac:dyDescent="0.35">
      <c r="A947" t="s">
        <v>38</v>
      </c>
      <c r="B947">
        <v>2220</v>
      </c>
      <c r="C947" s="3">
        <v>44494</v>
      </c>
      <c r="D947" s="3">
        <v>44500</v>
      </c>
      <c r="E947" t="s">
        <v>77</v>
      </c>
      <c r="F947" s="3">
        <f t="shared" si="14"/>
        <v>44497</v>
      </c>
      <c r="G947" t="str">
        <f>_xlfn.XLOOKUP(A947,LUT!D:D,LUT!E:E,)</f>
        <v>Michigan</v>
      </c>
      <c r="H947" t="str">
        <f>_xlfn.XLOOKUP(E947,LUT!A:A,LUT!B:B,)</f>
        <v>bamlanivimab/etesevimab</v>
      </c>
      <c r="I947" t="str">
        <f>_xlfn.XLOOKUP(A947,LUT!D:D,LUT!F:F)</f>
        <v>Y</v>
      </c>
    </row>
    <row r="948" spans="1:9" x14ac:dyDescent="0.35">
      <c r="A948" t="s">
        <v>39</v>
      </c>
      <c r="B948">
        <v>1160</v>
      </c>
      <c r="C948" s="3">
        <v>44494</v>
      </c>
      <c r="D948" s="3">
        <v>44500</v>
      </c>
      <c r="E948" t="s">
        <v>77</v>
      </c>
      <c r="F948" s="3">
        <f t="shared" si="14"/>
        <v>44497</v>
      </c>
      <c r="G948" t="str">
        <f>_xlfn.XLOOKUP(A948,LUT!D:D,LUT!E:E,)</f>
        <v>Minnesota</v>
      </c>
      <c r="H948" t="str">
        <f>_xlfn.XLOOKUP(E948,LUT!A:A,LUT!B:B,)</f>
        <v>bamlanivimab/etesevimab</v>
      </c>
      <c r="I948" t="str">
        <f>_xlfn.XLOOKUP(A948,LUT!D:D,LUT!F:F)</f>
        <v>Y</v>
      </c>
    </row>
    <row r="949" spans="1:9" x14ac:dyDescent="0.35">
      <c r="A949" t="s">
        <v>40</v>
      </c>
      <c r="B949">
        <v>640</v>
      </c>
      <c r="C949" s="3">
        <v>44494</v>
      </c>
      <c r="D949" s="3">
        <v>44500</v>
      </c>
      <c r="E949" t="s">
        <v>77</v>
      </c>
      <c r="F949" s="3">
        <f t="shared" si="14"/>
        <v>44497</v>
      </c>
      <c r="G949" t="str">
        <f>_xlfn.XLOOKUP(A949,LUT!D:D,LUT!E:E,)</f>
        <v>Missouri</v>
      </c>
      <c r="H949" t="str">
        <f>_xlfn.XLOOKUP(E949,LUT!A:A,LUT!B:B,)</f>
        <v>bamlanivimab/etesevimab</v>
      </c>
      <c r="I949" t="str">
        <f>_xlfn.XLOOKUP(A949,LUT!D:D,LUT!F:F)</f>
        <v>Y</v>
      </c>
    </row>
    <row r="950" spans="1:9" x14ac:dyDescent="0.35">
      <c r="A950" t="s">
        <v>224</v>
      </c>
      <c r="B950">
        <v>0</v>
      </c>
      <c r="C950" s="3">
        <v>44494</v>
      </c>
      <c r="D950" s="3">
        <v>44500</v>
      </c>
      <c r="E950" t="s">
        <v>77</v>
      </c>
      <c r="F950" s="3">
        <f t="shared" si="14"/>
        <v>44497</v>
      </c>
      <c r="G950" t="str">
        <f>_xlfn.XLOOKUP(A950,LUT!D:D,LUT!E:E,)</f>
        <v>-</v>
      </c>
      <c r="H950" t="str">
        <f>_xlfn.XLOOKUP(E950,LUT!A:A,LUT!B:B,)</f>
        <v>bamlanivimab/etesevimab</v>
      </c>
      <c r="I950" t="str">
        <f>_xlfn.XLOOKUP(A950,LUT!D:D,LUT!F:F)</f>
        <v>Y</v>
      </c>
    </row>
    <row r="951" spans="1:9" x14ac:dyDescent="0.35">
      <c r="A951" t="s">
        <v>42</v>
      </c>
      <c r="B951">
        <v>260</v>
      </c>
      <c r="C951" s="3">
        <v>44494</v>
      </c>
      <c r="D951" s="3">
        <v>44500</v>
      </c>
      <c r="E951" t="s">
        <v>77</v>
      </c>
      <c r="F951" s="3">
        <f t="shared" si="14"/>
        <v>44497</v>
      </c>
      <c r="G951" t="str">
        <f>_xlfn.XLOOKUP(A951,LUT!D:D,LUT!E:E,)</f>
        <v>Mississippi</v>
      </c>
      <c r="H951" t="str">
        <f>_xlfn.XLOOKUP(E951,LUT!A:A,LUT!B:B,)</f>
        <v>bamlanivimab/etesevimab</v>
      </c>
      <c r="I951" t="str">
        <f>_xlfn.XLOOKUP(A951,LUT!D:D,LUT!F:F)</f>
        <v>Y</v>
      </c>
    </row>
    <row r="952" spans="1:9" x14ac:dyDescent="0.35">
      <c r="A952" t="s">
        <v>43</v>
      </c>
      <c r="B952">
        <v>590</v>
      </c>
      <c r="C952" s="3">
        <v>44494</v>
      </c>
      <c r="D952" s="3">
        <v>44500</v>
      </c>
      <c r="E952" t="s">
        <v>77</v>
      </c>
      <c r="F952" s="3">
        <f t="shared" si="14"/>
        <v>44497</v>
      </c>
      <c r="G952" t="str">
        <f>_xlfn.XLOOKUP(A952,LUT!D:D,LUT!E:E,)</f>
        <v>Montana</v>
      </c>
      <c r="H952" t="str">
        <f>_xlfn.XLOOKUP(E952,LUT!A:A,LUT!B:B,)</f>
        <v>bamlanivimab/etesevimab</v>
      </c>
      <c r="I952" t="str">
        <f>_xlfn.XLOOKUP(A952,LUT!D:D,LUT!F:F)</f>
        <v>Y</v>
      </c>
    </row>
    <row r="953" spans="1:9" x14ac:dyDescent="0.35">
      <c r="A953" t="s">
        <v>44</v>
      </c>
      <c r="B953">
        <v>1440</v>
      </c>
      <c r="C953" s="3">
        <v>44494</v>
      </c>
      <c r="D953" s="3">
        <v>44500</v>
      </c>
      <c r="E953" t="s">
        <v>77</v>
      </c>
      <c r="F953" s="3">
        <f t="shared" si="14"/>
        <v>44497</v>
      </c>
      <c r="G953" t="str">
        <f>_xlfn.XLOOKUP(A953,LUT!D:D,LUT!E:E,)</f>
        <v>North Carolina</v>
      </c>
      <c r="H953" t="str">
        <f>_xlfn.XLOOKUP(E953,LUT!A:A,LUT!B:B,)</f>
        <v>bamlanivimab/etesevimab</v>
      </c>
      <c r="I953" t="str">
        <f>_xlfn.XLOOKUP(A953,LUT!D:D,LUT!F:F)</f>
        <v>Y</v>
      </c>
    </row>
    <row r="954" spans="1:9" x14ac:dyDescent="0.35">
      <c r="A954" t="s">
        <v>45</v>
      </c>
      <c r="B954">
        <v>270</v>
      </c>
      <c r="C954" s="3">
        <v>44494</v>
      </c>
      <c r="D954" s="3">
        <v>44500</v>
      </c>
      <c r="E954" t="s">
        <v>77</v>
      </c>
      <c r="F954" s="3">
        <f t="shared" si="14"/>
        <v>44497</v>
      </c>
      <c r="G954" t="str">
        <f>_xlfn.XLOOKUP(A954,LUT!D:D,LUT!E:E,)</f>
        <v>North Dakota</v>
      </c>
      <c r="H954" t="str">
        <f>_xlfn.XLOOKUP(E954,LUT!A:A,LUT!B:B,)</f>
        <v>bamlanivimab/etesevimab</v>
      </c>
      <c r="I954" t="str">
        <f>_xlfn.XLOOKUP(A954,LUT!D:D,LUT!F:F)</f>
        <v>Y</v>
      </c>
    </row>
    <row r="955" spans="1:9" x14ac:dyDescent="0.35">
      <c r="A955" t="s">
        <v>46</v>
      </c>
      <c r="B955">
        <v>330</v>
      </c>
      <c r="C955" s="3">
        <v>44494</v>
      </c>
      <c r="D955" s="3">
        <v>44500</v>
      </c>
      <c r="E955" t="s">
        <v>77</v>
      </c>
      <c r="F955" s="3">
        <f t="shared" si="14"/>
        <v>44497</v>
      </c>
      <c r="G955" t="str">
        <f>_xlfn.XLOOKUP(A955,LUT!D:D,LUT!E:E,)</f>
        <v>Nebraska</v>
      </c>
      <c r="H955" t="str">
        <f>_xlfn.XLOOKUP(E955,LUT!A:A,LUT!B:B,)</f>
        <v>bamlanivimab/etesevimab</v>
      </c>
      <c r="I955" t="str">
        <f>_xlfn.XLOOKUP(A955,LUT!D:D,LUT!F:F)</f>
        <v>Y</v>
      </c>
    </row>
    <row r="956" spans="1:9" x14ac:dyDescent="0.35">
      <c r="A956" t="s">
        <v>47</v>
      </c>
      <c r="B956">
        <v>270</v>
      </c>
      <c r="C956" s="3">
        <v>44494</v>
      </c>
      <c r="D956" s="3">
        <v>44500</v>
      </c>
      <c r="E956" t="s">
        <v>77</v>
      </c>
      <c r="F956" s="3">
        <f t="shared" si="14"/>
        <v>44497</v>
      </c>
      <c r="G956" t="str">
        <f>_xlfn.XLOOKUP(A956,LUT!D:D,LUT!E:E,)</f>
        <v>New Hampshire</v>
      </c>
      <c r="H956" t="str">
        <f>_xlfn.XLOOKUP(E956,LUT!A:A,LUT!B:B,)</f>
        <v>bamlanivimab/etesevimab</v>
      </c>
      <c r="I956" t="str">
        <f>_xlfn.XLOOKUP(A956,LUT!D:D,LUT!F:F)</f>
        <v>Y</v>
      </c>
    </row>
    <row r="957" spans="1:9" x14ac:dyDescent="0.35">
      <c r="A957" t="s">
        <v>49</v>
      </c>
      <c r="B957">
        <v>740</v>
      </c>
      <c r="C957" s="3">
        <v>44494</v>
      </c>
      <c r="D957" s="3">
        <v>44500</v>
      </c>
      <c r="E957" t="s">
        <v>77</v>
      </c>
      <c r="F957" s="3">
        <f t="shared" si="14"/>
        <v>44497</v>
      </c>
      <c r="G957" t="str">
        <f>_xlfn.XLOOKUP(A957,LUT!D:D,LUT!E:E,)</f>
        <v>New Jersey</v>
      </c>
      <c r="H957" t="str">
        <f>_xlfn.XLOOKUP(E957,LUT!A:A,LUT!B:B,)</f>
        <v>bamlanivimab/etesevimab</v>
      </c>
      <c r="I957" t="str">
        <f>_xlfn.XLOOKUP(A957,LUT!D:D,LUT!F:F)</f>
        <v>Y</v>
      </c>
    </row>
    <row r="958" spans="1:9" x14ac:dyDescent="0.35">
      <c r="A958" t="s">
        <v>50</v>
      </c>
      <c r="B958">
        <v>370</v>
      </c>
      <c r="C958" s="3">
        <v>44494</v>
      </c>
      <c r="D958" s="3">
        <v>44500</v>
      </c>
      <c r="E958" t="s">
        <v>77</v>
      </c>
      <c r="F958" s="3">
        <f t="shared" si="14"/>
        <v>44497</v>
      </c>
      <c r="G958" t="str">
        <f>_xlfn.XLOOKUP(A958,LUT!D:D,LUT!E:E,)</f>
        <v>New Mexico</v>
      </c>
      <c r="H958" t="str">
        <f>_xlfn.XLOOKUP(E958,LUT!A:A,LUT!B:B,)</f>
        <v>bamlanivimab/etesevimab</v>
      </c>
      <c r="I958" t="str">
        <f>_xlfn.XLOOKUP(A958,LUT!D:D,LUT!F:F)</f>
        <v>Y</v>
      </c>
    </row>
    <row r="959" spans="1:9" x14ac:dyDescent="0.35">
      <c r="A959" t="s">
        <v>51</v>
      </c>
      <c r="B959">
        <v>410</v>
      </c>
      <c r="C959" s="3">
        <v>44494</v>
      </c>
      <c r="D959" s="3">
        <v>44500</v>
      </c>
      <c r="E959" t="s">
        <v>77</v>
      </c>
      <c r="F959" s="3">
        <f t="shared" si="14"/>
        <v>44497</v>
      </c>
      <c r="G959" t="str">
        <f>_xlfn.XLOOKUP(A959,LUT!D:D,LUT!E:E,)</f>
        <v>Nevada</v>
      </c>
      <c r="H959" t="str">
        <f>_xlfn.XLOOKUP(E959,LUT!A:A,LUT!B:B,)</f>
        <v>bamlanivimab/etesevimab</v>
      </c>
      <c r="I959" t="str">
        <f>_xlfn.XLOOKUP(A959,LUT!D:D,LUT!F:F)</f>
        <v>Y</v>
      </c>
    </row>
    <row r="960" spans="1:9" x14ac:dyDescent="0.35">
      <c r="A960" t="s">
        <v>52</v>
      </c>
      <c r="B960">
        <v>2320</v>
      </c>
      <c r="C960" s="3">
        <v>44494</v>
      </c>
      <c r="D960" s="3">
        <v>44500</v>
      </c>
      <c r="E960" t="s">
        <v>77</v>
      </c>
      <c r="F960" s="3">
        <f t="shared" si="14"/>
        <v>44497</v>
      </c>
      <c r="G960" t="str">
        <f>_xlfn.XLOOKUP(A960,LUT!D:D,LUT!E:E,)</f>
        <v>New York</v>
      </c>
      <c r="H960" t="str">
        <f>_xlfn.XLOOKUP(E960,LUT!A:A,LUT!B:B,)</f>
        <v>bamlanivimab/etesevimab</v>
      </c>
      <c r="I960" t="str">
        <f>_xlfn.XLOOKUP(A960,LUT!D:D,LUT!F:F)</f>
        <v>Y</v>
      </c>
    </row>
    <row r="961" spans="1:9" x14ac:dyDescent="0.35">
      <c r="A961" t="s">
        <v>53</v>
      </c>
      <c r="B961">
        <v>2570</v>
      </c>
      <c r="C961" s="3">
        <v>44494</v>
      </c>
      <c r="D961" s="3">
        <v>44500</v>
      </c>
      <c r="E961" t="s">
        <v>77</v>
      </c>
      <c r="F961" s="3">
        <f t="shared" si="14"/>
        <v>44497</v>
      </c>
      <c r="G961" t="str">
        <f>_xlfn.XLOOKUP(A961,LUT!D:D,LUT!E:E,)</f>
        <v>Ohio</v>
      </c>
      <c r="H961" t="str">
        <f>_xlfn.XLOOKUP(E961,LUT!A:A,LUT!B:B,)</f>
        <v>bamlanivimab/etesevimab</v>
      </c>
      <c r="I961" t="str">
        <f>_xlfn.XLOOKUP(A961,LUT!D:D,LUT!F:F)</f>
        <v>Y</v>
      </c>
    </row>
    <row r="962" spans="1:9" x14ac:dyDescent="0.35">
      <c r="A962" t="s">
        <v>54</v>
      </c>
      <c r="B962">
        <v>690</v>
      </c>
      <c r="C962" s="3">
        <v>44494</v>
      </c>
      <c r="D962" s="3">
        <v>44500</v>
      </c>
      <c r="E962" t="s">
        <v>77</v>
      </c>
      <c r="F962" s="3">
        <f t="shared" si="14"/>
        <v>44497</v>
      </c>
      <c r="G962" t="str">
        <f>_xlfn.XLOOKUP(A962,LUT!D:D,LUT!E:E,)</f>
        <v>Oklahoma</v>
      </c>
      <c r="H962" t="str">
        <f>_xlfn.XLOOKUP(E962,LUT!A:A,LUT!B:B,)</f>
        <v>bamlanivimab/etesevimab</v>
      </c>
      <c r="I962" t="str">
        <f>_xlfn.XLOOKUP(A962,LUT!D:D,LUT!F:F)</f>
        <v>Y</v>
      </c>
    </row>
    <row r="963" spans="1:9" x14ac:dyDescent="0.35">
      <c r="A963" t="s">
        <v>55</v>
      </c>
      <c r="B963">
        <v>540</v>
      </c>
      <c r="C963" s="3">
        <v>44494</v>
      </c>
      <c r="D963" s="3">
        <v>44500</v>
      </c>
      <c r="E963" t="s">
        <v>77</v>
      </c>
      <c r="F963" s="3">
        <f t="shared" ref="F963:F1026" si="15">ROUND(C963+(D963-C963)/2,0)</f>
        <v>44497</v>
      </c>
      <c r="G963" t="str">
        <f>_xlfn.XLOOKUP(A963,LUT!D:D,LUT!E:E,)</f>
        <v>Oregon</v>
      </c>
      <c r="H963" t="str">
        <f>_xlfn.XLOOKUP(E963,LUT!A:A,LUT!B:B,)</f>
        <v>bamlanivimab/etesevimab</v>
      </c>
      <c r="I963" t="str">
        <f>_xlfn.XLOOKUP(A963,LUT!D:D,LUT!F:F)</f>
        <v>Y</v>
      </c>
    </row>
    <row r="964" spans="1:9" x14ac:dyDescent="0.35">
      <c r="A964" t="s">
        <v>56</v>
      </c>
      <c r="B964">
        <v>2540</v>
      </c>
      <c r="C964" s="3">
        <v>44494</v>
      </c>
      <c r="D964" s="3">
        <v>44500</v>
      </c>
      <c r="E964" t="s">
        <v>77</v>
      </c>
      <c r="F964" s="3">
        <f t="shared" si="15"/>
        <v>44497</v>
      </c>
      <c r="G964" t="str">
        <f>_xlfn.XLOOKUP(A964,LUT!D:D,LUT!E:E,)</f>
        <v>Pennsylvania</v>
      </c>
      <c r="H964" t="str">
        <f>_xlfn.XLOOKUP(E964,LUT!A:A,LUT!B:B,)</f>
        <v>bamlanivimab/etesevimab</v>
      </c>
      <c r="I964" t="str">
        <f>_xlfn.XLOOKUP(A964,LUT!D:D,LUT!F:F)</f>
        <v>Y</v>
      </c>
    </row>
    <row r="965" spans="1:9" x14ac:dyDescent="0.35">
      <c r="A965" t="s">
        <v>57</v>
      </c>
      <c r="B965">
        <v>60</v>
      </c>
      <c r="C965" s="3">
        <v>44494</v>
      </c>
      <c r="D965" s="3">
        <v>44500</v>
      </c>
      <c r="E965" t="s">
        <v>77</v>
      </c>
      <c r="F965" s="3">
        <f t="shared" si="15"/>
        <v>44497</v>
      </c>
      <c r="G965" t="str">
        <f>_xlfn.XLOOKUP(A965,LUT!D:D,LUT!E:E,)</f>
        <v>Puerto Rico</v>
      </c>
      <c r="H965" t="str">
        <f>_xlfn.XLOOKUP(E965,LUT!A:A,LUT!B:B,)</f>
        <v>bamlanivimab/etesevimab</v>
      </c>
      <c r="I965" t="str">
        <f>_xlfn.XLOOKUP(A965,LUT!D:D,LUT!F:F)</f>
        <v>Y</v>
      </c>
    </row>
    <row r="966" spans="1:9" x14ac:dyDescent="0.35">
      <c r="A966" t="s">
        <v>59</v>
      </c>
      <c r="B966">
        <v>110</v>
      </c>
      <c r="C966" s="3">
        <v>44494</v>
      </c>
      <c r="D966" s="3">
        <v>44500</v>
      </c>
      <c r="E966" t="s">
        <v>77</v>
      </c>
      <c r="F966" s="3">
        <f t="shared" si="15"/>
        <v>44497</v>
      </c>
      <c r="G966" t="str">
        <f>_xlfn.XLOOKUP(A966,LUT!D:D,LUT!E:E,)</f>
        <v>Rhode Island</v>
      </c>
      <c r="H966" t="str">
        <f>_xlfn.XLOOKUP(E966,LUT!A:A,LUT!B:B,)</f>
        <v>bamlanivimab/etesevimab</v>
      </c>
      <c r="I966" t="str">
        <f>_xlfn.XLOOKUP(A966,LUT!D:D,LUT!F:F)</f>
        <v>Y</v>
      </c>
    </row>
    <row r="967" spans="1:9" x14ac:dyDescent="0.35">
      <c r="A967" t="s">
        <v>60</v>
      </c>
      <c r="B967">
        <v>670</v>
      </c>
      <c r="C967" s="3">
        <v>44494</v>
      </c>
      <c r="D967" s="3">
        <v>44500</v>
      </c>
      <c r="E967" t="s">
        <v>77</v>
      </c>
      <c r="F967" s="3">
        <f t="shared" si="15"/>
        <v>44497</v>
      </c>
      <c r="G967" t="str">
        <f>_xlfn.XLOOKUP(A967,LUT!D:D,LUT!E:E,)</f>
        <v>South Carolina</v>
      </c>
      <c r="H967" t="str">
        <f>_xlfn.XLOOKUP(E967,LUT!A:A,LUT!B:B,)</f>
        <v>bamlanivimab/etesevimab</v>
      </c>
      <c r="I967" t="str">
        <f>_xlfn.XLOOKUP(A967,LUT!D:D,LUT!F:F)</f>
        <v>Y</v>
      </c>
    </row>
    <row r="968" spans="1:9" x14ac:dyDescent="0.35">
      <c r="A968" t="s">
        <v>61</v>
      </c>
      <c r="B968">
        <v>200</v>
      </c>
      <c r="C968" s="3">
        <v>44494</v>
      </c>
      <c r="D968" s="3">
        <v>44500</v>
      </c>
      <c r="E968" t="s">
        <v>77</v>
      </c>
      <c r="F968" s="3">
        <f t="shared" si="15"/>
        <v>44497</v>
      </c>
      <c r="G968" t="str">
        <f>_xlfn.XLOOKUP(A968,LUT!D:D,LUT!E:E,)</f>
        <v>South Dakota</v>
      </c>
      <c r="H968" t="str">
        <f>_xlfn.XLOOKUP(E968,LUT!A:A,LUT!B:B,)</f>
        <v>bamlanivimab/etesevimab</v>
      </c>
      <c r="I968" t="str">
        <f>_xlfn.XLOOKUP(A968,LUT!D:D,LUT!F:F)</f>
        <v>Y</v>
      </c>
    </row>
    <row r="969" spans="1:9" x14ac:dyDescent="0.35">
      <c r="A969" t="s">
        <v>62</v>
      </c>
      <c r="B969">
        <v>910</v>
      </c>
      <c r="C969" s="3">
        <v>44494</v>
      </c>
      <c r="D969" s="3">
        <v>44500</v>
      </c>
      <c r="E969" t="s">
        <v>77</v>
      </c>
      <c r="F969" s="3">
        <f t="shared" si="15"/>
        <v>44497</v>
      </c>
      <c r="G969" t="str">
        <f>_xlfn.XLOOKUP(A969,LUT!D:D,LUT!E:E,)</f>
        <v>Tennessee</v>
      </c>
      <c r="H969" t="str">
        <f>_xlfn.XLOOKUP(E969,LUT!A:A,LUT!B:B,)</f>
        <v>bamlanivimab/etesevimab</v>
      </c>
      <c r="I969" t="str">
        <f>_xlfn.XLOOKUP(A969,LUT!D:D,LUT!F:F)</f>
        <v>Y</v>
      </c>
    </row>
    <row r="970" spans="1:9" x14ac:dyDescent="0.35">
      <c r="A970" t="s">
        <v>63</v>
      </c>
      <c r="B970">
        <v>3420</v>
      </c>
      <c r="C970" s="3">
        <v>44494</v>
      </c>
      <c r="D970" s="3">
        <v>44500</v>
      </c>
      <c r="E970" t="s">
        <v>77</v>
      </c>
      <c r="F970" s="3">
        <f t="shared" si="15"/>
        <v>44497</v>
      </c>
      <c r="G970" t="str">
        <f>_xlfn.XLOOKUP(A970,LUT!D:D,LUT!E:E,)</f>
        <v>Texas</v>
      </c>
      <c r="H970" t="str">
        <f>_xlfn.XLOOKUP(E970,LUT!A:A,LUT!B:B,)</f>
        <v>bamlanivimab/etesevimab</v>
      </c>
      <c r="I970" t="str">
        <f>_xlfn.XLOOKUP(A970,LUT!D:D,LUT!F:F)</f>
        <v>Y</v>
      </c>
    </row>
    <row r="971" spans="1:9" x14ac:dyDescent="0.35">
      <c r="A971" t="s">
        <v>64</v>
      </c>
      <c r="B971">
        <v>620</v>
      </c>
      <c r="C971" s="3">
        <v>44494</v>
      </c>
      <c r="D971" s="3">
        <v>44500</v>
      </c>
      <c r="E971" t="s">
        <v>77</v>
      </c>
      <c r="F971" s="3">
        <f t="shared" si="15"/>
        <v>44497</v>
      </c>
      <c r="G971" t="str">
        <f>_xlfn.XLOOKUP(A971,LUT!D:D,LUT!E:E,)</f>
        <v>Utah</v>
      </c>
      <c r="H971" t="str">
        <f>_xlfn.XLOOKUP(E971,LUT!A:A,LUT!B:B,)</f>
        <v>bamlanivimab/etesevimab</v>
      </c>
      <c r="I971" t="str">
        <f>_xlfn.XLOOKUP(A971,LUT!D:D,LUT!F:F)</f>
        <v>Y</v>
      </c>
    </row>
    <row r="972" spans="1:9" x14ac:dyDescent="0.35">
      <c r="A972" t="s">
        <v>65</v>
      </c>
      <c r="B972">
        <v>1100</v>
      </c>
      <c r="C972" s="3">
        <v>44494</v>
      </c>
      <c r="D972" s="3">
        <v>44500</v>
      </c>
      <c r="E972" t="s">
        <v>77</v>
      </c>
      <c r="F972" s="3">
        <f t="shared" si="15"/>
        <v>44497</v>
      </c>
      <c r="G972" t="str">
        <f>_xlfn.XLOOKUP(A972,LUT!D:D,LUT!E:E,)</f>
        <v>Virginia</v>
      </c>
      <c r="H972" t="str">
        <f>_xlfn.XLOOKUP(E972,LUT!A:A,LUT!B:B,)</f>
        <v>bamlanivimab/etesevimab</v>
      </c>
      <c r="I972" t="str">
        <f>_xlfn.XLOOKUP(A972,LUT!D:D,LUT!F:F)</f>
        <v>Y</v>
      </c>
    </row>
    <row r="973" spans="1:9" x14ac:dyDescent="0.35">
      <c r="A973" t="s">
        <v>164</v>
      </c>
      <c r="B973">
        <v>120</v>
      </c>
      <c r="C973" s="3">
        <v>44494</v>
      </c>
      <c r="D973" s="3">
        <v>44500</v>
      </c>
      <c r="E973" t="s">
        <v>77</v>
      </c>
      <c r="F973" s="3">
        <f t="shared" si="15"/>
        <v>44497</v>
      </c>
      <c r="G973" t="str">
        <f>_xlfn.XLOOKUP(A973,LUT!D:D,LUT!E:E,)</f>
        <v>-</v>
      </c>
      <c r="H973" t="str">
        <f>_xlfn.XLOOKUP(E973,LUT!A:A,LUT!B:B,)</f>
        <v>bamlanivimab/etesevimab</v>
      </c>
      <c r="I973" t="str">
        <f>_xlfn.XLOOKUP(A973,LUT!D:D,LUT!F:F)</f>
        <v>Y</v>
      </c>
    </row>
    <row r="974" spans="1:9" x14ac:dyDescent="0.35">
      <c r="A974" t="s">
        <v>184</v>
      </c>
      <c r="B974">
        <v>10</v>
      </c>
      <c r="C974" s="3">
        <v>44494</v>
      </c>
      <c r="D974" s="3">
        <v>44500</v>
      </c>
      <c r="E974" t="s">
        <v>77</v>
      </c>
      <c r="F974" s="3">
        <f t="shared" si="15"/>
        <v>44497</v>
      </c>
      <c r="G974" t="str">
        <f>_xlfn.XLOOKUP(A974,LUT!D:D,LUT!E:E,)</f>
        <v>-</v>
      </c>
      <c r="H974" t="str">
        <f>_xlfn.XLOOKUP(E974,LUT!A:A,LUT!B:B,)</f>
        <v>bamlanivimab/etesevimab</v>
      </c>
      <c r="I974" t="str">
        <f>_xlfn.XLOOKUP(A974,LUT!D:D,LUT!F:F)</f>
        <v>Y</v>
      </c>
    </row>
    <row r="975" spans="1:9" x14ac:dyDescent="0.35">
      <c r="A975" t="s">
        <v>68</v>
      </c>
      <c r="B975">
        <v>110</v>
      </c>
      <c r="C975" s="3">
        <v>44494</v>
      </c>
      <c r="D975" s="3">
        <v>44500</v>
      </c>
      <c r="E975" t="s">
        <v>77</v>
      </c>
      <c r="F975" s="3">
        <f t="shared" si="15"/>
        <v>44497</v>
      </c>
      <c r="G975" t="str">
        <f>_xlfn.XLOOKUP(A975,LUT!D:D,LUT!E:E,)</f>
        <v>Vermont</v>
      </c>
      <c r="H975" t="str">
        <f>_xlfn.XLOOKUP(E975,LUT!A:A,LUT!B:B,)</f>
        <v>bamlanivimab/etesevimab</v>
      </c>
      <c r="I975" t="str">
        <f>_xlfn.XLOOKUP(A975,LUT!D:D,LUT!F:F)</f>
        <v>Y</v>
      </c>
    </row>
    <row r="976" spans="1:9" x14ac:dyDescent="0.35">
      <c r="A976" t="s">
        <v>69</v>
      </c>
      <c r="B976">
        <v>1080</v>
      </c>
      <c r="C976" s="3">
        <v>44494</v>
      </c>
      <c r="D976" s="3">
        <v>44500</v>
      </c>
      <c r="E976" t="s">
        <v>77</v>
      </c>
      <c r="F976" s="3">
        <f t="shared" si="15"/>
        <v>44497</v>
      </c>
      <c r="G976" t="str">
        <f>_xlfn.XLOOKUP(A976,LUT!D:D,LUT!E:E,)</f>
        <v>Washington</v>
      </c>
      <c r="H976" t="str">
        <f>_xlfn.XLOOKUP(E976,LUT!A:A,LUT!B:B,)</f>
        <v>bamlanivimab/etesevimab</v>
      </c>
      <c r="I976" t="str">
        <f>_xlfn.XLOOKUP(A976,LUT!D:D,LUT!F:F)</f>
        <v>Y</v>
      </c>
    </row>
    <row r="977" spans="1:9" x14ac:dyDescent="0.35">
      <c r="A977" t="s">
        <v>70</v>
      </c>
      <c r="B977">
        <v>1310</v>
      </c>
      <c r="C977" s="3">
        <v>44494</v>
      </c>
      <c r="D977" s="3">
        <v>44500</v>
      </c>
      <c r="E977" t="s">
        <v>77</v>
      </c>
      <c r="F977" s="3">
        <f t="shared" si="15"/>
        <v>44497</v>
      </c>
      <c r="G977" t="str">
        <f>_xlfn.XLOOKUP(A977,LUT!D:D,LUT!E:E,)</f>
        <v>Wisconsin</v>
      </c>
      <c r="H977" t="str">
        <f>_xlfn.XLOOKUP(E977,LUT!A:A,LUT!B:B,)</f>
        <v>bamlanivimab/etesevimab</v>
      </c>
      <c r="I977" t="str">
        <f>_xlfn.XLOOKUP(A977,LUT!D:D,LUT!F:F)</f>
        <v>Y</v>
      </c>
    </row>
    <row r="978" spans="1:9" x14ac:dyDescent="0.35">
      <c r="A978" t="s">
        <v>71</v>
      </c>
      <c r="B978">
        <v>570</v>
      </c>
      <c r="C978" s="3">
        <v>44494</v>
      </c>
      <c r="D978" s="3">
        <v>44500</v>
      </c>
      <c r="E978" t="s">
        <v>77</v>
      </c>
      <c r="F978" s="3">
        <f t="shared" si="15"/>
        <v>44497</v>
      </c>
      <c r="G978" t="str">
        <f>_xlfn.XLOOKUP(A978,LUT!D:D,LUT!E:E,)</f>
        <v>West Virginia</v>
      </c>
      <c r="H978" t="str">
        <f>_xlfn.XLOOKUP(E978,LUT!A:A,LUT!B:B,)</f>
        <v>bamlanivimab/etesevimab</v>
      </c>
      <c r="I978" t="str">
        <f>_xlfn.XLOOKUP(A978,LUT!D:D,LUT!F:F)</f>
        <v>Y</v>
      </c>
    </row>
    <row r="979" spans="1:9" x14ac:dyDescent="0.35">
      <c r="A979" t="s">
        <v>72</v>
      </c>
      <c r="B979">
        <v>260</v>
      </c>
      <c r="C979" s="3">
        <v>44494</v>
      </c>
      <c r="D979" s="3">
        <v>44500</v>
      </c>
      <c r="E979" t="s">
        <v>77</v>
      </c>
      <c r="F979" s="3">
        <f t="shared" si="15"/>
        <v>44497</v>
      </c>
      <c r="G979" t="str">
        <f>_xlfn.XLOOKUP(A979,LUT!D:D,LUT!E:E,)</f>
        <v>Wyoming</v>
      </c>
      <c r="H979" t="str">
        <f>_xlfn.XLOOKUP(E979,LUT!A:A,LUT!B:B,)</f>
        <v>bamlanivimab/etesevimab</v>
      </c>
      <c r="I979" t="str">
        <f>_xlfn.XLOOKUP(A979,LUT!D:D,LUT!F:F)</f>
        <v>Y</v>
      </c>
    </row>
    <row r="980" spans="1:9" x14ac:dyDescent="0.35">
      <c r="A980" t="s">
        <v>373</v>
      </c>
      <c r="B980">
        <v>45530</v>
      </c>
      <c r="C980" s="3">
        <v>44494</v>
      </c>
      <c r="D980" s="3">
        <v>44500</v>
      </c>
      <c r="E980" t="s">
        <v>77</v>
      </c>
      <c r="F980" s="3">
        <f t="shared" si="15"/>
        <v>44497</v>
      </c>
      <c r="G980" t="str">
        <f>_xlfn.XLOOKUP(A980,LUT!D:D,LUT!E:E,)</f>
        <v>Overall</v>
      </c>
      <c r="H980" t="str">
        <f>_xlfn.XLOOKUP(E980,LUT!A:A,LUT!B:B,)</f>
        <v>bamlanivimab/etesevimab</v>
      </c>
      <c r="I980" t="str">
        <f>_xlfn.XLOOKUP(A980,LUT!D:D,LUT!F:F)</f>
        <v>N</v>
      </c>
    </row>
    <row r="981" spans="1:9" x14ac:dyDescent="0.35">
      <c r="A981" t="s">
        <v>6</v>
      </c>
      <c r="B981">
        <v>234</v>
      </c>
      <c r="C981" s="3">
        <v>44494</v>
      </c>
      <c r="D981" s="3">
        <v>44500</v>
      </c>
      <c r="E981" t="s">
        <v>78</v>
      </c>
      <c r="F981" s="3">
        <f t="shared" si="15"/>
        <v>44497</v>
      </c>
      <c r="G981" t="str">
        <f>_xlfn.XLOOKUP(A981,LUT!D:D,LUT!E:E,)</f>
        <v>Alaska</v>
      </c>
      <c r="H981" t="str">
        <f>_xlfn.XLOOKUP(E981,LUT!A:A,LUT!B:B,)</f>
        <v>Sotrovimab</v>
      </c>
      <c r="I981" t="str">
        <f>_xlfn.XLOOKUP(A981,LUT!D:D,LUT!F:F)</f>
        <v>Y</v>
      </c>
    </row>
    <row r="982" spans="1:9" x14ac:dyDescent="0.35">
      <c r="A982" t="s">
        <v>7</v>
      </c>
      <c r="B982">
        <v>342</v>
      </c>
      <c r="C982" s="3">
        <v>44494</v>
      </c>
      <c r="D982" s="3">
        <v>44500</v>
      </c>
      <c r="E982" t="s">
        <v>78</v>
      </c>
      <c r="F982" s="3">
        <f t="shared" si="15"/>
        <v>44497</v>
      </c>
      <c r="G982" t="str">
        <f>_xlfn.XLOOKUP(A982,LUT!D:D,LUT!E:E,)</f>
        <v>Alabama</v>
      </c>
      <c r="H982" t="str">
        <f>_xlfn.XLOOKUP(E982,LUT!A:A,LUT!B:B,)</f>
        <v>Sotrovimab</v>
      </c>
      <c r="I982" t="str">
        <f>_xlfn.XLOOKUP(A982,LUT!D:D,LUT!F:F)</f>
        <v>Y</v>
      </c>
    </row>
    <row r="983" spans="1:9" x14ac:dyDescent="0.35">
      <c r="A983" t="s">
        <v>8</v>
      </c>
      <c r="B983">
        <v>222</v>
      </c>
      <c r="C983" s="3">
        <v>44494</v>
      </c>
      <c r="D983" s="3">
        <v>44500</v>
      </c>
      <c r="E983" t="s">
        <v>78</v>
      </c>
      <c r="F983" s="3">
        <f t="shared" si="15"/>
        <v>44497</v>
      </c>
      <c r="G983" t="str">
        <f>_xlfn.XLOOKUP(A983,LUT!D:D,LUT!E:E,)</f>
        <v>Arkansas</v>
      </c>
      <c r="H983" t="str">
        <f>_xlfn.XLOOKUP(E983,LUT!A:A,LUT!B:B,)</f>
        <v>Sotrovimab</v>
      </c>
      <c r="I983" t="str">
        <f>_xlfn.XLOOKUP(A983,LUT!D:D,LUT!F:F)</f>
        <v>Y</v>
      </c>
    </row>
    <row r="984" spans="1:9" x14ac:dyDescent="0.35">
      <c r="A984" t="s">
        <v>9</v>
      </c>
      <c r="B984">
        <v>0</v>
      </c>
      <c r="C984" s="3">
        <v>44494</v>
      </c>
      <c r="D984" s="3">
        <v>44500</v>
      </c>
      <c r="E984" t="s">
        <v>78</v>
      </c>
      <c r="F984" s="3">
        <f t="shared" si="15"/>
        <v>44497</v>
      </c>
      <c r="G984" t="str">
        <f>_xlfn.XLOOKUP(A984,LUT!D:D,LUT!E:E,)</f>
        <v>-</v>
      </c>
      <c r="H984" t="str">
        <f>_xlfn.XLOOKUP(E984,LUT!A:A,LUT!B:B,)</f>
        <v>Sotrovimab</v>
      </c>
      <c r="I984" t="str">
        <f>_xlfn.XLOOKUP(A984,LUT!D:D,LUT!F:F)</f>
        <v>Y</v>
      </c>
    </row>
    <row r="985" spans="1:9" x14ac:dyDescent="0.35">
      <c r="A985" t="s">
        <v>10</v>
      </c>
      <c r="B985">
        <v>816</v>
      </c>
      <c r="C985" s="3">
        <v>44494</v>
      </c>
      <c r="D985" s="3">
        <v>44500</v>
      </c>
      <c r="E985" t="s">
        <v>78</v>
      </c>
      <c r="F985" s="3">
        <f t="shared" si="15"/>
        <v>44497</v>
      </c>
      <c r="G985" t="str">
        <f>_xlfn.XLOOKUP(A985,LUT!D:D,LUT!E:E,)</f>
        <v>Arizona</v>
      </c>
      <c r="H985" t="str">
        <f>_xlfn.XLOOKUP(E985,LUT!A:A,LUT!B:B,)</f>
        <v>Sotrovimab</v>
      </c>
      <c r="I985" t="str">
        <f>_xlfn.XLOOKUP(A985,LUT!D:D,LUT!F:F)</f>
        <v>Y</v>
      </c>
    </row>
    <row r="986" spans="1:9" x14ac:dyDescent="0.35">
      <c r="A986" t="s">
        <v>12</v>
      </c>
      <c r="B986">
        <v>1998</v>
      </c>
      <c r="C986" s="3">
        <v>44494</v>
      </c>
      <c r="D986" s="3">
        <v>44500</v>
      </c>
      <c r="E986" t="s">
        <v>78</v>
      </c>
      <c r="F986" s="3">
        <f t="shared" si="15"/>
        <v>44497</v>
      </c>
      <c r="G986" t="str">
        <f>_xlfn.XLOOKUP(A986,LUT!D:D,LUT!E:E,)</f>
        <v>California</v>
      </c>
      <c r="H986" t="str">
        <f>_xlfn.XLOOKUP(E986,LUT!A:A,LUT!B:B,)</f>
        <v>Sotrovimab</v>
      </c>
      <c r="I986" t="str">
        <f>_xlfn.XLOOKUP(A986,LUT!D:D,LUT!F:F)</f>
        <v>Y</v>
      </c>
    </row>
    <row r="987" spans="1:9" x14ac:dyDescent="0.35">
      <c r="A987" t="s">
        <v>13</v>
      </c>
      <c r="B987">
        <v>864</v>
      </c>
      <c r="C987" s="3">
        <v>44494</v>
      </c>
      <c r="D987" s="3">
        <v>44500</v>
      </c>
      <c r="E987" t="s">
        <v>78</v>
      </c>
      <c r="F987" s="3">
        <f t="shared" si="15"/>
        <v>44497</v>
      </c>
      <c r="G987" t="str">
        <f>_xlfn.XLOOKUP(A987,LUT!D:D,LUT!E:E,)</f>
        <v>Colorado</v>
      </c>
      <c r="H987" t="str">
        <f>_xlfn.XLOOKUP(E987,LUT!A:A,LUT!B:B,)</f>
        <v>Sotrovimab</v>
      </c>
      <c r="I987" t="str">
        <f>_xlfn.XLOOKUP(A987,LUT!D:D,LUT!F:F)</f>
        <v>Y</v>
      </c>
    </row>
    <row r="988" spans="1:9" x14ac:dyDescent="0.35">
      <c r="A988" t="s">
        <v>14</v>
      </c>
      <c r="B988">
        <v>180</v>
      </c>
      <c r="C988" s="3">
        <v>44494</v>
      </c>
      <c r="D988" s="3">
        <v>44500</v>
      </c>
      <c r="E988" t="s">
        <v>78</v>
      </c>
      <c r="F988" s="3">
        <f t="shared" si="15"/>
        <v>44497</v>
      </c>
      <c r="G988" t="str">
        <f>_xlfn.XLOOKUP(A988,LUT!D:D,LUT!E:E,)</f>
        <v>Connecticut</v>
      </c>
      <c r="H988" t="str">
        <f>_xlfn.XLOOKUP(E988,LUT!A:A,LUT!B:B,)</f>
        <v>Sotrovimab</v>
      </c>
      <c r="I988" t="str">
        <f>_xlfn.XLOOKUP(A988,LUT!D:D,LUT!F:F)</f>
        <v>Y</v>
      </c>
    </row>
    <row r="989" spans="1:9" x14ac:dyDescent="0.35">
      <c r="A989" t="s">
        <v>15</v>
      </c>
      <c r="B989">
        <v>48</v>
      </c>
      <c r="C989" s="3">
        <v>44494</v>
      </c>
      <c r="D989" s="3">
        <v>44500</v>
      </c>
      <c r="E989" t="s">
        <v>78</v>
      </c>
      <c r="F989" s="3">
        <f t="shared" si="15"/>
        <v>44497</v>
      </c>
      <c r="G989" t="str">
        <f>_xlfn.XLOOKUP(A989,LUT!D:D,LUT!E:E,)</f>
        <v>District of Columbia</v>
      </c>
      <c r="H989" t="str">
        <f>_xlfn.XLOOKUP(E989,LUT!A:A,LUT!B:B,)</f>
        <v>Sotrovimab</v>
      </c>
      <c r="I989" t="str">
        <f>_xlfn.XLOOKUP(A989,LUT!D:D,LUT!F:F)</f>
        <v>Y</v>
      </c>
    </row>
    <row r="990" spans="1:9" x14ac:dyDescent="0.35">
      <c r="A990" t="s">
        <v>16</v>
      </c>
      <c r="B990">
        <v>132</v>
      </c>
      <c r="C990" s="3">
        <v>44494</v>
      </c>
      <c r="D990" s="3">
        <v>44500</v>
      </c>
      <c r="E990" t="s">
        <v>78</v>
      </c>
      <c r="F990" s="3">
        <f t="shared" si="15"/>
        <v>44497</v>
      </c>
      <c r="G990" t="str">
        <f>_xlfn.XLOOKUP(A990,LUT!D:D,LUT!E:E,)</f>
        <v>Delaware</v>
      </c>
      <c r="H990" t="str">
        <f>_xlfn.XLOOKUP(E990,LUT!A:A,LUT!B:B,)</f>
        <v>Sotrovimab</v>
      </c>
      <c r="I990" t="str">
        <f>_xlfn.XLOOKUP(A990,LUT!D:D,LUT!F:F)</f>
        <v>Y</v>
      </c>
    </row>
    <row r="991" spans="1:9" x14ac:dyDescent="0.35">
      <c r="A991" t="s">
        <v>207</v>
      </c>
      <c r="B991">
        <v>18</v>
      </c>
      <c r="C991" s="3">
        <v>44494</v>
      </c>
      <c r="D991" s="3">
        <v>44500</v>
      </c>
      <c r="E991" t="s">
        <v>78</v>
      </c>
      <c r="F991" s="3">
        <f t="shared" si="15"/>
        <v>44497</v>
      </c>
      <c r="G991" t="str">
        <f>_xlfn.XLOOKUP(A991,LUT!D:D,LUT!E:E,)</f>
        <v>-</v>
      </c>
      <c r="H991" t="str">
        <f>_xlfn.XLOOKUP(E991,LUT!A:A,LUT!B:B,)</f>
        <v>Sotrovimab</v>
      </c>
      <c r="I991" t="str">
        <f>_xlfn.XLOOKUP(A991,LUT!D:D,LUT!F:F)</f>
        <v>Y</v>
      </c>
    </row>
    <row r="992" spans="1:9" x14ac:dyDescent="0.35">
      <c r="A992" t="s">
        <v>162</v>
      </c>
      <c r="B992">
        <v>6</v>
      </c>
      <c r="C992" s="3">
        <v>44494</v>
      </c>
      <c r="D992" s="3">
        <v>44500</v>
      </c>
      <c r="E992" t="s">
        <v>78</v>
      </c>
      <c r="F992" s="3">
        <f t="shared" si="15"/>
        <v>44497</v>
      </c>
      <c r="G992" t="str">
        <f>_xlfn.XLOOKUP(A992,LUT!D:D,LUT!E:E,)</f>
        <v>-</v>
      </c>
      <c r="H992" t="str">
        <f>_xlfn.XLOOKUP(E992,LUT!A:A,LUT!B:B,)</f>
        <v>Sotrovimab</v>
      </c>
      <c r="I992" t="str">
        <f>_xlfn.XLOOKUP(A992,LUT!D:D,LUT!F:F)</f>
        <v>Y</v>
      </c>
    </row>
    <row r="993" spans="1:9" x14ac:dyDescent="0.35">
      <c r="A993" t="s">
        <v>19</v>
      </c>
      <c r="B993">
        <v>1302</v>
      </c>
      <c r="C993" s="3">
        <v>44494</v>
      </c>
      <c r="D993" s="3">
        <v>44500</v>
      </c>
      <c r="E993" t="s">
        <v>78</v>
      </c>
      <c r="F993" s="3">
        <f t="shared" si="15"/>
        <v>44497</v>
      </c>
      <c r="G993" t="str">
        <f>_xlfn.XLOOKUP(A993,LUT!D:D,LUT!E:E,)</f>
        <v>Florida</v>
      </c>
      <c r="H993" t="str">
        <f>_xlfn.XLOOKUP(E993,LUT!A:A,LUT!B:B,)</f>
        <v>Sotrovimab</v>
      </c>
      <c r="I993" t="str">
        <f>_xlfn.XLOOKUP(A993,LUT!D:D,LUT!F:F)</f>
        <v>Y</v>
      </c>
    </row>
    <row r="994" spans="1:9" x14ac:dyDescent="0.35">
      <c r="A994" t="s">
        <v>21</v>
      </c>
      <c r="B994">
        <v>822</v>
      </c>
      <c r="C994" s="3">
        <v>44494</v>
      </c>
      <c r="D994" s="3">
        <v>44500</v>
      </c>
      <c r="E994" t="s">
        <v>78</v>
      </c>
      <c r="F994" s="3">
        <f t="shared" si="15"/>
        <v>44497</v>
      </c>
      <c r="G994" t="str">
        <f>_xlfn.XLOOKUP(A994,LUT!D:D,LUT!E:E,)</f>
        <v>Georgia</v>
      </c>
      <c r="H994" t="str">
        <f>_xlfn.XLOOKUP(E994,LUT!A:A,LUT!B:B,)</f>
        <v>Sotrovimab</v>
      </c>
      <c r="I994" t="str">
        <f>_xlfn.XLOOKUP(A994,LUT!D:D,LUT!F:F)</f>
        <v>Y</v>
      </c>
    </row>
    <row r="995" spans="1:9" x14ac:dyDescent="0.35">
      <c r="A995" t="s">
        <v>22</v>
      </c>
      <c r="B995">
        <v>90</v>
      </c>
      <c r="C995" s="3">
        <v>44494</v>
      </c>
      <c r="D995" s="3">
        <v>44500</v>
      </c>
      <c r="E995" t="s">
        <v>78</v>
      </c>
      <c r="F995" s="3">
        <f t="shared" si="15"/>
        <v>44497</v>
      </c>
      <c r="G995" t="str">
        <f>_xlfn.XLOOKUP(A995,LUT!D:D,LUT!E:E,)</f>
        <v>-</v>
      </c>
      <c r="H995" t="str">
        <f>_xlfn.XLOOKUP(E995,LUT!A:A,LUT!B:B,)</f>
        <v>Sotrovimab</v>
      </c>
      <c r="I995" t="str">
        <f>_xlfn.XLOOKUP(A995,LUT!D:D,LUT!F:F)</f>
        <v>Y</v>
      </c>
    </row>
    <row r="996" spans="1:9" x14ac:dyDescent="0.35">
      <c r="A996" t="s">
        <v>23</v>
      </c>
      <c r="B996">
        <v>48</v>
      </c>
      <c r="C996" s="3">
        <v>44494</v>
      </c>
      <c r="D996" s="3">
        <v>44500</v>
      </c>
      <c r="E996" t="s">
        <v>78</v>
      </c>
      <c r="F996" s="3">
        <f t="shared" si="15"/>
        <v>44497</v>
      </c>
      <c r="G996" t="str">
        <f>_xlfn.XLOOKUP(A996,LUT!D:D,LUT!E:E,)</f>
        <v>Hawaii</v>
      </c>
      <c r="H996" t="str">
        <f>_xlfn.XLOOKUP(E996,LUT!A:A,LUT!B:B,)</f>
        <v>Sotrovimab</v>
      </c>
      <c r="I996" t="str">
        <f>_xlfn.XLOOKUP(A996,LUT!D:D,LUT!F:F)</f>
        <v>Y</v>
      </c>
    </row>
    <row r="997" spans="1:9" x14ac:dyDescent="0.35">
      <c r="A997" t="s">
        <v>25</v>
      </c>
      <c r="B997">
        <v>408</v>
      </c>
      <c r="C997" s="3">
        <v>44494</v>
      </c>
      <c r="D997" s="3">
        <v>44500</v>
      </c>
      <c r="E997" t="s">
        <v>78</v>
      </c>
      <c r="F997" s="3">
        <f t="shared" si="15"/>
        <v>44497</v>
      </c>
      <c r="G997" t="str">
        <f>_xlfn.XLOOKUP(A997,LUT!D:D,LUT!E:E,)</f>
        <v>Iowa</v>
      </c>
      <c r="H997" t="str">
        <f>_xlfn.XLOOKUP(E997,LUT!A:A,LUT!B:B,)</f>
        <v>Sotrovimab</v>
      </c>
      <c r="I997" t="str">
        <f>_xlfn.XLOOKUP(A997,LUT!D:D,LUT!F:F)</f>
        <v>Y</v>
      </c>
    </row>
    <row r="998" spans="1:9" x14ac:dyDescent="0.35">
      <c r="A998" t="s">
        <v>163</v>
      </c>
      <c r="B998">
        <v>0</v>
      </c>
      <c r="C998" s="3">
        <v>44494</v>
      </c>
      <c r="D998" s="3">
        <v>44500</v>
      </c>
      <c r="E998" t="s">
        <v>78</v>
      </c>
      <c r="F998" s="3">
        <f t="shared" si="15"/>
        <v>44497</v>
      </c>
      <c r="G998" t="str">
        <f>_xlfn.XLOOKUP(A998,LUT!D:D,LUT!E:E,)</f>
        <v>-</v>
      </c>
      <c r="H998" t="str">
        <f>_xlfn.XLOOKUP(E998,LUT!A:A,LUT!B:B,)</f>
        <v>Sotrovimab</v>
      </c>
      <c r="I998" t="str">
        <f>_xlfn.XLOOKUP(A998,LUT!D:D,LUT!F:F)</f>
        <v>Y</v>
      </c>
    </row>
    <row r="999" spans="1:9" x14ac:dyDescent="0.35">
      <c r="A999" t="s">
        <v>27</v>
      </c>
      <c r="B999">
        <v>414</v>
      </c>
      <c r="C999" s="3">
        <v>44494</v>
      </c>
      <c r="D999" s="3">
        <v>44500</v>
      </c>
      <c r="E999" t="s">
        <v>78</v>
      </c>
      <c r="F999" s="3">
        <f t="shared" si="15"/>
        <v>44497</v>
      </c>
      <c r="G999" t="str">
        <f>_xlfn.XLOOKUP(A999,LUT!D:D,LUT!E:E,)</f>
        <v>Idaho</v>
      </c>
      <c r="H999" t="str">
        <f>_xlfn.XLOOKUP(E999,LUT!A:A,LUT!B:B,)</f>
        <v>Sotrovimab</v>
      </c>
      <c r="I999" t="str">
        <f>_xlfn.XLOOKUP(A999,LUT!D:D,LUT!F:F)</f>
        <v>Y</v>
      </c>
    </row>
    <row r="1000" spans="1:9" x14ac:dyDescent="0.35">
      <c r="A1000" t="s">
        <v>108</v>
      </c>
      <c r="B1000">
        <v>54</v>
      </c>
      <c r="C1000" s="3">
        <v>44494</v>
      </c>
      <c r="D1000" s="3">
        <v>44500</v>
      </c>
      <c r="E1000" t="s">
        <v>78</v>
      </c>
      <c r="F1000" s="3">
        <f t="shared" si="15"/>
        <v>44497</v>
      </c>
      <c r="G1000" t="str">
        <f>_xlfn.XLOOKUP(A1000,LUT!D:D,LUT!E:E,)</f>
        <v>-</v>
      </c>
      <c r="H1000" t="str">
        <f>_xlfn.XLOOKUP(E1000,LUT!A:A,LUT!B:B,)</f>
        <v>Sotrovimab</v>
      </c>
      <c r="I1000" t="str">
        <f>_xlfn.XLOOKUP(A1000,LUT!D:D,LUT!F:F)</f>
        <v>Y</v>
      </c>
    </row>
    <row r="1001" spans="1:9" x14ac:dyDescent="0.35">
      <c r="A1001" t="s">
        <v>29</v>
      </c>
      <c r="B1001">
        <v>810</v>
      </c>
      <c r="C1001" s="3">
        <v>44494</v>
      </c>
      <c r="D1001" s="3">
        <v>44500</v>
      </c>
      <c r="E1001" t="s">
        <v>78</v>
      </c>
      <c r="F1001" s="3">
        <f t="shared" si="15"/>
        <v>44497</v>
      </c>
      <c r="G1001" t="str">
        <f>_xlfn.XLOOKUP(A1001,LUT!D:D,LUT!E:E,)</f>
        <v>Illinois</v>
      </c>
      <c r="H1001" t="str">
        <f>_xlfn.XLOOKUP(E1001,LUT!A:A,LUT!B:B,)</f>
        <v>Sotrovimab</v>
      </c>
      <c r="I1001" t="str">
        <f>_xlfn.XLOOKUP(A1001,LUT!D:D,LUT!F:F)</f>
        <v>Y</v>
      </c>
    </row>
    <row r="1002" spans="1:9" x14ac:dyDescent="0.35">
      <c r="A1002" t="s">
        <v>30</v>
      </c>
      <c r="B1002">
        <v>732</v>
      </c>
      <c r="C1002" s="3">
        <v>44494</v>
      </c>
      <c r="D1002" s="3">
        <v>44500</v>
      </c>
      <c r="E1002" t="s">
        <v>78</v>
      </c>
      <c r="F1002" s="3">
        <f t="shared" si="15"/>
        <v>44497</v>
      </c>
      <c r="G1002" t="str">
        <f>_xlfn.XLOOKUP(A1002,LUT!D:D,LUT!E:E,)</f>
        <v>Indiana</v>
      </c>
      <c r="H1002" t="str">
        <f>_xlfn.XLOOKUP(E1002,LUT!A:A,LUT!B:B,)</f>
        <v>Sotrovimab</v>
      </c>
      <c r="I1002" t="str">
        <f>_xlfn.XLOOKUP(A1002,LUT!D:D,LUT!F:F)</f>
        <v>Y</v>
      </c>
    </row>
    <row r="1003" spans="1:9" x14ac:dyDescent="0.35">
      <c r="A1003" t="s">
        <v>31</v>
      </c>
      <c r="B1003">
        <v>312</v>
      </c>
      <c r="C1003" s="3">
        <v>44494</v>
      </c>
      <c r="D1003" s="3">
        <v>44500</v>
      </c>
      <c r="E1003" t="s">
        <v>78</v>
      </c>
      <c r="F1003" s="3">
        <f t="shared" si="15"/>
        <v>44497</v>
      </c>
      <c r="G1003" t="str">
        <f>_xlfn.XLOOKUP(A1003,LUT!D:D,LUT!E:E,)</f>
        <v>Kansas</v>
      </c>
      <c r="H1003" t="str">
        <f>_xlfn.XLOOKUP(E1003,LUT!A:A,LUT!B:B,)</f>
        <v>Sotrovimab</v>
      </c>
      <c r="I1003" t="str">
        <f>_xlfn.XLOOKUP(A1003,LUT!D:D,LUT!F:F)</f>
        <v>Y</v>
      </c>
    </row>
    <row r="1004" spans="1:9" x14ac:dyDescent="0.35">
      <c r="A1004" t="s">
        <v>32</v>
      </c>
      <c r="B1004">
        <v>690</v>
      </c>
      <c r="C1004" s="3">
        <v>44494</v>
      </c>
      <c r="D1004" s="3">
        <v>44500</v>
      </c>
      <c r="E1004" t="s">
        <v>78</v>
      </c>
      <c r="F1004" s="3">
        <f t="shared" si="15"/>
        <v>44497</v>
      </c>
      <c r="G1004" t="str">
        <f>_xlfn.XLOOKUP(A1004,LUT!D:D,LUT!E:E,)</f>
        <v>Kentucky</v>
      </c>
      <c r="H1004" t="str">
        <f>_xlfn.XLOOKUP(E1004,LUT!A:A,LUT!B:B,)</f>
        <v>Sotrovimab</v>
      </c>
      <c r="I1004" t="str">
        <f>_xlfn.XLOOKUP(A1004,LUT!D:D,LUT!F:F)</f>
        <v>Y</v>
      </c>
    </row>
    <row r="1005" spans="1:9" x14ac:dyDescent="0.35">
      <c r="A1005" t="s">
        <v>33</v>
      </c>
      <c r="B1005">
        <v>216</v>
      </c>
      <c r="C1005" s="3">
        <v>44494</v>
      </c>
      <c r="D1005" s="3">
        <v>44500</v>
      </c>
      <c r="E1005" t="s">
        <v>78</v>
      </c>
      <c r="F1005" s="3">
        <f t="shared" si="15"/>
        <v>44497</v>
      </c>
      <c r="G1005" t="str">
        <f>_xlfn.XLOOKUP(A1005,LUT!D:D,LUT!E:E,)</f>
        <v>Louisiana</v>
      </c>
      <c r="H1005" t="str">
        <f>_xlfn.XLOOKUP(E1005,LUT!A:A,LUT!B:B,)</f>
        <v>Sotrovimab</v>
      </c>
      <c r="I1005" t="str">
        <f>_xlfn.XLOOKUP(A1005,LUT!D:D,LUT!F:F)</f>
        <v>Y</v>
      </c>
    </row>
    <row r="1006" spans="1:9" x14ac:dyDescent="0.35">
      <c r="A1006" t="s">
        <v>34</v>
      </c>
      <c r="B1006">
        <v>456</v>
      </c>
      <c r="C1006" s="3">
        <v>44494</v>
      </c>
      <c r="D1006" s="3">
        <v>44500</v>
      </c>
      <c r="E1006" t="s">
        <v>78</v>
      </c>
      <c r="F1006" s="3">
        <f t="shared" si="15"/>
        <v>44497</v>
      </c>
      <c r="G1006" t="str">
        <f>_xlfn.XLOOKUP(A1006,LUT!D:D,LUT!E:E,)</f>
        <v>Massachusetts</v>
      </c>
      <c r="H1006" t="str">
        <f>_xlfn.XLOOKUP(E1006,LUT!A:A,LUT!B:B,)</f>
        <v>Sotrovimab</v>
      </c>
      <c r="I1006" t="str">
        <f>_xlfn.XLOOKUP(A1006,LUT!D:D,LUT!F:F)</f>
        <v>Y</v>
      </c>
    </row>
    <row r="1007" spans="1:9" x14ac:dyDescent="0.35">
      <c r="A1007" t="s">
        <v>35</v>
      </c>
      <c r="B1007">
        <v>366</v>
      </c>
      <c r="C1007" s="3">
        <v>44494</v>
      </c>
      <c r="D1007" s="3">
        <v>44500</v>
      </c>
      <c r="E1007" t="s">
        <v>78</v>
      </c>
      <c r="F1007" s="3">
        <f t="shared" si="15"/>
        <v>44497</v>
      </c>
      <c r="G1007" t="str">
        <f>_xlfn.XLOOKUP(A1007,LUT!D:D,LUT!E:E,)</f>
        <v>Maryland</v>
      </c>
      <c r="H1007" t="str">
        <f>_xlfn.XLOOKUP(E1007,LUT!A:A,LUT!B:B,)</f>
        <v>Sotrovimab</v>
      </c>
      <c r="I1007" t="str">
        <f>_xlfn.XLOOKUP(A1007,LUT!D:D,LUT!F:F)</f>
        <v>Y</v>
      </c>
    </row>
    <row r="1008" spans="1:9" x14ac:dyDescent="0.35">
      <c r="A1008" t="s">
        <v>36</v>
      </c>
      <c r="B1008">
        <v>156</v>
      </c>
      <c r="C1008" s="3">
        <v>44494</v>
      </c>
      <c r="D1008" s="3">
        <v>44500</v>
      </c>
      <c r="E1008" t="s">
        <v>78</v>
      </c>
      <c r="F1008" s="3">
        <f t="shared" si="15"/>
        <v>44497</v>
      </c>
      <c r="G1008" t="str">
        <f>_xlfn.XLOOKUP(A1008,LUT!D:D,LUT!E:E,)</f>
        <v>Maine</v>
      </c>
      <c r="H1008" t="str">
        <f>_xlfn.XLOOKUP(E1008,LUT!A:A,LUT!B:B,)</f>
        <v>Sotrovimab</v>
      </c>
      <c r="I1008" t="str">
        <f>_xlfn.XLOOKUP(A1008,LUT!D:D,LUT!F:F)</f>
        <v>Y</v>
      </c>
    </row>
    <row r="1009" spans="1:9" x14ac:dyDescent="0.35">
      <c r="A1009" t="s">
        <v>38</v>
      </c>
      <c r="B1009">
        <v>1476</v>
      </c>
      <c r="C1009" s="3">
        <v>44494</v>
      </c>
      <c r="D1009" s="3">
        <v>44500</v>
      </c>
      <c r="E1009" t="s">
        <v>78</v>
      </c>
      <c r="F1009" s="3">
        <f t="shared" si="15"/>
        <v>44497</v>
      </c>
      <c r="G1009" t="str">
        <f>_xlfn.XLOOKUP(A1009,LUT!D:D,LUT!E:E,)</f>
        <v>Michigan</v>
      </c>
      <c r="H1009" t="str">
        <f>_xlfn.XLOOKUP(E1009,LUT!A:A,LUT!B:B,)</f>
        <v>Sotrovimab</v>
      </c>
      <c r="I1009" t="str">
        <f>_xlfn.XLOOKUP(A1009,LUT!D:D,LUT!F:F)</f>
        <v>Y</v>
      </c>
    </row>
    <row r="1010" spans="1:9" x14ac:dyDescent="0.35">
      <c r="A1010" t="s">
        <v>39</v>
      </c>
      <c r="B1010">
        <v>774</v>
      </c>
      <c r="C1010" s="3">
        <v>44494</v>
      </c>
      <c r="D1010" s="3">
        <v>44500</v>
      </c>
      <c r="E1010" t="s">
        <v>78</v>
      </c>
      <c r="F1010" s="3">
        <f t="shared" si="15"/>
        <v>44497</v>
      </c>
      <c r="G1010" t="str">
        <f>_xlfn.XLOOKUP(A1010,LUT!D:D,LUT!E:E,)</f>
        <v>Minnesota</v>
      </c>
      <c r="H1010" t="str">
        <f>_xlfn.XLOOKUP(E1010,LUT!A:A,LUT!B:B,)</f>
        <v>Sotrovimab</v>
      </c>
      <c r="I1010" t="str">
        <f>_xlfn.XLOOKUP(A1010,LUT!D:D,LUT!F:F)</f>
        <v>Y</v>
      </c>
    </row>
    <row r="1011" spans="1:9" x14ac:dyDescent="0.35">
      <c r="A1011" t="s">
        <v>40</v>
      </c>
      <c r="B1011">
        <v>426</v>
      </c>
      <c r="C1011" s="3">
        <v>44494</v>
      </c>
      <c r="D1011" s="3">
        <v>44500</v>
      </c>
      <c r="E1011" t="s">
        <v>78</v>
      </c>
      <c r="F1011" s="3">
        <f t="shared" si="15"/>
        <v>44497</v>
      </c>
      <c r="G1011" t="str">
        <f>_xlfn.XLOOKUP(A1011,LUT!D:D,LUT!E:E,)</f>
        <v>Missouri</v>
      </c>
      <c r="H1011" t="str">
        <f>_xlfn.XLOOKUP(E1011,LUT!A:A,LUT!B:B,)</f>
        <v>Sotrovimab</v>
      </c>
      <c r="I1011" t="str">
        <f>_xlfn.XLOOKUP(A1011,LUT!D:D,LUT!F:F)</f>
        <v>Y</v>
      </c>
    </row>
    <row r="1012" spans="1:9" x14ac:dyDescent="0.35">
      <c r="A1012" t="s">
        <v>224</v>
      </c>
      <c r="B1012">
        <v>0</v>
      </c>
      <c r="C1012" s="3">
        <v>44494</v>
      </c>
      <c r="D1012" s="3">
        <v>44500</v>
      </c>
      <c r="E1012" t="s">
        <v>78</v>
      </c>
      <c r="F1012" s="3">
        <f t="shared" si="15"/>
        <v>44497</v>
      </c>
      <c r="G1012" t="str">
        <f>_xlfn.XLOOKUP(A1012,LUT!D:D,LUT!E:E,)</f>
        <v>-</v>
      </c>
      <c r="H1012" t="str">
        <f>_xlfn.XLOOKUP(E1012,LUT!A:A,LUT!B:B,)</f>
        <v>Sotrovimab</v>
      </c>
      <c r="I1012" t="str">
        <f>_xlfn.XLOOKUP(A1012,LUT!D:D,LUT!F:F)</f>
        <v>Y</v>
      </c>
    </row>
    <row r="1013" spans="1:9" x14ac:dyDescent="0.35">
      <c r="A1013" t="s">
        <v>42</v>
      </c>
      <c r="B1013">
        <v>174</v>
      </c>
      <c r="C1013" s="3">
        <v>44494</v>
      </c>
      <c r="D1013" s="3">
        <v>44500</v>
      </c>
      <c r="E1013" t="s">
        <v>78</v>
      </c>
      <c r="F1013" s="3">
        <f t="shared" si="15"/>
        <v>44497</v>
      </c>
      <c r="G1013" t="str">
        <f>_xlfn.XLOOKUP(A1013,LUT!D:D,LUT!E:E,)</f>
        <v>Mississippi</v>
      </c>
      <c r="H1013" t="str">
        <f>_xlfn.XLOOKUP(E1013,LUT!A:A,LUT!B:B,)</f>
        <v>Sotrovimab</v>
      </c>
      <c r="I1013" t="str">
        <f>_xlfn.XLOOKUP(A1013,LUT!D:D,LUT!F:F)</f>
        <v>Y</v>
      </c>
    </row>
    <row r="1014" spans="1:9" x14ac:dyDescent="0.35">
      <c r="A1014" t="s">
        <v>43</v>
      </c>
      <c r="B1014">
        <v>390</v>
      </c>
      <c r="C1014" s="3">
        <v>44494</v>
      </c>
      <c r="D1014" s="3">
        <v>44500</v>
      </c>
      <c r="E1014" t="s">
        <v>78</v>
      </c>
      <c r="F1014" s="3">
        <f t="shared" si="15"/>
        <v>44497</v>
      </c>
      <c r="G1014" t="str">
        <f>_xlfn.XLOOKUP(A1014,LUT!D:D,LUT!E:E,)</f>
        <v>Montana</v>
      </c>
      <c r="H1014" t="str">
        <f>_xlfn.XLOOKUP(E1014,LUT!A:A,LUT!B:B,)</f>
        <v>Sotrovimab</v>
      </c>
      <c r="I1014" t="str">
        <f>_xlfn.XLOOKUP(A1014,LUT!D:D,LUT!F:F)</f>
        <v>Y</v>
      </c>
    </row>
    <row r="1015" spans="1:9" x14ac:dyDescent="0.35">
      <c r="A1015" t="s">
        <v>44</v>
      </c>
      <c r="B1015">
        <v>960</v>
      </c>
      <c r="C1015" s="3">
        <v>44494</v>
      </c>
      <c r="D1015" s="3">
        <v>44500</v>
      </c>
      <c r="E1015" t="s">
        <v>78</v>
      </c>
      <c r="F1015" s="3">
        <f t="shared" si="15"/>
        <v>44497</v>
      </c>
      <c r="G1015" t="str">
        <f>_xlfn.XLOOKUP(A1015,LUT!D:D,LUT!E:E,)</f>
        <v>North Carolina</v>
      </c>
      <c r="H1015" t="str">
        <f>_xlfn.XLOOKUP(E1015,LUT!A:A,LUT!B:B,)</f>
        <v>Sotrovimab</v>
      </c>
      <c r="I1015" t="str">
        <f>_xlfn.XLOOKUP(A1015,LUT!D:D,LUT!F:F)</f>
        <v>Y</v>
      </c>
    </row>
    <row r="1016" spans="1:9" x14ac:dyDescent="0.35">
      <c r="A1016" t="s">
        <v>45</v>
      </c>
      <c r="B1016">
        <v>180</v>
      </c>
      <c r="C1016" s="3">
        <v>44494</v>
      </c>
      <c r="D1016" s="3">
        <v>44500</v>
      </c>
      <c r="E1016" t="s">
        <v>78</v>
      </c>
      <c r="F1016" s="3">
        <f t="shared" si="15"/>
        <v>44497</v>
      </c>
      <c r="G1016" t="str">
        <f>_xlfn.XLOOKUP(A1016,LUT!D:D,LUT!E:E,)</f>
        <v>North Dakota</v>
      </c>
      <c r="H1016" t="str">
        <f>_xlfn.XLOOKUP(E1016,LUT!A:A,LUT!B:B,)</f>
        <v>Sotrovimab</v>
      </c>
      <c r="I1016" t="str">
        <f>_xlfn.XLOOKUP(A1016,LUT!D:D,LUT!F:F)</f>
        <v>Y</v>
      </c>
    </row>
    <row r="1017" spans="1:9" x14ac:dyDescent="0.35">
      <c r="A1017" t="s">
        <v>46</v>
      </c>
      <c r="B1017">
        <v>222</v>
      </c>
      <c r="C1017" s="3">
        <v>44494</v>
      </c>
      <c r="D1017" s="3">
        <v>44500</v>
      </c>
      <c r="E1017" t="s">
        <v>78</v>
      </c>
      <c r="F1017" s="3">
        <f t="shared" si="15"/>
        <v>44497</v>
      </c>
      <c r="G1017" t="str">
        <f>_xlfn.XLOOKUP(A1017,LUT!D:D,LUT!E:E,)</f>
        <v>Nebraska</v>
      </c>
      <c r="H1017" t="str">
        <f>_xlfn.XLOOKUP(E1017,LUT!A:A,LUT!B:B,)</f>
        <v>Sotrovimab</v>
      </c>
      <c r="I1017" t="str">
        <f>_xlfn.XLOOKUP(A1017,LUT!D:D,LUT!F:F)</f>
        <v>Y</v>
      </c>
    </row>
    <row r="1018" spans="1:9" x14ac:dyDescent="0.35">
      <c r="A1018" t="s">
        <v>47</v>
      </c>
      <c r="B1018">
        <v>180</v>
      </c>
      <c r="C1018" s="3">
        <v>44494</v>
      </c>
      <c r="D1018" s="3">
        <v>44500</v>
      </c>
      <c r="E1018" t="s">
        <v>78</v>
      </c>
      <c r="F1018" s="3">
        <f t="shared" si="15"/>
        <v>44497</v>
      </c>
      <c r="G1018" t="str">
        <f>_xlfn.XLOOKUP(A1018,LUT!D:D,LUT!E:E,)</f>
        <v>New Hampshire</v>
      </c>
      <c r="H1018" t="str">
        <f>_xlfn.XLOOKUP(E1018,LUT!A:A,LUT!B:B,)</f>
        <v>Sotrovimab</v>
      </c>
      <c r="I1018" t="str">
        <f>_xlfn.XLOOKUP(A1018,LUT!D:D,LUT!F:F)</f>
        <v>Y</v>
      </c>
    </row>
    <row r="1019" spans="1:9" x14ac:dyDescent="0.35">
      <c r="A1019" t="s">
        <v>49</v>
      </c>
      <c r="B1019">
        <v>498</v>
      </c>
      <c r="C1019" s="3">
        <v>44494</v>
      </c>
      <c r="D1019" s="3">
        <v>44500</v>
      </c>
      <c r="E1019" t="s">
        <v>78</v>
      </c>
      <c r="F1019" s="3">
        <f t="shared" si="15"/>
        <v>44497</v>
      </c>
      <c r="G1019" t="str">
        <f>_xlfn.XLOOKUP(A1019,LUT!D:D,LUT!E:E,)</f>
        <v>New Jersey</v>
      </c>
      <c r="H1019" t="str">
        <f>_xlfn.XLOOKUP(E1019,LUT!A:A,LUT!B:B,)</f>
        <v>Sotrovimab</v>
      </c>
      <c r="I1019" t="str">
        <f>_xlfn.XLOOKUP(A1019,LUT!D:D,LUT!F:F)</f>
        <v>Y</v>
      </c>
    </row>
    <row r="1020" spans="1:9" x14ac:dyDescent="0.35">
      <c r="A1020" t="s">
        <v>50</v>
      </c>
      <c r="B1020">
        <v>246</v>
      </c>
      <c r="C1020" s="3">
        <v>44494</v>
      </c>
      <c r="D1020" s="3">
        <v>44500</v>
      </c>
      <c r="E1020" t="s">
        <v>78</v>
      </c>
      <c r="F1020" s="3">
        <f t="shared" si="15"/>
        <v>44497</v>
      </c>
      <c r="G1020" t="str">
        <f>_xlfn.XLOOKUP(A1020,LUT!D:D,LUT!E:E,)</f>
        <v>New Mexico</v>
      </c>
      <c r="H1020" t="str">
        <f>_xlfn.XLOOKUP(E1020,LUT!A:A,LUT!B:B,)</f>
        <v>Sotrovimab</v>
      </c>
      <c r="I1020" t="str">
        <f>_xlfn.XLOOKUP(A1020,LUT!D:D,LUT!F:F)</f>
        <v>Y</v>
      </c>
    </row>
    <row r="1021" spans="1:9" x14ac:dyDescent="0.35">
      <c r="A1021" t="s">
        <v>51</v>
      </c>
      <c r="B1021">
        <v>270</v>
      </c>
      <c r="C1021" s="3">
        <v>44494</v>
      </c>
      <c r="D1021" s="3">
        <v>44500</v>
      </c>
      <c r="E1021" t="s">
        <v>78</v>
      </c>
      <c r="F1021" s="3">
        <f t="shared" si="15"/>
        <v>44497</v>
      </c>
      <c r="G1021" t="str">
        <f>_xlfn.XLOOKUP(A1021,LUT!D:D,LUT!E:E,)</f>
        <v>Nevada</v>
      </c>
      <c r="H1021" t="str">
        <f>_xlfn.XLOOKUP(E1021,LUT!A:A,LUT!B:B,)</f>
        <v>Sotrovimab</v>
      </c>
      <c r="I1021" t="str">
        <f>_xlfn.XLOOKUP(A1021,LUT!D:D,LUT!F:F)</f>
        <v>Y</v>
      </c>
    </row>
    <row r="1022" spans="1:9" x14ac:dyDescent="0.35">
      <c r="A1022" t="s">
        <v>52</v>
      </c>
      <c r="B1022">
        <v>1548</v>
      </c>
      <c r="C1022" s="3">
        <v>44494</v>
      </c>
      <c r="D1022" s="3">
        <v>44500</v>
      </c>
      <c r="E1022" t="s">
        <v>78</v>
      </c>
      <c r="F1022" s="3">
        <f t="shared" si="15"/>
        <v>44497</v>
      </c>
      <c r="G1022" t="str">
        <f>_xlfn.XLOOKUP(A1022,LUT!D:D,LUT!E:E,)</f>
        <v>New York</v>
      </c>
      <c r="H1022" t="str">
        <f>_xlfn.XLOOKUP(E1022,LUT!A:A,LUT!B:B,)</f>
        <v>Sotrovimab</v>
      </c>
      <c r="I1022" t="str">
        <f>_xlfn.XLOOKUP(A1022,LUT!D:D,LUT!F:F)</f>
        <v>Y</v>
      </c>
    </row>
    <row r="1023" spans="1:9" x14ac:dyDescent="0.35">
      <c r="A1023" t="s">
        <v>53</v>
      </c>
      <c r="B1023">
        <v>1710</v>
      </c>
      <c r="C1023" s="3">
        <v>44494</v>
      </c>
      <c r="D1023" s="3">
        <v>44500</v>
      </c>
      <c r="E1023" t="s">
        <v>78</v>
      </c>
      <c r="F1023" s="3">
        <f t="shared" si="15"/>
        <v>44497</v>
      </c>
      <c r="G1023" t="str">
        <f>_xlfn.XLOOKUP(A1023,LUT!D:D,LUT!E:E,)</f>
        <v>Ohio</v>
      </c>
      <c r="H1023" t="str">
        <f>_xlfn.XLOOKUP(E1023,LUT!A:A,LUT!B:B,)</f>
        <v>Sotrovimab</v>
      </c>
      <c r="I1023" t="str">
        <f>_xlfn.XLOOKUP(A1023,LUT!D:D,LUT!F:F)</f>
        <v>Y</v>
      </c>
    </row>
    <row r="1024" spans="1:9" x14ac:dyDescent="0.35">
      <c r="A1024" t="s">
        <v>54</v>
      </c>
      <c r="B1024">
        <v>462</v>
      </c>
      <c r="C1024" s="3">
        <v>44494</v>
      </c>
      <c r="D1024" s="3">
        <v>44500</v>
      </c>
      <c r="E1024" t="s">
        <v>78</v>
      </c>
      <c r="F1024" s="3">
        <f t="shared" si="15"/>
        <v>44497</v>
      </c>
      <c r="G1024" t="str">
        <f>_xlfn.XLOOKUP(A1024,LUT!D:D,LUT!E:E,)</f>
        <v>Oklahoma</v>
      </c>
      <c r="H1024" t="str">
        <f>_xlfn.XLOOKUP(E1024,LUT!A:A,LUT!B:B,)</f>
        <v>Sotrovimab</v>
      </c>
      <c r="I1024" t="str">
        <f>_xlfn.XLOOKUP(A1024,LUT!D:D,LUT!F:F)</f>
        <v>Y</v>
      </c>
    </row>
    <row r="1025" spans="1:9" x14ac:dyDescent="0.35">
      <c r="A1025" t="s">
        <v>55</v>
      </c>
      <c r="B1025">
        <v>360</v>
      </c>
      <c r="C1025" s="3">
        <v>44494</v>
      </c>
      <c r="D1025" s="3">
        <v>44500</v>
      </c>
      <c r="E1025" t="s">
        <v>78</v>
      </c>
      <c r="F1025" s="3">
        <f t="shared" si="15"/>
        <v>44497</v>
      </c>
      <c r="G1025" t="str">
        <f>_xlfn.XLOOKUP(A1025,LUT!D:D,LUT!E:E,)</f>
        <v>Oregon</v>
      </c>
      <c r="H1025" t="str">
        <f>_xlfn.XLOOKUP(E1025,LUT!A:A,LUT!B:B,)</f>
        <v>Sotrovimab</v>
      </c>
      <c r="I1025" t="str">
        <f>_xlfn.XLOOKUP(A1025,LUT!D:D,LUT!F:F)</f>
        <v>Y</v>
      </c>
    </row>
    <row r="1026" spans="1:9" x14ac:dyDescent="0.35">
      <c r="A1026" t="s">
        <v>56</v>
      </c>
      <c r="B1026">
        <v>1698</v>
      </c>
      <c r="C1026" s="3">
        <v>44494</v>
      </c>
      <c r="D1026" s="3">
        <v>44500</v>
      </c>
      <c r="E1026" t="s">
        <v>78</v>
      </c>
      <c r="F1026" s="3">
        <f t="shared" si="15"/>
        <v>44497</v>
      </c>
      <c r="G1026" t="str">
        <f>_xlfn.XLOOKUP(A1026,LUT!D:D,LUT!E:E,)</f>
        <v>Pennsylvania</v>
      </c>
      <c r="H1026" t="str">
        <f>_xlfn.XLOOKUP(E1026,LUT!A:A,LUT!B:B,)</f>
        <v>Sotrovimab</v>
      </c>
      <c r="I1026" t="str">
        <f>_xlfn.XLOOKUP(A1026,LUT!D:D,LUT!F:F)</f>
        <v>Y</v>
      </c>
    </row>
    <row r="1027" spans="1:9" x14ac:dyDescent="0.35">
      <c r="A1027" t="s">
        <v>57</v>
      </c>
      <c r="B1027">
        <v>36</v>
      </c>
      <c r="C1027" s="3">
        <v>44494</v>
      </c>
      <c r="D1027" s="3">
        <v>44500</v>
      </c>
      <c r="E1027" t="s">
        <v>78</v>
      </c>
      <c r="F1027" s="3">
        <f t="shared" ref="F1027:F1090" si="16">ROUND(C1027+(D1027-C1027)/2,0)</f>
        <v>44497</v>
      </c>
      <c r="G1027" t="str">
        <f>_xlfn.XLOOKUP(A1027,LUT!D:D,LUT!E:E,)</f>
        <v>Puerto Rico</v>
      </c>
      <c r="H1027" t="str">
        <f>_xlfn.XLOOKUP(E1027,LUT!A:A,LUT!B:B,)</f>
        <v>Sotrovimab</v>
      </c>
      <c r="I1027" t="str">
        <f>_xlfn.XLOOKUP(A1027,LUT!D:D,LUT!F:F)</f>
        <v>Y</v>
      </c>
    </row>
    <row r="1028" spans="1:9" x14ac:dyDescent="0.35">
      <c r="A1028" t="s">
        <v>59</v>
      </c>
      <c r="B1028">
        <v>72</v>
      </c>
      <c r="C1028" s="3">
        <v>44494</v>
      </c>
      <c r="D1028" s="3">
        <v>44500</v>
      </c>
      <c r="E1028" t="s">
        <v>78</v>
      </c>
      <c r="F1028" s="3">
        <f t="shared" si="16"/>
        <v>44497</v>
      </c>
      <c r="G1028" t="str">
        <f>_xlfn.XLOOKUP(A1028,LUT!D:D,LUT!E:E,)</f>
        <v>Rhode Island</v>
      </c>
      <c r="H1028" t="str">
        <f>_xlfn.XLOOKUP(E1028,LUT!A:A,LUT!B:B,)</f>
        <v>Sotrovimab</v>
      </c>
      <c r="I1028" t="str">
        <f>_xlfn.XLOOKUP(A1028,LUT!D:D,LUT!F:F)</f>
        <v>Y</v>
      </c>
    </row>
    <row r="1029" spans="1:9" x14ac:dyDescent="0.35">
      <c r="A1029" t="s">
        <v>60</v>
      </c>
      <c r="B1029">
        <v>444</v>
      </c>
      <c r="C1029" s="3">
        <v>44494</v>
      </c>
      <c r="D1029" s="3">
        <v>44500</v>
      </c>
      <c r="E1029" t="s">
        <v>78</v>
      </c>
      <c r="F1029" s="3">
        <f t="shared" si="16"/>
        <v>44497</v>
      </c>
      <c r="G1029" t="str">
        <f>_xlfn.XLOOKUP(A1029,LUT!D:D,LUT!E:E,)</f>
        <v>South Carolina</v>
      </c>
      <c r="H1029" t="str">
        <f>_xlfn.XLOOKUP(E1029,LUT!A:A,LUT!B:B,)</f>
        <v>Sotrovimab</v>
      </c>
      <c r="I1029" t="str">
        <f>_xlfn.XLOOKUP(A1029,LUT!D:D,LUT!F:F)</f>
        <v>Y</v>
      </c>
    </row>
    <row r="1030" spans="1:9" x14ac:dyDescent="0.35">
      <c r="A1030" t="s">
        <v>61</v>
      </c>
      <c r="B1030">
        <v>138</v>
      </c>
      <c r="C1030" s="3">
        <v>44494</v>
      </c>
      <c r="D1030" s="3">
        <v>44500</v>
      </c>
      <c r="E1030" t="s">
        <v>78</v>
      </c>
      <c r="F1030" s="3">
        <f t="shared" si="16"/>
        <v>44497</v>
      </c>
      <c r="G1030" t="str">
        <f>_xlfn.XLOOKUP(A1030,LUT!D:D,LUT!E:E,)</f>
        <v>South Dakota</v>
      </c>
      <c r="H1030" t="str">
        <f>_xlfn.XLOOKUP(E1030,LUT!A:A,LUT!B:B,)</f>
        <v>Sotrovimab</v>
      </c>
      <c r="I1030" t="str">
        <f>_xlfn.XLOOKUP(A1030,LUT!D:D,LUT!F:F)</f>
        <v>Y</v>
      </c>
    </row>
    <row r="1031" spans="1:9" x14ac:dyDescent="0.35">
      <c r="A1031" t="s">
        <v>62</v>
      </c>
      <c r="B1031">
        <v>606</v>
      </c>
      <c r="C1031" s="3">
        <v>44494</v>
      </c>
      <c r="D1031" s="3">
        <v>44500</v>
      </c>
      <c r="E1031" t="s">
        <v>78</v>
      </c>
      <c r="F1031" s="3">
        <f t="shared" si="16"/>
        <v>44497</v>
      </c>
      <c r="G1031" t="str">
        <f>_xlfn.XLOOKUP(A1031,LUT!D:D,LUT!E:E,)</f>
        <v>Tennessee</v>
      </c>
      <c r="H1031" t="str">
        <f>_xlfn.XLOOKUP(E1031,LUT!A:A,LUT!B:B,)</f>
        <v>Sotrovimab</v>
      </c>
      <c r="I1031" t="str">
        <f>_xlfn.XLOOKUP(A1031,LUT!D:D,LUT!F:F)</f>
        <v>Y</v>
      </c>
    </row>
    <row r="1032" spans="1:9" x14ac:dyDescent="0.35">
      <c r="A1032" t="s">
        <v>63</v>
      </c>
      <c r="B1032">
        <v>2280</v>
      </c>
      <c r="C1032" s="3">
        <v>44494</v>
      </c>
      <c r="D1032" s="3">
        <v>44500</v>
      </c>
      <c r="E1032" t="s">
        <v>78</v>
      </c>
      <c r="F1032" s="3">
        <f t="shared" si="16"/>
        <v>44497</v>
      </c>
      <c r="G1032" t="str">
        <f>_xlfn.XLOOKUP(A1032,LUT!D:D,LUT!E:E,)</f>
        <v>Texas</v>
      </c>
      <c r="H1032" t="str">
        <f>_xlfn.XLOOKUP(E1032,LUT!A:A,LUT!B:B,)</f>
        <v>Sotrovimab</v>
      </c>
      <c r="I1032" t="str">
        <f>_xlfn.XLOOKUP(A1032,LUT!D:D,LUT!F:F)</f>
        <v>Y</v>
      </c>
    </row>
    <row r="1033" spans="1:9" x14ac:dyDescent="0.35">
      <c r="A1033" t="s">
        <v>64</v>
      </c>
      <c r="B1033">
        <v>414</v>
      </c>
      <c r="C1033" s="3">
        <v>44494</v>
      </c>
      <c r="D1033" s="3">
        <v>44500</v>
      </c>
      <c r="E1033" t="s">
        <v>78</v>
      </c>
      <c r="F1033" s="3">
        <f t="shared" si="16"/>
        <v>44497</v>
      </c>
      <c r="G1033" t="str">
        <f>_xlfn.XLOOKUP(A1033,LUT!D:D,LUT!E:E,)</f>
        <v>Utah</v>
      </c>
      <c r="H1033" t="str">
        <f>_xlfn.XLOOKUP(E1033,LUT!A:A,LUT!B:B,)</f>
        <v>Sotrovimab</v>
      </c>
      <c r="I1033" t="str">
        <f>_xlfn.XLOOKUP(A1033,LUT!D:D,LUT!F:F)</f>
        <v>Y</v>
      </c>
    </row>
    <row r="1034" spans="1:9" x14ac:dyDescent="0.35">
      <c r="A1034" t="s">
        <v>65</v>
      </c>
      <c r="B1034">
        <v>732</v>
      </c>
      <c r="C1034" s="3">
        <v>44494</v>
      </c>
      <c r="D1034" s="3">
        <v>44500</v>
      </c>
      <c r="E1034" t="s">
        <v>78</v>
      </c>
      <c r="F1034" s="3">
        <f t="shared" si="16"/>
        <v>44497</v>
      </c>
      <c r="G1034" t="str">
        <f>_xlfn.XLOOKUP(A1034,LUT!D:D,LUT!E:E,)</f>
        <v>Virginia</v>
      </c>
      <c r="H1034" t="str">
        <f>_xlfn.XLOOKUP(E1034,LUT!A:A,LUT!B:B,)</f>
        <v>Sotrovimab</v>
      </c>
      <c r="I1034" t="str">
        <f>_xlfn.XLOOKUP(A1034,LUT!D:D,LUT!F:F)</f>
        <v>Y</v>
      </c>
    </row>
    <row r="1035" spans="1:9" x14ac:dyDescent="0.35">
      <c r="A1035" t="s">
        <v>164</v>
      </c>
      <c r="B1035">
        <v>84</v>
      </c>
      <c r="C1035" s="3">
        <v>44494</v>
      </c>
      <c r="D1035" s="3">
        <v>44500</v>
      </c>
      <c r="E1035" t="s">
        <v>78</v>
      </c>
      <c r="F1035" s="3">
        <f t="shared" si="16"/>
        <v>44497</v>
      </c>
      <c r="G1035" t="str">
        <f>_xlfn.XLOOKUP(A1035,LUT!D:D,LUT!E:E,)</f>
        <v>-</v>
      </c>
      <c r="H1035" t="str">
        <f>_xlfn.XLOOKUP(E1035,LUT!A:A,LUT!B:B,)</f>
        <v>Sotrovimab</v>
      </c>
      <c r="I1035" t="str">
        <f>_xlfn.XLOOKUP(A1035,LUT!D:D,LUT!F:F)</f>
        <v>Y</v>
      </c>
    </row>
    <row r="1036" spans="1:9" x14ac:dyDescent="0.35">
      <c r="A1036" t="s">
        <v>184</v>
      </c>
      <c r="B1036">
        <v>6</v>
      </c>
      <c r="C1036" s="3">
        <v>44494</v>
      </c>
      <c r="D1036" s="3">
        <v>44500</v>
      </c>
      <c r="E1036" t="s">
        <v>78</v>
      </c>
      <c r="F1036" s="3">
        <f t="shared" si="16"/>
        <v>44497</v>
      </c>
      <c r="G1036" t="str">
        <f>_xlfn.XLOOKUP(A1036,LUT!D:D,LUT!E:E,)</f>
        <v>-</v>
      </c>
      <c r="H1036" t="str">
        <f>_xlfn.XLOOKUP(E1036,LUT!A:A,LUT!B:B,)</f>
        <v>Sotrovimab</v>
      </c>
      <c r="I1036" t="str">
        <f>_xlfn.XLOOKUP(A1036,LUT!D:D,LUT!F:F)</f>
        <v>Y</v>
      </c>
    </row>
    <row r="1037" spans="1:9" x14ac:dyDescent="0.35">
      <c r="A1037" t="s">
        <v>68</v>
      </c>
      <c r="B1037">
        <v>72</v>
      </c>
      <c r="C1037" s="3">
        <v>44494</v>
      </c>
      <c r="D1037" s="3">
        <v>44500</v>
      </c>
      <c r="E1037" t="s">
        <v>78</v>
      </c>
      <c r="F1037" s="3">
        <f t="shared" si="16"/>
        <v>44497</v>
      </c>
      <c r="G1037" t="str">
        <f>_xlfn.XLOOKUP(A1037,LUT!D:D,LUT!E:E,)</f>
        <v>Vermont</v>
      </c>
      <c r="H1037" t="str">
        <f>_xlfn.XLOOKUP(E1037,LUT!A:A,LUT!B:B,)</f>
        <v>Sotrovimab</v>
      </c>
      <c r="I1037" t="str">
        <f>_xlfn.XLOOKUP(A1037,LUT!D:D,LUT!F:F)</f>
        <v>Y</v>
      </c>
    </row>
    <row r="1038" spans="1:9" x14ac:dyDescent="0.35">
      <c r="A1038" t="s">
        <v>69</v>
      </c>
      <c r="B1038">
        <v>720</v>
      </c>
      <c r="C1038" s="3">
        <v>44494</v>
      </c>
      <c r="D1038" s="3">
        <v>44500</v>
      </c>
      <c r="E1038" t="s">
        <v>78</v>
      </c>
      <c r="F1038" s="3">
        <f t="shared" si="16"/>
        <v>44497</v>
      </c>
      <c r="G1038" t="str">
        <f>_xlfn.XLOOKUP(A1038,LUT!D:D,LUT!E:E,)</f>
        <v>Washington</v>
      </c>
      <c r="H1038" t="str">
        <f>_xlfn.XLOOKUP(E1038,LUT!A:A,LUT!B:B,)</f>
        <v>Sotrovimab</v>
      </c>
      <c r="I1038" t="str">
        <f>_xlfn.XLOOKUP(A1038,LUT!D:D,LUT!F:F)</f>
        <v>Y</v>
      </c>
    </row>
    <row r="1039" spans="1:9" x14ac:dyDescent="0.35">
      <c r="A1039" t="s">
        <v>70</v>
      </c>
      <c r="B1039">
        <v>870</v>
      </c>
      <c r="C1039" s="3">
        <v>44494</v>
      </c>
      <c r="D1039" s="3">
        <v>44500</v>
      </c>
      <c r="E1039" t="s">
        <v>78</v>
      </c>
      <c r="F1039" s="3">
        <f t="shared" si="16"/>
        <v>44497</v>
      </c>
      <c r="G1039" t="str">
        <f>_xlfn.XLOOKUP(A1039,LUT!D:D,LUT!E:E,)</f>
        <v>Wisconsin</v>
      </c>
      <c r="H1039" t="str">
        <f>_xlfn.XLOOKUP(E1039,LUT!A:A,LUT!B:B,)</f>
        <v>Sotrovimab</v>
      </c>
      <c r="I1039" t="str">
        <f>_xlfn.XLOOKUP(A1039,LUT!D:D,LUT!F:F)</f>
        <v>Y</v>
      </c>
    </row>
    <row r="1040" spans="1:9" x14ac:dyDescent="0.35">
      <c r="A1040" t="s">
        <v>71</v>
      </c>
      <c r="B1040">
        <v>378</v>
      </c>
      <c r="C1040" s="3">
        <v>44494</v>
      </c>
      <c r="D1040" s="3">
        <v>44500</v>
      </c>
      <c r="E1040" t="s">
        <v>78</v>
      </c>
      <c r="F1040" s="3">
        <f t="shared" si="16"/>
        <v>44497</v>
      </c>
      <c r="G1040" t="str">
        <f>_xlfn.XLOOKUP(A1040,LUT!D:D,LUT!E:E,)</f>
        <v>West Virginia</v>
      </c>
      <c r="H1040" t="str">
        <f>_xlfn.XLOOKUP(E1040,LUT!A:A,LUT!B:B,)</f>
        <v>Sotrovimab</v>
      </c>
      <c r="I1040" t="str">
        <f>_xlfn.XLOOKUP(A1040,LUT!D:D,LUT!F:F)</f>
        <v>Y</v>
      </c>
    </row>
    <row r="1041" spans="1:9" x14ac:dyDescent="0.35">
      <c r="A1041" t="s">
        <v>72</v>
      </c>
      <c r="B1041">
        <v>168</v>
      </c>
      <c r="C1041" s="3">
        <v>44494</v>
      </c>
      <c r="D1041" s="3">
        <v>44500</v>
      </c>
      <c r="E1041" t="s">
        <v>78</v>
      </c>
      <c r="F1041" s="3">
        <f t="shared" si="16"/>
        <v>44497</v>
      </c>
      <c r="G1041" t="str">
        <f>_xlfn.XLOOKUP(A1041,LUT!D:D,LUT!E:E,)</f>
        <v>Wyoming</v>
      </c>
      <c r="H1041" t="str">
        <f>_xlfn.XLOOKUP(E1041,LUT!A:A,LUT!B:B,)</f>
        <v>Sotrovimab</v>
      </c>
      <c r="I1041" t="str">
        <f>_xlfn.XLOOKUP(A1041,LUT!D:D,LUT!F:F)</f>
        <v>Y</v>
      </c>
    </row>
    <row r="1042" spans="1:9" x14ac:dyDescent="0.35">
      <c r="A1042" t="s">
        <v>373</v>
      </c>
      <c r="B1042">
        <v>30330</v>
      </c>
      <c r="C1042" s="3">
        <v>44494</v>
      </c>
      <c r="D1042" s="3">
        <v>44500</v>
      </c>
      <c r="E1042" t="s">
        <v>78</v>
      </c>
      <c r="F1042" s="3">
        <f t="shared" si="16"/>
        <v>44497</v>
      </c>
      <c r="G1042" t="str">
        <f>_xlfn.XLOOKUP(A1042,LUT!D:D,LUT!E:E,)</f>
        <v>Overall</v>
      </c>
      <c r="H1042" t="str">
        <f>_xlfn.XLOOKUP(E1042,LUT!A:A,LUT!B:B,)</f>
        <v>Sotrovimab</v>
      </c>
      <c r="I1042" t="str">
        <f>_xlfn.XLOOKUP(A1042,LUT!D:D,LUT!F:F)</f>
        <v>N</v>
      </c>
    </row>
    <row r="1043" spans="1:9" x14ac:dyDescent="0.35">
      <c r="A1043" t="s">
        <v>6</v>
      </c>
      <c r="B1043">
        <v>312</v>
      </c>
      <c r="C1043" s="3">
        <v>44501</v>
      </c>
      <c r="D1043" s="3">
        <v>44507</v>
      </c>
      <c r="E1043" t="s">
        <v>75</v>
      </c>
      <c r="F1043" s="3">
        <f t="shared" si="16"/>
        <v>44504</v>
      </c>
      <c r="G1043" t="str">
        <f>_xlfn.XLOOKUP(A1043,LUT!D:D,LUT!E:E,)</f>
        <v>Alaska</v>
      </c>
      <c r="H1043" t="str">
        <f>_xlfn.XLOOKUP(E1043,LUT!A:A,LUT!B:B,)</f>
        <v>Regeneron</v>
      </c>
      <c r="I1043" t="str">
        <f>_xlfn.XLOOKUP(A1043,LUT!D:D,LUT!F:F)</f>
        <v>Y</v>
      </c>
    </row>
    <row r="1044" spans="1:9" x14ac:dyDescent="0.35">
      <c r="A1044" t="s">
        <v>7</v>
      </c>
      <c r="B1044">
        <v>816</v>
      </c>
      <c r="C1044" s="3">
        <v>44501</v>
      </c>
      <c r="D1044" s="3">
        <v>44507</v>
      </c>
      <c r="E1044" t="s">
        <v>75</v>
      </c>
      <c r="F1044" s="3">
        <f t="shared" si="16"/>
        <v>44504</v>
      </c>
      <c r="G1044" t="str">
        <f>_xlfn.XLOOKUP(A1044,LUT!D:D,LUT!E:E,)</f>
        <v>Alabama</v>
      </c>
      <c r="H1044" t="str">
        <f>_xlfn.XLOOKUP(E1044,LUT!A:A,LUT!B:B,)</f>
        <v>Regeneron</v>
      </c>
      <c r="I1044" t="str">
        <f>_xlfn.XLOOKUP(A1044,LUT!D:D,LUT!F:F)</f>
        <v>Y</v>
      </c>
    </row>
    <row r="1045" spans="1:9" x14ac:dyDescent="0.35">
      <c r="A1045" t="s">
        <v>8</v>
      </c>
      <c r="B1045">
        <v>300</v>
      </c>
      <c r="C1045" s="3">
        <v>44501</v>
      </c>
      <c r="D1045" s="3">
        <v>44507</v>
      </c>
      <c r="E1045" t="s">
        <v>75</v>
      </c>
      <c r="F1045" s="3">
        <f t="shared" si="16"/>
        <v>44504</v>
      </c>
      <c r="G1045" t="str">
        <f>_xlfn.XLOOKUP(A1045,LUT!D:D,LUT!E:E,)</f>
        <v>Arkansas</v>
      </c>
      <c r="H1045" t="str">
        <f>_xlfn.XLOOKUP(E1045,LUT!A:A,LUT!B:B,)</f>
        <v>Regeneron</v>
      </c>
      <c r="I1045" t="str">
        <f>_xlfn.XLOOKUP(A1045,LUT!D:D,LUT!F:F)</f>
        <v>Y</v>
      </c>
    </row>
    <row r="1046" spans="1:9" x14ac:dyDescent="0.35">
      <c r="A1046" t="s">
        <v>9</v>
      </c>
      <c r="B1046">
        <v>0</v>
      </c>
      <c r="C1046" s="3">
        <v>44501</v>
      </c>
      <c r="D1046" s="3">
        <v>44507</v>
      </c>
      <c r="E1046" t="s">
        <v>75</v>
      </c>
      <c r="F1046" s="3">
        <f t="shared" si="16"/>
        <v>44504</v>
      </c>
      <c r="G1046" t="str">
        <f>_xlfn.XLOOKUP(A1046,LUT!D:D,LUT!E:E,)</f>
        <v>-</v>
      </c>
      <c r="H1046" t="str">
        <f>_xlfn.XLOOKUP(E1046,LUT!A:A,LUT!B:B,)</f>
        <v>Regeneron</v>
      </c>
      <c r="I1046" t="str">
        <f>_xlfn.XLOOKUP(A1046,LUT!D:D,LUT!F:F)</f>
        <v>Y</v>
      </c>
    </row>
    <row r="1047" spans="1:9" x14ac:dyDescent="0.35">
      <c r="A1047" t="s">
        <v>10</v>
      </c>
      <c r="B1047">
        <v>1524</v>
      </c>
      <c r="C1047" s="3">
        <v>44501</v>
      </c>
      <c r="D1047" s="3">
        <v>44507</v>
      </c>
      <c r="E1047" t="s">
        <v>75</v>
      </c>
      <c r="F1047" s="3">
        <f t="shared" si="16"/>
        <v>44504</v>
      </c>
      <c r="G1047" t="str">
        <f>_xlfn.XLOOKUP(A1047,LUT!D:D,LUT!E:E,)</f>
        <v>Arizona</v>
      </c>
      <c r="H1047" t="str">
        <f>_xlfn.XLOOKUP(E1047,LUT!A:A,LUT!B:B,)</f>
        <v>Regeneron</v>
      </c>
      <c r="I1047" t="str">
        <f>_xlfn.XLOOKUP(A1047,LUT!D:D,LUT!F:F)</f>
        <v>Y</v>
      </c>
    </row>
    <row r="1048" spans="1:9" x14ac:dyDescent="0.35">
      <c r="A1048" t="s">
        <v>12</v>
      </c>
      <c r="B1048">
        <v>3696</v>
      </c>
      <c r="C1048" s="3">
        <v>44501</v>
      </c>
      <c r="D1048" s="3">
        <v>44507</v>
      </c>
      <c r="E1048" t="s">
        <v>75</v>
      </c>
      <c r="F1048" s="3">
        <f t="shared" si="16"/>
        <v>44504</v>
      </c>
      <c r="G1048" t="str">
        <f>_xlfn.XLOOKUP(A1048,LUT!D:D,LUT!E:E,)</f>
        <v>California</v>
      </c>
      <c r="H1048" t="str">
        <f>_xlfn.XLOOKUP(E1048,LUT!A:A,LUT!B:B,)</f>
        <v>Regeneron</v>
      </c>
      <c r="I1048" t="str">
        <f>_xlfn.XLOOKUP(A1048,LUT!D:D,LUT!F:F)</f>
        <v>Y</v>
      </c>
    </row>
    <row r="1049" spans="1:9" x14ac:dyDescent="0.35">
      <c r="A1049" t="s">
        <v>13</v>
      </c>
      <c r="B1049">
        <v>1680</v>
      </c>
      <c r="C1049" s="3">
        <v>44501</v>
      </c>
      <c r="D1049" s="3">
        <v>44507</v>
      </c>
      <c r="E1049" t="s">
        <v>75</v>
      </c>
      <c r="F1049" s="3">
        <f t="shared" si="16"/>
        <v>44504</v>
      </c>
      <c r="G1049" t="str">
        <f>_xlfn.XLOOKUP(A1049,LUT!D:D,LUT!E:E,)</f>
        <v>Colorado</v>
      </c>
      <c r="H1049" t="str">
        <f>_xlfn.XLOOKUP(E1049,LUT!A:A,LUT!B:B,)</f>
        <v>Regeneron</v>
      </c>
      <c r="I1049" t="str">
        <f>_xlfn.XLOOKUP(A1049,LUT!D:D,LUT!F:F)</f>
        <v>Y</v>
      </c>
    </row>
    <row r="1050" spans="1:9" x14ac:dyDescent="0.35">
      <c r="A1050" t="s">
        <v>14</v>
      </c>
      <c r="B1050">
        <v>228</v>
      </c>
      <c r="C1050" s="3">
        <v>44501</v>
      </c>
      <c r="D1050" s="3">
        <v>44507</v>
      </c>
      <c r="E1050" t="s">
        <v>75</v>
      </c>
      <c r="F1050" s="3">
        <f t="shared" si="16"/>
        <v>44504</v>
      </c>
      <c r="G1050" t="str">
        <f>_xlfn.XLOOKUP(A1050,LUT!D:D,LUT!E:E,)</f>
        <v>Connecticut</v>
      </c>
      <c r="H1050" t="str">
        <f>_xlfn.XLOOKUP(E1050,LUT!A:A,LUT!B:B,)</f>
        <v>Regeneron</v>
      </c>
      <c r="I1050" t="str">
        <f>_xlfn.XLOOKUP(A1050,LUT!D:D,LUT!F:F)</f>
        <v>Y</v>
      </c>
    </row>
    <row r="1051" spans="1:9" x14ac:dyDescent="0.35">
      <c r="A1051" t="s">
        <v>15</v>
      </c>
      <c r="B1051">
        <v>60</v>
      </c>
      <c r="C1051" s="3">
        <v>44501</v>
      </c>
      <c r="D1051" s="3">
        <v>44507</v>
      </c>
      <c r="E1051" t="s">
        <v>75</v>
      </c>
      <c r="F1051" s="3">
        <f t="shared" si="16"/>
        <v>44504</v>
      </c>
      <c r="G1051" t="str">
        <f>_xlfn.XLOOKUP(A1051,LUT!D:D,LUT!E:E,)</f>
        <v>District of Columbia</v>
      </c>
      <c r="H1051" t="str">
        <f>_xlfn.XLOOKUP(E1051,LUT!A:A,LUT!B:B,)</f>
        <v>Regeneron</v>
      </c>
      <c r="I1051" t="str">
        <f>_xlfn.XLOOKUP(A1051,LUT!D:D,LUT!F:F)</f>
        <v>Y</v>
      </c>
    </row>
    <row r="1052" spans="1:9" x14ac:dyDescent="0.35">
      <c r="A1052" t="s">
        <v>16</v>
      </c>
      <c r="B1052">
        <v>168</v>
      </c>
      <c r="C1052" s="3">
        <v>44501</v>
      </c>
      <c r="D1052" s="3">
        <v>44507</v>
      </c>
      <c r="E1052" t="s">
        <v>75</v>
      </c>
      <c r="F1052" s="3">
        <f t="shared" si="16"/>
        <v>44504</v>
      </c>
      <c r="G1052" t="str">
        <f>_xlfn.XLOOKUP(A1052,LUT!D:D,LUT!E:E,)</f>
        <v>Delaware</v>
      </c>
      <c r="H1052" t="str">
        <f>_xlfn.XLOOKUP(E1052,LUT!A:A,LUT!B:B,)</f>
        <v>Regeneron</v>
      </c>
      <c r="I1052" t="str">
        <f>_xlfn.XLOOKUP(A1052,LUT!D:D,LUT!F:F)</f>
        <v>Y</v>
      </c>
    </row>
    <row r="1053" spans="1:9" x14ac:dyDescent="0.35">
      <c r="A1053" t="s">
        <v>207</v>
      </c>
      <c r="B1053">
        <v>50</v>
      </c>
      <c r="C1053" s="3">
        <v>44501</v>
      </c>
      <c r="D1053" s="3">
        <v>44507</v>
      </c>
      <c r="E1053" t="s">
        <v>75</v>
      </c>
      <c r="F1053" s="3">
        <f t="shared" si="16"/>
        <v>44504</v>
      </c>
      <c r="G1053" t="str">
        <f>_xlfn.XLOOKUP(A1053,LUT!D:D,LUT!E:E,)</f>
        <v>-</v>
      </c>
      <c r="H1053" t="str">
        <f>_xlfn.XLOOKUP(E1053,LUT!A:A,LUT!B:B,)</f>
        <v>Regeneron</v>
      </c>
      <c r="I1053" t="str">
        <f>_xlfn.XLOOKUP(A1053,LUT!D:D,LUT!F:F)</f>
        <v>Y</v>
      </c>
    </row>
    <row r="1054" spans="1:9" x14ac:dyDescent="0.35">
      <c r="A1054" t="s">
        <v>162</v>
      </c>
      <c r="B1054">
        <v>28</v>
      </c>
      <c r="C1054" s="3">
        <v>44501</v>
      </c>
      <c r="D1054" s="3">
        <v>44507</v>
      </c>
      <c r="E1054" t="s">
        <v>75</v>
      </c>
      <c r="F1054" s="3">
        <f t="shared" si="16"/>
        <v>44504</v>
      </c>
      <c r="G1054" t="str">
        <f>_xlfn.XLOOKUP(A1054,LUT!D:D,LUT!E:E,)</f>
        <v>-</v>
      </c>
      <c r="H1054" t="str">
        <f>_xlfn.XLOOKUP(E1054,LUT!A:A,LUT!B:B,)</f>
        <v>Regeneron</v>
      </c>
      <c r="I1054" t="str">
        <f>_xlfn.XLOOKUP(A1054,LUT!D:D,LUT!F:F)</f>
        <v>Y</v>
      </c>
    </row>
    <row r="1055" spans="1:9" x14ac:dyDescent="0.35">
      <c r="A1055" t="s">
        <v>19</v>
      </c>
      <c r="B1055">
        <v>1596</v>
      </c>
      <c r="C1055" s="3">
        <v>44501</v>
      </c>
      <c r="D1055" s="3">
        <v>44507</v>
      </c>
      <c r="E1055" t="s">
        <v>75</v>
      </c>
      <c r="F1055" s="3">
        <f t="shared" si="16"/>
        <v>44504</v>
      </c>
      <c r="G1055" t="str">
        <f>_xlfn.XLOOKUP(A1055,LUT!D:D,LUT!E:E,)</f>
        <v>Florida</v>
      </c>
      <c r="H1055" t="str">
        <f>_xlfn.XLOOKUP(E1055,LUT!A:A,LUT!B:B,)</f>
        <v>Regeneron</v>
      </c>
      <c r="I1055" t="str">
        <f>_xlfn.XLOOKUP(A1055,LUT!D:D,LUT!F:F)</f>
        <v>Y</v>
      </c>
    </row>
    <row r="1056" spans="1:9" x14ac:dyDescent="0.35">
      <c r="A1056" t="s">
        <v>21</v>
      </c>
      <c r="B1056">
        <v>1044</v>
      </c>
      <c r="C1056" s="3">
        <v>44501</v>
      </c>
      <c r="D1056" s="3">
        <v>44507</v>
      </c>
      <c r="E1056" t="s">
        <v>75</v>
      </c>
      <c r="F1056" s="3">
        <f t="shared" si="16"/>
        <v>44504</v>
      </c>
      <c r="G1056" t="str">
        <f>_xlfn.XLOOKUP(A1056,LUT!D:D,LUT!E:E,)</f>
        <v>Georgia</v>
      </c>
      <c r="H1056" t="str">
        <f>_xlfn.XLOOKUP(E1056,LUT!A:A,LUT!B:B,)</f>
        <v>Regeneron</v>
      </c>
      <c r="I1056" t="str">
        <f>_xlfn.XLOOKUP(A1056,LUT!D:D,LUT!F:F)</f>
        <v>Y</v>
      </c>
    </row>
    <row r="1057" spans="1:9" x14ac:dyDescent="0.35">
      <c r="A1057" t="s">
        <v>22</v>
      </c>
      <c r="B1057">
        <v>132</v>
      </c>
      <c r="C1057" s="3">
        <v>44501</v>
      </c>
      <c r="D1057" s="3">
        <v>44507</v>
      </c>
      <c r="E1057" t="s">
        <v>75</v>
      </c>
      <c r="F1057" s="3">
        <f t="shared" si="16"/>
        <v>44504</v>
      </c>
      <c r="G1057" t="str">
        <f>_xlfn.XLOOKUP(A1057,LUT!D:D,LUT!E:E,)</f>
        <v>-</v>
      </c>
      <c r="H1057" t="str">
        <f>_xlfn.XLOOKUP(E1057,LUT!A:A,LUT!B:B,)</f>
        <v>Regeneron</v>
      </c>
      <c r="I1057" t="str">
        <f>_xlfn.XLOOKUP(A1057,LUT!D:D,LUT!F:F)</f>
        <v>Y</v>
      </c>
    </row>
    <row r="1058" spans="1:9" x14ac:dyDescent="0.35">
      <c r="A1058" t="s">
        <v>23</v>
      </c>
      <c r="B1058">
        <v>84</v>
      </c>
      <c r="C1058" s="3">
        <v>44501</v>
      </c>
      <c r="D1058" s="3">
        <v>44507</v>
      </c>
      <c r="E1058" t="s">
        <v>75</v>
      </c>
      <c r="F1058" s="3">
        <f t="shared" si="16"/>
        <v>44504</v>
      </c>
      <c r="G1058" t="str">
        <f>_xlfn.XLOOKUP(A1058,LUT!D:D,LUT!E:E,)</f>
        <v>Hawaii</v>
      </c>
      <c r="H1058" t="str">
        <f>_xlfn.XLOOKUP(E1058,LUT!A:A,LUT!B:B,)</f>
        <v>Regeneron</v>
      </c>
      <c r="I1058" t="str">
        <f>_xlfn.XLOOKUP(A1058,LUT!D:D,LUT!F:F)</f>
        <v>Y</v>
      </c>
    </row>
    <row r="1059" spans="1:9" x14ac:dyDescent="0.35">
      <c r="A1059" t="s">
        <v>25</v>
      </c>
      <c r="B1059">
        <v>588</v>
      </c>
      <c r="C1059" s="3">
        <v>44501</v>
      </c>
      <c r="D1059" s="3">
        <v>44507</v>
      </c>
      <c r="E1059" t="s">
        <v>75</v>
      </c>
      <c r="F1059" s="3">
        <f t="shared" si="16"/>
        <v>44504</v>
      </c>
      <c r="G1059" t="str">
        <f>_xlfn.XLOOKUP(A1059,LUT!D:D,LUT!E:E,)</f>
        <v>Iowa</v>
      </c>
      <c r="H1059" t="str">
        <f>_xlfn.XLOOKUP(E1059,LUT!A:A,LUT!B:B,)</f>
        <v>Regeneron</v>
      </c>
      <c r="I1059" t="str">
        <f>_xlfn.XLOOKUP(A1059,LUT!D:D,LUT!F:F)</f>
        <v>Y</v>
      </c>
    </row>
    <row r="1060" spans="1:9" x14ac:dyDescent="0.35">
      <c r="A1060" t="s">
        <v>163</v>
      </c>
      <c r="B1060">
        <v>0</v>
      </c>
      <c r="C1060" s="3">
        <v>44501</v>
      </c>
      <c r="D1060" s="3">
        <v>44507</v>
      </c>
      <c r="E1060" t="s">
        <v>75</v>
      </c>
      <c r="F1060" s="3">
        <f t="shared" si="16"/>
        <v>44504</v>
      </c>
      <c r="G1060" t="str">
        <f>_xlfn.XLOOKUP(A1060,LUT!D:D,LUT!E:E,)</f>
        <v>-</v>
      </c>
      <c r="H1060" t="str">
        <f>_xlfn.XLOOKUP(E1060,LUT!A:A,LUT!B:B,)</f>
        <v>Regeneron</v>
      </c>
      <c r="I1060" t="str">
        <f>_xlfn.XLOOKUP(A1060,LUT!D:D,LUT!F:F)</f>
        <v>Y</v>
      </c>
    </row>
    <row r="1061" spans="1:9" x14ac:dyDescent="0.35">
      <c r="A1061" t="s">
        <v>27</v>
      </c>
      <c r="B1061">
        <v>528</v>
      </c>
      <c r="C1061" s="3">
        <v>44501</v>
      </c>
      <c r="D1061" s="3">
        <v>44507</v>
      </c>
      <c r="E1061" t="s">
        <v>75</v>
      </c>
      <c r="F1061" s="3">
        <f t="shared" si="16"/>
        <v>44504</v>
      </c>
      <c r="G1061" t="str">
        <f>_xlfn.XLOOKUP(A1061,LUT!D:D,LUT!E:E,)</f>
        <v>Idaho</v>
      </c>
      <c r="H1061" t="str">
        <f>_xlfn.XLOOKUP(E1061,LUT!A:A,LUT!B:B,)</f>
        <v>Regeneron</v>
      </c>
      <c r="I1061" t="str">
        <f>_xlfn.XLOOKUP(A1061,LUT!D:D,LUT!F:F)</f>
        <v>Y</v>
      </c>
    </row>
    <row r="1062" spans="1:9" x14ac:dyDescent="0.35">
      <c r="A1062" t="s">
        <v>108</v>
      </c>
      <c r="B1062">
        <v>192</v>
      </c>
      <c r="C1062" s="3">
        <v>44501</v>
      </c>
      <c r="D1062" s="3">
        <v>44507</v>
      </c>
      <c r="E1062" t="s">
        <v>75</v>
      </c>
      <c r="F1062" s="3">
        <f t="shared" si="16"/>
        <v>44504</v>
      </c>
      <c r="G1062" t="str">
        <f>_xlfn.XLOOKUP(A1062,LUT!D:D,LUT!E:E,)</f>
        <v>-</v>
      </c>
      <c r="H1062" t="str">
        <f>_xlfn.XLOOKUP(E1062,LUT!A:A,LUT!B:B,)</f>
        <v>Regeneron</v>
      </c>
      <c r="I1062" t="str">
        <f>_xlfn.XLOOKUP(A1062,LUT!D:D,LUT!F:F)</f>
        <v>Y</v>
      </c>
    </row>
    <row r="1063" spans="1:9" x14ac:dyDescent="0.35">
      <c r="A1063" t="s">
        <v>29</v>
      </c>
      <c r="B1063">
        <v>1212</v>
      </c>
      <c r="C1063" s="3">
        <v>44501</v>
      </c>
      <c r="D1063" s="3">
        <v>44507</v>
      </c>
      <c r="E1063" t="s">
        <v>75</v>
      </c>
      <c r="F1063" s="3">
        <f t="shared" si="16"/>
        <v>44504</v>
      </c>
      <c r="G1063" t="str">
        <f>_xlfn.XLOOKUP(A1063,LUT!D:D,LUT!E:E,)</f>
        <v>Illinois</v>
      </c>
      <c r="H1063" t="str">
        <f>_xlfn.XLOOKUP(E1063,LUT!A:A,LUT!B:B,)</f>
        <v>Regeneron</v>
      </c>
      <c r="I1063" t="str">
        <f>_xlfn.XLOOKUP(A1063,LUT!D:D,LUT!F:F)</f>
        <v>Y</v>
      </c>
    </row>
    <row r="1064" spans="1:9" x14ac:dyDescent="0.35">
      <c r="A1064" t="s">
        <v>30</v>
      </c>
      <c r="B1064">
        <v>1068</v>
      </c>
      <c r="C1064" s="3">
        <v>44501</v>
      </c>
      <c r="D1064" s="3">
        <v>44507</v>
      </c>
      <c r="E1064" t="s">
        <v>75</v>
      </c>
      <c r="F1064" s="3">
        <f t="shared" si="16"/>
        <v>44504</v>
      </c>
      <c r="G1064" t="str">
        <f>_xlfn.XLOOKUP(A1064,LUT!D:D,LUT!E:E,)</f>
        <v>Indiana</v>
      </c>
      <c r="H1064" t="str">
        <f>_xlfn.XLOOKUP(E1064,LUT!A:A,LUT!B:B,)</f>
        <v>Regeneron</v>
      </c>
      <c r="I1064" t="str">
        <f>_xlfn.XLOOKUP(A1064,LUT!D:D,LUT!F:F)</f>
        <v>Y</v>
      </c>
    </row>
    <row r="1065" spans="1:9" x14ac:dyDescent="0.35">
      <c r="A1065" t="s">
        <v>31</v>
      </c>
      <c r="B1065">
        <v>504</v>
      </c>
      <c r="C1065" s="3">
        <v>44501</v>
      </c>
      <c r="D1065" s="3">
        <v>44507</v>
      </c>
      <c r="E1065" t="s">
        <v>75</v>
      </c>
      <c r="F1065" s="3">
        <f t="shared" si="16"/>
        <v>44504</v>
      </c>
      <c r="G1065" t="str">
        <f>_xlfn.XLOOKUP(A1065,LUT!D:D,LUT!E:E,)</f>
        <v>Kansas</v>
      </c>
      <c r="H1065" t="str">
        <f>_xlfn.XLOOKUP(E1065,LUT!A:A,LUT!B:B,)</f>
        <v>Regeneron</v>
      </c>
      <c r="I1065" t="str">
        <f>_xlfn.XLOOKUP(A1065,LUT!D:D,LUT!F:F)</f>
        <v>Y</v>
      </c>
    </row>
    <row r="1066" spans="1:9" x14ac:dyDescent="0.35">
      <c r="A1066" t="s">
        <v>32</v>
      </c>
      <c r="B1066">
        <v>912</v>
      </c>
      <c r="C1066" s="3">
        <v>44501</v>
      </c>
      <c r="D1066" s="3">
        <v>44507</v>
      </c>
      <c r="E1066" t="s">
        <v>75</v>
      </c>
      <c r="F1066" s="3">
        <f t="shared" si="16"/>
        <v>44504</v>
      </c>
      <c r="G1066" t="str">
        <f>_xlfn.XLOOKUP(A1066,LUT!D:D,LUT!E:E,)</f>
        <v>Kentucky</v>
      </c>
      <c r="H1066" t="str">
        <f>_xlfn.XLOOKUP(E1066,LUT!A:A,LUT!B:B,)</f>
        <v>Regeneron</v>
      </c>
      <c r="I1066" t="str">
        <f>_xlfn.XLOOKUP(A1066,LUT!D:D,LUT!F:F)</f>
        <v>Y</v>
      </c>
    </row>
    <row r="1067" spans="1:9" x14ac:dyDescent="0.35">
      <c r="A1067" t="s">
        <v>33</v>
      </c>
      <c r="B1067">
        <v>288</v>
      </c>
      <c r="C1067" s="3">
        <v>44501</v>
      </c>
      <c r="D1067" s="3">
        <v>44507</v>
      </c>
      <c r="E1067" t="s">
        <v>75</v>
      </c>
      <c r="F1067" s="3">
        <f t="shared" si="16"/>
        <v>44504</v>
      </c>
      <c r="G1067" t="str">
        <f>_xlfn.XLOOKUP(A1067,LUT!D:D,LUT!E:E,)</f>
        <v>Louisiana</v>
      </c>
      <c r="H1067" t="str">
        <f>_xlfn.XLOOKUP(E1067,LUT!A:A,LUT!B:B,)</f>
        <v>Regeneron</v>
      </c>
      <c r="I1067" t="str">
        <f>_xlfn.XLOOKUP(A1067,LUT!D:D,LUT!F:F)</f>
        <v>Y</v>
      </c>
    </row>
    <row r="1068" spans="1:9" x14ac:dyDescent="0.35">
      <c r="A1068" t="s">
        <v>34</v>
      </c>
      <c r="B1068">
        <v>672</v>
      </c>
      <c r="C1068" s="3">
        <v>44501</v>
      </c>
      <c r="D1068" s="3">
        <v>44507</v>
      </c>
      <c r="E1068" t="s">
        <v>75</v>
      </c>
      <c r="F1068" s="3">
        <f t="shared" si="16"/>
        <v>44504</v>
      </c>
      <c r="G1068" t="str">
        <f>_xlfn.XLOOKUP(A1068,LUT!D:D,LUT!E:E,)</f>
        <v>Massachusetts</v>
      </c>
      <c r="H1068" t="str">
        <f>_xlfn.XLOOKUP(E1068,LUT!A:A,LUT!B:B,)</f>
        <v>Regeneron</v>
      </c>
      <c r="I1068" t="str">
        <f>_xlfn.XLOOKUP(A1068,LUT!D:D,LUT!F:F)</f>
        <v>Y</v>
      </c>
    </row>
    <row r="1069" spans="1:9" x14ac:dyDescent="0.35">
      <c r="A1069" t="s">
        <v>35</v>
      </c>
      <c r="B1069">
        <v>516</v>
      </c>
      <c r="C1069" s="3">
        <v>44501</v>
      </c>
      <c r="D1069" s="3">
        <v>44507</v>
      </c>
      <c r="E1069" t="s">
        <v>75</v>
      </c>
      <c r="F1069" s="3">
        <f t="shared" si="16"/>
        <v>44504</v>
      </c>
      <c r="G1069" t="str">
        <f>_xlfn.XLOOKUP(A1069,LUT!D:D,LUT!E:E,)</f>
        <v>Maryland</v>
      </c>
      <c r="H1069" t="str">
        <f>_xlfn.XLOOKUP(E1069,LUT!A:A,LUT!B:B,)</f>
        <v>Regeneron</v>
      </c>
      <c r="I1069" t="str">
        <f>_xlfn.XLOOKUP(A1069,LUT!D:D,LUT!F:F)</f>
        <v>Y</v>
      </c>
    </row>
    <row r="1070" spans="1:9" x14ac:dyDescent="0.35">
      <c r="A1070" t="s">
        <v>36</v>
      </c>
      <c r="B1070">
        <v>228</v>
      </c>
      <c r="C1070" s="3">
        <v>44501</v>
      </c>
      <c r="D1070" s="3">
        <v>44507</v>
      </c>
      <c r="E1070" t="s">
        <v>75</v>
      </c>
      <c r="F1070" s="3">
        <f t="shared" si="16"/>
        <v>44504</v>
      </c>
      <c r="G1070" t="str">
        <f>_xlfn.XLOOKUP(A1070,LUT!D:D,LUT!E:E,)</f>
        <v>Maine</v>
      </c>
      <c r="H1070" t="str">
        <f>_xlfn.XLOOKUP(E1070,LUT!A:A,LUT!B:B,)</f>
        <v>Regeneron</v>
      </c>
      <c r="I1070" t="str">
        <f>_xlfn.XLOOKUP(A1070,LUT!D:D,LUT!F:F)</f>
        <v>Y</v>
      </c>
    </row>
    <row r="1071" spans="1:9" x14ac:dyDescent="0.35">
      <c r="A1071" t="s">
        <v>38</v>
      </c>
      <c r="B1071">
        <v>2328</v>
      </c>
      <c r="C1071" s="3">
        <v>44501</v>
      </c>
      <c r="D1071" s="3">
        <v>44507</v>
      </c>
      <c r="E1071" t="s">
        <v>75</v>
      </c>
      <c r="F1071" s="3">
        <f t="shared" si="16"/>
        <v>44504</v>
      </c>
      <c r="G1071" t="str">
        <f>_xlfn.XLOOKUP(A1071,LUT!D:D,LUT!E:E,)</f>
        <v>Michigan</v>
      </c>
      <c r="H1071" t="str">
        <f>_xlfn.XLOOKUP(E1071,LUT!A:A,LUT!B:B,)</f>
        <v>Regeneron</v>
      </c>
      <c r="I1071" t="str">
        <f>_xlfn.XLOOKUP(A1071,LUT!D:D,LUT!F:F)</f>
        <v>Y</v>
      </c>
    </row>
    <row r="1072" spans="1:9" x14ac:dyDescent="0.35">
      <c r="A1072" t="s">
        <v>39</v>
      </c>
      <c r="B1072">
        <v>1260</v>
      </c>
      <c r="C1072" s="3">
        <v>44501</v>
      </c>
      <c r="D1072" s="3">
        <v>44507</v>
      </c>
      <c r="E1072" t="s">
        <v>75</v>
      </c>
      <c r="F1072" s="3">
        <f t="shared" si="16"/>
        <v>44504</v>
      </c>
      <c r="G1072" t="str">
        <f>_xlfn.XLOOKUP(A1072,LUT!D:D,LUT!E:E,)</f>
        <v>Minnesota</v>
      </c>
      <c r="H1072" t="str">
        <f>_xlfn.XLOOKUP(E1072,LUT!A:A,LUT!B:B,)</f>
        <v>Regeneron</v>
      </c>
      <c r="I1072" t="str">
        <f>_xlfn.XLOOKUP(A1072,LUT!D:D,LUT!F:F)</f>
        <v>Y</v>
      </c>
    </row>
    <row r="1073" spans="1:9" x14ac:dyDescent="0.35">
      <c r="A1073" t="s">
        <v>40</v>
      </c>
      <c r="B1073">
        <v>624</v>
      </c>
      <c r="C1073" s="3">
        <v>44501</v>
      </c>
      <c r="D1073" s="3">
        <v>44507</v>
      </c>
      <c r="E1073" t="s">
        <v>75</v>
      </c>
      <c r="F1073" s="3">
        <f t="shared" si="16"/>
        <v>44504</v>
      </c>
      <c r="G1073" t="str">
        <f>_xlfn.XLOOKUP(A1073,LUT!D:D,LUT!E:E,)</f>
        <v>Missouri</v>
      </c>
      <c r="H1073" t="str">
        <f>_xlfn.XLOOKUP(E1073,LUT!A:A,LUT!B:B,)</f>
        <v>Regeneron</v>
      </c>
      <c r="I1073" t="str">
        <f>_xlfn.XLOOKUP(A1073,LUT!D:D,LUT!F:F)</f>
        <v>Y</v>
      </c>
    </row>
    <row r="1074" spans="1:9" x14ac:dyDescent="0.35">
      <c r="A1074" t="s">
        <v>218</v>
      </c>
      <c r="B1074">
        <v>12</v>
      </c>
      <c r="C1074" s="3">
        <v>44501</v>
      </c>
      <c r="D1074" s="3">
        <v>44507</v>
      </c>
      <c r="E1074" t="s">
        <v>75</v>
      </c>
      <c r="F1074" s="3">
        <f t="shared" si="16"/>
        <v>44504</v>
      </c>
      <c r="G1074" t="str">
        <f>_xlfn.XLOOKUP(A1074,LUT!D:D,LUT!E:E,)</f>
        <v>-</v>
      </c>
      <c r="H1074" t="str">
        <f>_xlfn.XLOOKUP(E1074,LUT!A:A,LUT!B:B,)</f>
        <v>Regeneron</v>
      </c>
      <c r="I1074" t="str">
        <f>_xlfn.XLOOKUP(A1074,LUT!D:D,LUT!F:F)</f>
        <v>Y</v>
      </c>
    </row>
    <row r="1075" spans="1:9" x14ac:dyDescent="0.35">
      <c r="A1075" t="s">
        <v>42</v>
      </c>
      <c r="B1075">
        <v>276</v>
      </c>
      <c r="C1075" s="3">
        <v>44501</v>
      </c>
      <c r="D1075" s="3">
        <v>44507</v>
      </c>
      <c r="E1075" t="s">
        <v>75</v>
      </c>
      <c r="F1075" s="3">
        <f t="shared" si="16"/>
        <v>44504</v>
      </c>
      <c r="G1075" t="str">
        <f>_xlfn.XLOOKUP(A1075,LUT!D:D,LUT!E:E,)</f>
        <v>Mississippi</v>
      </c>
      <c r="H1075" t="str">
        <f>_xlfn.XLOOKUP(E1075,LUT!A:A,LUT!B:B,)</f>
        <v>Regeneron</v>
      </c>
      <c r="I1075" t="str">
        <f>_xlfn.XLOOKUP(A1075,LUT!D:D,LUT!F:F)</f>
        <v>Y</v>
      </c>
    </row>
    <row r="1076" spans="1:9" x14ac:dyDescent="0.35">
      <c r="A1076" t="s">
        <v>43</v>
      </c>
      <c r="B1076">
        <v>588</v>
      </c>
      <c r="C1076" s="3">
        <v>44501</v>
      </c>
      <c r="D1076" s="3">
        <v>44507</v>
      </c>
      <c r="E1076" t="s">
        <v>75</v>
      </c>
      <c r="F1076" s="3">
        <f t="shared" si="16"/>
        <v>44504</v>
      </c>
      <c r="G1076" t="str">
        <f>_xlfn.XLOOKUP(A1076,LUT!D:D,LUT!E:E,)</f>
        <v>Montana</v>
      </c>
      <c r="H1076" t="str">
        <f>_xlfn.XLOOKUP(E1076,LUT!A:A,LUT!B:B,)</f>
        <v>Regeneron</v>
      </c>
      <c r="I1076" t="str">
        <f>_xlfn.XLOOKUP(A1076,LUT!D:D,LUT!F:F)</f>
        <v>Y</v>
      </c>
    </row>
    <row r="1077" spans="1:9" x14ac:dyDescent="0.35">
      <c r="A1077" t="s">
        <v>44</v>
      </c>
      <c r="B1077">
        <v>1152</v>
      </c>
      <c r="C1077" s="3">
        <v>44501</v>
      </c>
      <c r="D1077" s="3">
        <v>44507</v>
      </c>
      <c r="E1077" t="s">
        <v>75</v>
      </c>
      <c r="F1077" s="3">
        <f t="shared" si="16"/>
        <v>44504</v>
      </c>
      <c r="G1077" t="str">
        <f>_xlfn.XLOOKUP(A1077,LUT!D:D,LUT!E:E,)</f>
        <v>North Carolina</v>
      </c>
      <c r="H1077" t="str">
        <f>_xlfn.XLOOKUP(E1077,LUT!A:A,LUT!B:B,)</f>
        <v>Regeneron</v>
      </c>
      <c r="I1077" t="str">
        <f>_xlfn.XLOOKUP(A1077,LUT!D:D,LUT!F:F)</f>
        <v>Y</v>
      </c>
    </row>
    <row r="1078" spans="1:9" x14ac:dyDescent="0.35">
      <c r="A1078" t="s">
        <v>45</v>
      </c>
      <c r="B1078">
        <v>276</v>
      </c>
      <c r="C1078" s="3">
        <v>44501</v>
      </c>
      <c r="D1078" s="3">
        <v>44507</v>
      </c>
      <c r="E1078" t="s">
        <v>75</v>
      </c>
      <c r="F1078" s="3">
        <f t="shared" si="16"/>
        <v>44504</v>
      </c>
      <c r="G1078" t="str">
        <f>_xlfn.XLOOKUP(A1078,LUT!D:D,LUT!E:E,)</f>
        <v>North Dakota</v>
      </c>
      <c r="H1078" t="str">
        <f>_xlfn.XLOOKUP(E1078,LUT!A:A,LUT!B:B,)</f>
        <v>Regeneron</v>
      </c>
      <c r="I1078" t="str">
        <f>_xlfn.XLOOKUP(A1078,LUT!D:D,LUT!F:F)</f>
        <v>Y</v>
      </c>
    </row>
    <row r="1079" spans="1:9" x14ac:dyDescent="0.35">
      <c r="A1079" t="s">
        <v>46</v>
      </c>
      <c r="B1079">
        <v>360</v>
      </c>
      <c r="C1079" s="3">
        <v>44501</v>
      </c>
      <c r="D1079" s="3">
        <v>44507</v>
      </c>
      <c r="E1079" t="s">
        <v>75</v>
      </c>
      <c r="F1079" s="3">
        <f t="shared" si="16"/>
        <v>44504</v>
      </c>
      <c r="G1079" t="str">
        <f>_xlfn.XLOOKUP(A1079,LUT!D:D,LUT!E:E,)</f>
        <v>Nebraska</v>
      </c>
      <c r="H1079" t="str">
        <f>_xlfn.XLOOKUP(E1079,LUT!A:A,LUT!B:B,)</f>
        <v>Regeneron</v>
      </c>
      <c r="I1079" t="str">
        <f>_xlfn.XLOOKUP(A1079,LUT!D:D,LUT!F:F)</f>
        <v>Y</v>
      </c>
    </row>
    <row r="1080" spans="1:9" x14ac:dyDescent="0.35">
      <c r="A1080" t="s">
        <v>47</v>
      </c>
      <c r="B1080">
        <v>120</v>
      </c>
      <c r="C1080" s="3">
        <v>44501</v>
      </c>
      <c r="D1080" s="3">
        <v>44507</v>
      </c>
      <c r="E1080" t="s">
        <v>75</v>
      </c>
      <c r="F1080" s="3">
        <f t="shared" si="16"/>
        <v>44504</v>
      </c>
      <c r="G1080" t="str">
        <f>_xlfn.XLOOKUP(A1080,LUT!D:D,LUT!E:E,)</f>
        <v>New Hampshire</v>
      </c>
      <c r="H1080" t="str">
        <f>_xlfn.XLOOKUP(E1080,LUT!A:A,LUT!B:B,)</f>
        <v>Regeneron</v>
      </c>
      <c r="I1080" t="str">
        <f>_xlfn.XLOOKUP(A1080,LUT!D:D,LUT!F:F)</f>
        <v>Y</v>
      </c>
    </row>
    <row r="1081" spans="1:9" x14ac:dyDescent="0.35">
      <c r="A1081" t="s">
        <v>49</v>
      </c>
      <c r="B1081">
        <v>768</v>
      </c>
      <c r="C1081" s="3">
        <v>44501</v>
      </c>
      <c r="D1081" s="3">
        <v>44507</v>
      </c>
      <c r="E1081" t="s">
        <v>75</v>
      </c>
      <c r="F1081" s="3">
        <f t="shared" si="16"/>
        <v>44504</v>
      </c>
      <c r="G1081" t="str">
        <f>_xlfn.XLOOKUP(A1081,LUT!D:D,LUT!E:E,)</f>
        <v>New Jersey</v>
      </c>
      <c r="H1081" t="str">
        <f>_xlfn.XLOOKUP(E1081,LUT!A:A,LUT!B:B,)</f>
        <v>Regeneron</v>
      </c>
      <c r="I1081" t="str">
        <f>_xlfn.XLOOKUP(A1081,LUT!D:D,LUT!F:F)</f>
        <v>Y</v>
      </c>
    </row>
    <row r="1082" spans="1:9" x14ac:dyDescent="0.35">
      <c r="A1082" t="s">
        <v>50</v>
      </c>
      <c r="B1082">
        <v>516</v>
      </c>
      <c r="C1082" s="3">
        <v>44501</v>
      </c>
      <c r="D1082" s="3">
        <v>44507</v>
      </c>
      <c r="E1082" t="s">
        <v>75</v>
      </c>
      <c r="F1082" s="3">
        <f t="shared" si="16"/>
        <v>44504</v>
      </c>
      <c r="G1082" t="str">
        <f>_xlfn.XLOOKUP(A1082,LUT!D:D,LUT!E:E,)</f>
        <v>New Mexico</v>
      </c>
      <c r="H1082" t="str">
        <f>_xlfn.XLOOKUP(E1082,LUT!A:A,LUT!B:B,)</f>
        <v>Regeneron</v>
      </c>
      <c r="I1082" t="str">
        <f>_xlfn.XLOOKUP(A1082,LUT!D:D,LUT!F:F)</f>
        <v>Y</v>
      </c>
    </row>
    <row r="1083" spans="1:9" x14ac:dyDescent="0.35">
      <c r="A1083" t="s">
        <v>51</v>
      </c>
      <c r="B1083">
        <v>408</v>
      </c>
      <c r="C1083" s="3">
        <v>44501</v>
      </c>
      <c r="D1083" s="3">
        <v>44507</v>
      </c>
      <c r="E1083" t="s">
        <v>75</v>
      </c>
      <c r="F1083" s="3">
        <f t="shared" si="16"/>
        <v>44504</v>
      </c>
      <c r="G1083" t="str">
        <f>_xlfn.XLOOKUP(A1083,LUT!D:D,LUT!E:E,)</f>
        <v>Nevada</v>
      </c>
      <c r="H1083" t="str">
        <f>_xlfn.XLOOKUP(E1083,LUT!A:A,LUT!B:B,)</f>
        <v>Regeneron</v>
      </c>
      <c r="I1083" t="str">
        <f>_xlfn.XLOOKUP(A1083,LUT!D:D,LUT!F:F)</f>
        <v>Y</v>
      </c>
    </row>
    <row r="1084" spans="1:9" x14ac:dyDescent="0.35">
      <c r="A1084" t="s">
        <v>52</v>
      </c>
      <c r="B1084">
        <v>2208</v>
      </c>
      <c r="C1084" s="3">
        <v>44501</v>
      </c>
      <c r="D1084" s="3">
        <v>44507</v>
      </c>
      <c r="E1084" t="s">
        <v>75</v>
      </c>
      <c r="F1084" s="3">
        <f t="shared" si="16"/>
        <v>44504</v>
      </c>
      <c r="G1084" t="str">
        <f>_xlfn.XLOOKUP(A1084,LUT!D:D,LUT!E:E,)</f>
        <v>New York</v>
      </c>
      <c r="H1084" t="str">
        <f>_xlfn.XLOOKUP(E1084,LUT!A:A,LUT!B:B,)</f>
        <v>Regeneron</v>
      </c>
      <c r="I1084" t="str">
        <f>_xlfn.XLOOKUP(A1084,LUT!D:D,LUT!F:F)</f>
        <v>Y</v>
      </c>
    </row>
    <row r="1085" spans="1:9" x14ac:dyDescent="0.35">
      <c r="A1085" t="s">
        <v>53</v>
      </c>
      <c r="B1085">
        <v>2400</v>
      </c>
      <c r="C1085" s="3">
        <v>44501</v>
      </c>
      <c r="D1085" s="3">
        <v>44507</v>
      </c>
      <c r="E1085" t="s">
        <v>75</v>
      </c>
      <c r="F1085" s="3">
        <f t="shared" si="16"/>
        <v>44504</v>
      </c>
      <c r="G1085" t="str">
        <f>_xlfn.XLOOKUP(A1085,LUT!D:D,LUT!E:E,)</f>
        <v>Ohio</v>
      </c>
      <c r="H1085" t="str">
        <f>_xlfn.XLOOKUP(E1085,LUT!A:A,LUT!B:B,)</f>
        <v>Regeneron</v>
      </c>
      <c r="I1085" t="str">
        <f>_xlfn.XLOOKUP(A1085,LUT!D:D,LUT!F:F)</f>
        <v>Y</v>
      </c>
    </row>
    <row r="1086" spans="1:9" x14ac:dyDescent="0.35">
      <c r="A1086" t="s">
        <v>54</v>
      </c>
      <c r="B1086">
        <v>564</v>
      </c>
      <c r="C1086" s="3">
        <v>44501</v>
      </c>
      <c r="D1086" s="3">
        <v>44507</v>
      </c>
      <c r="E1086" t="s">
        <v>75</v>
      </c>
      <c r="F1086" s="3">
        <f t="shared" si="16"/>
        <v>44504</v>
      </c>
      <c r="G1086" t="str">
        <f>_xlfn.XLOOKUP(A1086,LUT!D:D,LUT!E:E,)</f>
        <v>Oklahoma</v>
      </c>
      <c r="H1086" t="str">
        <f>_xlfn.XLOOKUP(E1086,LUT!A:A,LUT!B:B,)</f>
        <v>Regeneron</v>
      </c>
      <c r="I1086" t="str">
        <f>_xlfn.XLOOKUP(A1086,LUT!D:D,LUT!F:F)</f>
        <v>Y</v>
      </c>
    </row>
    <row r="1087" spans="1:9" x14ac:dyDescent="0.35">
      <c r="A1087" t="s">
        <v>55</v>
      </c>
      <c r="B1087">
        <v>576</v>
      </c>
      <c r="C1087" s="3">
        <v>44501</v>
      </c>
      <c r="D1087" s="3">
        <v>44507</v>
      </c>
      <c r="E1087" t="s">
        <v>75</v>
      </c>
      <c r="F1087" s="3">
        <f t="shared" si="16"/>
        <v>44504</v>
      </c>
      <c r="G1087" t="str">
        <f>_xlfn.XLOOKUP(A1087,LUT!D:D,LUT!E:E,)</f>
        <v>Oregon</v>
      </c>
      <c r="H1087" t="str">
        <f>_xlfn.XLOOKUP(E1087,LUT!A:A,LUT!B:B,)</f>
        <v>Regeneron</v>
      </c>
      <c r="I1087" t="str">
        <f>_xlfn.XLOOKUP(A1087,LUT!D:D,LUT!F:F)</f>
        <v>Y</v>
      </c>
    </row>
    <row r="1088" spans="1:9" x14ac:dyDescent="0.35">
      <c r="A1088" t="s">
        <v>56</v>
      </c>
      <c r="B1088">
        <v>2520</v>
      </c>
      <c r="C1088" s="3">
        <v>44501</v>
      </c>
      <c r="D1088" s="3">
        <v>44507</v>
      </c>
      <c r="E1088" t="s">
        <v>75</v>
      </c>
      <c r="F1088" s="3">
        <f t="shared" si="16"/>
        <v>44504</v>
      </c>
      <c r="G1088" t="str">
        <f>_xlfn.XLOOKUP(A1088,LUT!D:D,LUT!E:E,)</f>
        <v>Pennsylvania</v>
      </c>
      <c r="H1088" t="str">
        <f>_xlfn.XLOOKUP(E1088,LUT!A:A,LUT!B:B,)</f>
        <v>Regeneron</v>
      </c>
      <c r="I1088" t="str">
        <f>_xlfn.XLOOKUP(A1088,LUT!D:D,LUT!F:F)</f>
        <v>Y</v>
      </c>
    </row>
    <row r="1089" spans="1:9" x14ac:dyDescent="0.35">
      <c r="A1089" t="s">
        <v>57</v>
      </c>
      <c r="B1089">
        <v>60</v>
      </c>
      <c r="C1089" s="3">
        <v>44501</v>
      </c>
      <c r="D1089" s="3">
        <v>44507</v>
      </c>
      <c r="E1089" t="s">
        <v>75</v>
      </c>
      <c r="F1089" s="3">
        <f t="shared" si="16"/>
        <v>44504</v>
      </c>
      <c r="G1089" t="str">
        <f>_xlfn.XLOOKUP(A1089,LUT!D:D,LUT!E:E,)</f>
        <v>Puerto Rico</v>
      </c>
      <c r="H1089" t="str">
        <f>_xlfn.XLOOKUP(E1089,LUT!A:A,LUT!B:B,)</f>
        <v>Regeneron</v>
      </c>
      <c r="I1089" t="str">
        <f>_xlfn.XLOOKUP(A1089,LUT!D:D,LUT!F:F)</f>
        <v>Y</v>
      </c>
    </row>
    <row r="1090" spans="1:9" x14ac:dyDescent="0.35">
      <c r="A1090" t="s">
        <v>59</v>
      </c>
      <c r="B1090">
        <v>108</v>
      </c>
      <c r="C1090" s="3">
        <v>44501</v>
      </c>
      <c r="D1090" s="3">
        <v>44507</v>
      </c>
      <c r="E1090" t="s">
        <v>75</v>
      </c>
      <c r="F1090" s="3">
        <f t="shared" si="16"/>
        <v>44504</v>
      </c>
      <c r="G1090" t="str">
        <f>_xlfn.XLOOKUP(A1090,LUT!D:D,LUT!E:E,)</f>
        <v>Rhode Island</v>
      </c>
      <c r="H1090" t="str">
        <f>_xlfn.XLOOKUP(E1090,LUT!A:A,LUT!B:B,)</f>
        <v>Regeneron</v>
      </c>
      <c r="I1090" t="str">
        <f>_xlfn.XLOOKUP(A1090,LUT!D:D,LUT!F:F)</f>
        <v>Y</v>
      </c>
    </row>
    <row r="1091" spans="1:9" x14ac:dyDescent="0.35">
      <c r="A1091" t="s">
        <v>60</v>
      </c>
      <c r="B1091">
        <v>552</v>
      </c>
      <c r="C1091" s="3">
        <v>44501</v>
      </c>
      <c r="D1091" s="3">
        <v>44507</v>
      </c>
      <c r="E1091" t="s">
        <v>75</v>
      </c>
      <c r="F1091" s="3">
        <f t="shared" ref="F1091:F1154" si="17">ROUND(C1091+(D1091-C1091)/2,0)</f>
        <v>44504</v>
      </c>
      <c r="G1091" t="str">
        <f>_xlfn.XLOOKUP(A1091,LUT!D:D,LUT!E:E,)</f>
        <v>South Carolina</v>
      </c>
      <c r="H1091" t="str">
        <f>_xlfn.XLOOKUP(E1091,LUT!A:A,LUT!B:B,)</f>
        <v>Regeneron</v>
      </c>
      <c r="I1091" t="str">
        <f>_xlfn.XLOOKUP(A1091,LUT!D:D,LUT!F:F)</f>
        <v>Y</v>
      </c>
    </row>
    <row r="1092" spans="1:9" x14ac:dyDescent="0.35">
      <c r="A1092" t="s">
        <v>61</v>
      </c>
      <c r="B1092">
        <v>204</v>
      </c>
      <c r="C1092" s="3">
        <v>44501</v>
      </c>
      <c r="D1092" s="3">
        <v>44507</v>
      </c>
      <c r="E1092" t="s">
        <v>75</v>
      </c>
      <c r="F1092" s="3">
        <f t="shared" si="17"/>
        <v>44504</v>
      </c>
      <c r="G1092" t="str">
        <f>_xlfn.XLOOKUP(A1092,LUT!D:D,LUT!E:E,)</f>
        <v>South Dakota</v>
      </c>
      <c r="H1092" t="str">
        <f>_xlfn.XLOOKUP(E1092,LUT!A:A,LUT!B:B,)</f>
        <v>Regeneron</v>
      </c>
      <c r="I1092" t="str">
        <f>_xlfn.XLOOKUP(A1092,LUT!D:D,LUT!F:F)</f>
        <v>Y</v>
      </c>
    </row>
    <row r="1093" spans="1:9" x14ac:dyDescent="0.35">
      <c r="A1093" t="s">
        <v>62</v>
      </c>
      <c r="B1093">
        <v>744</v>
      </c>
      <c r="C1093" s="3">
        <v>44501</v>
      </c>
      <c r="D1093" s="3">
        <v>44507</v>
      </c>
      <c r="E1093" t="s">
        <v>75</v>
      </c>
      <c r="F1093" s="3">
        <f t="shared" si="17"/>
        <v>44504</v>
      </c>
      <c r="G1093" t="str">
        <f>_xlfn.XLOOKUP(A1093,LUT!D:D,LUT!E:E,)</f>
        <v>Tennessee</v>
      </c>
      <c r="H1093" t="str">
        <f>_xlfn.XLOOKUP(E1093,LUT!A:A,LUT!B:B,)</f>
        <v>Regeneron</v>
      </c>
      <c r="I1093" t="str">
        <f>_xlfn.XLOOKUP(A1093,LUT!D:D,LUT!F:F)</f>
        <v>Y</v>
      </c>
    </row>
    <row r="1094" spans="1:9" x14ac:dyDescent="0.35">
      <c r="A1094" t="s">
        <v>63</v>
      </c>
      <c r="B1094">
        <v>3060</v>
      </c>
      <c r="C1094" s="3">
        <v>44501</v>
      </c>
      <c r="D1094" s="3">
        <v>44507</v>
      </c>
      <c r="E1094" t="s">
        <v>75</v>
      </c>
      <c r="F1094" s="3">
        <f t="shared" si="17"/>
        <v>44504</v>
      </c>
      <c r="G1094" t="str">
        <f>_xlfn.XLOOKUP(A1094,LUT!D:D,LUT!E:E,)</f>
        <v>Texas</v>
      </c>
      <c r="H1094" t="str">
        <f>_xlfn.XLOOKUP(E1094,LUT!A:A,LUT!B:B,)</f>
        <v>Regeneron</v>
      </c>
      <c r="I1094" t="str">
        <f>_xlfn.XLOOKUP(A1094,LUT!D:D,LUT!F:F)</f>
        <v>Y</v>
      </c>
    </row>
    <row r="1095" spans="1:9" x14ac:dyDescent="0.35">
      <c r="A1095" t="s">
        <v>64</v>
      </c>
      <c r="B1095">
        <v>792</v>
      </c>
      <c r="C1095" s="3">
        <v>44501</v>
      </c>
      <c r="D1095" s="3">
        <v>44507</v>
      </c>
      <c r="E1095" t="s">
        <v>75</v>
      </c>
      <c r="F1095" s="3">
        <f t="shared" si="17"/>
        <v>44504</v>
      </c>
      <c r="G1095" t="str">
        <f>_xlfn.XLOOKUP(A1095,LUT!D:D,LUT!E:E,)</f>
        <v>Utah</v>
      </c>
      <c r="H1095" t="str">
        <f>_xlfn.XLOOKUP(E1095,LUT!A:A,LUT!B:B,)</f>
        <v>Regeneron</v>
      </c>
      <c r="I1095" t="str">
        <f>_xlfn.XLOOKUP(A1095,LUT!D:D,LUT!F:F)</f>
        <v>Y</v>
      </c>
    </row>
    <row r="1096" spans="1:9" x14ac:dyDescent="0.35">
      <c r="A1096" t="s">
        <v>65</v>
      </c>
      <c r="B1096">
        <v>912</v>
      </c>
      <c r="C1096" s="3">
        <v>44501</v>
      </c>
      <c r="D1096" s="3">
        <v>44507</v>
      </c>
      <c r="E1096" t="s">
        <v>75</v>
      </c>
      <c r="F1096" s="3">
        <f t="shared" si="17"/>
        <v>44504</v>
      </c>
      <c r="G1096" t="str">
        <f>_xlfn.XLOOKUP(A1096,LUT!D:D,LUT!E:E,)</f>
        <v>Virginia</v>
      </c>
      <c r="H1096" t="str">
        <f>_xlfn.XLOOKUP(E1096,LUT!A:A,LUT!B:B,)</f>
        <v>Regeneron</v>
      </c>
      <c r="I1096" t="str">
        <f>_xlfn.XLOOKUP(A1096,LUT!D:D,LUT!F:F)</f>
        <v>Y</v>
      </c>
    </row>
    <row r="1097" spans="1:9" x14ac:dyDescent="0.35">
      <c r="A1097" t="s">
        <v>183</v>
      </c>
      <c r="B1097">
        <v>152</v>
      </c>
      <c r="C1097" s="3">
        <v>44501</v>
      </c>
      <c r="D1097" s="3">
        <v>44507</v>
      </c>
      <c r="E1097" t="s">
        <v>75</v>
      </c>
      <c r="F1097" s="3">
        <f t="shared" si="17"/>
        <v>44504</v>
      </c>
      <c r="G1097" t="str">
        <f>_xlfn.XLOOKUP(A1097,LUT!D:D,LUT!E:E,)</f>
        <v>-</v>
      </c>
      <c r="H1097" t="str">
        <f>_xlfn.XLOOKUP(E1097,LUT!A:A,LUT!B:B,)</f>
        <v>Regeneron</v>
      </c>
      <c r="I1097" t="str">
        <f>_xlfn.XLOOKUP(A1097,LUT!D:D,LUT!F:F)</f>
        <v>Y</v>
      </c>
    </row>
    <row r="1098" spans="1:9" x14ac:dyDescent="0.35">
      <c r="A1098" t="s">
        <v>184</v>
      </c>
      <c r="B1098">
        <v>12</v>
      </c>
      <c r="C1098" s="3">
        <v>44501</v>
      </c>
      <c r="D1098" s="3">
        <v>44507</v>
      </c>
      <c r="E1098" t="s">
        <v>75</v>
      </c>
      <c r="F1098" s="3">
        <f t="shared" si="17"/>
        <v>44504</v>
      </c>
      <c r="G1098" t="str">
        <f>_xlfn.XLOOKUP(A1098,LUT!D:D,LUT!E:E,)</f>
        <v>-</v>
      </c>
      <c r="H1098" t="str">
        <f>_xlfn.XLOOKUP(E1098,LUT!A:A,LUT!B:B,)</f>
        <v>Regeneron</v>
      </c>
      <c r="I1098" t="str">
        <f>_xlfn.XLOOKUP(A1098,LUT!D:D,LUT!F:F)</f>
        <v>Y</v>
      </c>
    </row>
    <row r="1099" spans="1:9" x14ac:dyDescent="0.35">
      <c r="A1099" t="s">
        <v>68</v>
      </c>
      <c r="B1099">
        <v>108</v>
      </c>
      <c r="C1099" s="3">
        <v>44501</v>
      </c>
      <c r="D1099" s="3">
        <v>44507</v>
      </c>
      <c r="E1099" t="s">
        <v>75</v>
      </c>
      <c r="F1099" s="3">
        <f t="shared" si="17"/>
        <v>44504</v>
      </c>
      <c r="G1099" t="str">
        <f>_xlfn.XLOOKUP(A1099,LUT!D:D,LUT!E:E,)</f>
        <v>Vermont</v>
      </c>
      <c r="H1099" t="str">
        <f>_xlfn.XLOOKUP(E1099,LUT!A:A,LUT!B:B,)</f>
        <v>Regeneron</v>
      </c>
      <c r="I1099" t="str">
        <f>_xlfn.XLOOKUP(A1099,LUT!D:D,LUT!F:F)</f>
        <v>Y</v>
      </c>
    </row>
    <row r="1100" spans="1:9" x14ac:dyDescent="0.35">
      <c r="A1100" t="s">
        <v>69</v>
      </c>
      <c r="B1100">
        <v>1092</v>
      </c>
      <c r="C1100" s="3">
        <v>44501</v>
      </c>
      <c r="D1100" s="3">
        <v>44507</v>
      </c>
      <c r="E1100" t="s">
        <v>75</v>
      </c>
      <c r="F1100" s="3">
        <f t="shared" si="17"/>
        <v>44504</v>
      </c>
      <c r="G1100" t="str">
        <f>_xlfn.XLOOKUP(A1100,LUT!D:D,LUT!E:E,)</f>
        <v>Washington</v>
      </c>
      <c r="H1100" t="str">
        <f>_xlfn.XLOOKUP(E1100,LUT!A:A,LUT!B:B,)</f>
        <v>Regeneron</v>
      </c>
      <c r="I1100" t="str">
        <f>_xlfn.XLOOKUP(A1100,LUT!D:D,LUT!F:F)</f>
        <v>Y</v>
      </c>
    </row>
    <row r="1101" spans="1:9" x14ac:dyDescent="0.35">
      <c r="A1101" t="s">
        <v>70</v>
      </c>
      <c r="B1101">
        <v>1308</v>
      </c>
      <c r="C1101" s="3">
        <v>44501</v>
      </c>
      <c r="D1101" s="3">
        <v>44507</v>
      </c>
      <c r="E1101" t="s">
        <v>75</v>
      </c>
      <c r="F1101" s="3">
        <f t="shared" si="17"/>
        <v>44504</v>
      </c>
      <c r="G1101" t="str">
        <f>_xlfn.XLOOKUP(A1101,LUT!D:D,LUT!E:E,)</f>
        <v>Wisconsin</v>
      </c>
      <c r="H1101" t="str">
        <f>_xlfn.XLOOKUP(E1101,LUT!A:A,LUT!B:B,)</f>
        <v>Regeneron</v>
      </c>
      <c r="I1101" t="str">
        <f>_xlfn.XLOOKUP(A1101,LUT!D:D,LUT!F:F)</f>
        <v>Y</v>
      </c>
    </row>
    <row r="1102" spans="1:9" x14ac:dyDescent="0.35">
      <c r="A1102" t="s">
        <v>71</v>
      </c>
      <c r="B1102">
        <v>540</v>
      </c>
      <c r="C1102" s="3">
        <v>44501</v>
      </c>
      <c r="D1102" s="3">
        <v>44507</v>
      </c>
      <c r="E1102" t="s">
        <v>75</v>
      </c>
      <c r="F1102" s="3">
        <f t="shared" si="17"/>
        <v>44504</v>
      </c>
      <c r="G1102" t="str">
        <f>_xlfn.XLOOKUP(A1102,LUT!D:D,LUT!E:E,)</f>
        <v>West Virginia</v>
      </c>
      <c r="H1102" t="str">
        <f>_xlfn.XLOOKUP(E1102,LUT!A:A,LUT!B:B,)</f>
        <v>Regeneron</v>
      </c>
      <c r="I1102" t="str">
        <f>_xlfn.XLOOKUP(A1102,LUT!D:D,LUT!F:F)</f>
        <v>Y</v>
      </c>
    </row>
    <row r="1103" spans="1:9" x14ac:dyDescent="0.35">
      <c r="A1103" t="s">
        <v>72</v>
      </c>
      <c r="B1103">
        <v>276</v>
      </c>
      <c r="C1103" s="3">
        <v>44501</v>
      </c>
      <c r="D1103" s="3">
        <v>44507</v>
      </c>
      <c r="E1103" t="s">
        <v>75</v>
      </c>
      <c r="F1103" s="3">
        <f t="shared" si="17"/>
        <v>44504</v>
      </c>
      <c r="G1103" t="str">
        <f>_xlfn.XLOOKUP(A1103,LUT!D:D,LUT!E:E,)</f>
        <v>Wyoming</v>
      </c>
      <c r="H1103" t="str">
        <f>_xlfn.XLOOKUP(E1103,LUT!A:A,LUT!B:B,)</f>
        <v>Regeneron</v>
      </c>
      <c r="I1103" t="str">
        <f>_xlfn.XLOOKUP(A1103,LUT!D:D,LUT!F:F)</f>
        <v>Y</v>
      </c>
    </row>
    <row r="1104" spans="1:9" x14ac:dyDescent="0.35">
      <c r="A1104" t="s">
        <v>373</v>
      </c>
      <c r="B1104">
        <v>45302</v>
      </c>
      <c r="C1104" s="3">
        <v>44501</v>
      </c>
      <c r="D1104" s="3">
        <v>44507</v>
      </c>
      <c r="E1104" t="s">
        <v>75</v>
      </c>
      <c r="F1104" s="3">
        <f t="shared" si="17"/>
        <v>44504</v>
      </c>
      <c r="G1104" t="str">
        <f>_xlfn.XLOOKUP(A1104,LUT!D:D,LUT!E:E,)</f>
        <v>Overall</v>
      </c>
      <c r="H1104" t="str">
        <f>_xlfn.XLOOKUP(E1104,LUT!A:A,LUT!B:B,)</f>
        <v>Regeneron</v>
      </c>
      <c r="I1104" t="str">
        <f>_xlfn.XLOOKUP(A1104,LUT!D:D,LUT!F:F)</f>
        <v>N</v>
      </c>
    </row>
    <row r="1105" spans="1:9" x14ac:dyDescent="0.35">
      <c r="A1105" t="s">
        <v>6</v>
      </c>
      <c r="B1105">
        <v>132</v>
      </c>
      <c r="C1105" s="3">
        <v>44501</v>
      </c>
      <c r="D1105" s="3">
        <v>44507</v>
      </c>
      <c r="E1105" t="s">
        <v>220</v>
      </c>
      <c r="F1105" s="3">
        <f t="shared" si="17"/>
        <v>44504</v>
      </c>
      <c r="G1105" t="str">
        <f>_xlfn.XLOOKUP(A1105,LUT!D:D,LUT!E:E,)</f>
        <v>Alaska</v>
      </c>
      <c r="H1105" t="str">
        <f>_xlfn.XLOOKUP(E1105,LUT!A:A,LUT!B:B,)</f>
        <v>Regeneron</v>
      </c>
      <c r="I1105" t="str">
        <f>_xlfn.XLOOKUP(A1105,LUT!D:D,LUT!F:F)</f>
        <v>Y</v>
      </c>
    </row>
    <row r="1106" spans="1:9" x14ac:dyDescent="0.35">
      <c r="A1106" t="s">
        <v>7</v>
      </c>
      <c r="B1106">
        <v>324</v>
      </c>
      <c r="C1106" s="3">
        <v>44501</v>
      </c>
      <c r="D1106" s="3">
        <v>44507</v>
      </c>
      <c r="E1106" t="s">
        <v>220</v>
      </c>
      <c r="F1106" s="3">
        <f t="shared" si="17"/>
        <v>44504</v>
      </c>
      <c r="G1106" t="str">
        <f>_xlfn.XLOOKUP(A1106,LUT!D:D,LUT!E:E,)</f>
        <v>Alabama</v>
      </c>
      <c r="H1106" t="str">
        <f>_xlfn.XLOOKUP(E1106,LUT!A:A,LUT!B:B,)</f>
        <v>Regeneron</v>
      </c>
      <c r="I1106" t="str">
        <f>_xlfn.XLOOKUP(A1106,LUT!D:D,LUT!F:F)</f>
        <v>Y</v>
      </c>
    </row>
    <row r="1107" spans="1:9" x14ac:dyDescent="0.35">
      <c r="A1107" t="s">
        <v>8</v>
      </c>
      <c r="B1107">
        <v>120</v>
      </c>
      <c r="C1107" s="3">
        <v>44501</v>
      </c>
      <c r="D1107" s="3">
        <v>44507</v>
      </c>
      <c r="E1107" t="s">
        <v>220</v>
      </c>
      <c r="F1107" s="3">
        <f t="shared" si="17"/>
        <v>44504</v>
      </c>
      <c r="G1107" t="str">
        <f>_xlfn.XLOOKUP(A1107,LUT!D:D,LUT!E:E,)</f>
        <v>Arkansas</v>
      </c>
      <c r="H1107" t="str">
        <f>_xlfn.XLOOKUP(E1107,LUT!A:A,LUT!B:B,)</f>
        <v>Regeneron</v>
      </c>
      <c r="I1107" t="str">
        <f>_xlfn.XLOOKUP(A1107,LUT!D:D,LUT!F:F)</f>
        <v>Y</v>
      </c>
    </row>
    <row r="1108" spans="1:9" x14ac:dyDescent="0.35">
      <c r="A1108" t="s">
        <v>9</v>
      </c>
      <c r="B1108">
        <v>0</v>
      </c>
      <c r="C1108" s="3">
        <v>44501</v>
      </c>
      <c r="D1108" s="3">
        <v>44507</v>
      </c>
      <c r="E1108" t="s">
        <v>220</v>
      </c>
      <c r="F1108" s="3">
        <f t="shared" si="17"/>
        <v>44504</v>
      </c>
      <c r="G1108" t="str">
        <f>_xlfn.XLOOKUP(A1108,LUT!D:D,LUT!E:E,)</f>
        <v>-</v>
      </c>
      <c r="H1108" t="str">
        <f>_xlfn.XLOOKUP(E1108,LUT!A:A,LUT!B:B,)</f>
        <v>Regeneron</v>
      </c>
      <c r="I1108" t="str">
        <f>_xlfn.XLOOKUP(A1108,LUT!D:D,LUT!F:F)</f>
        <v>Y</v>
      </c>
    </row>
    <row r="1109" spans="1:9" x14ac:dyDescent="0.35">
      <c r="A1109" t="s">
        <v>10</v>
      </c>
      <c r="B1109">
        <v>600</v>
      </c>
      <c r="C1109" s="3">
        <v>44501</v>
      </c>
      <c r="D1109" s="3">
        <v>44507</v>
      </c>
      <c r="E1109" t="s">
        <v>220</v>
      </c>
      <c r="F1109" s="3">
        <f t="shared" si="17"/>
        <v>44504</v>
      </c>
      <c r="G1109" t="str">
        <f>_xlfn.XLOOKUP(A1109,LUT!D:D,LUT!E:E,)</f>
        <v>Arizona</v>
      </c>
      <c r="H1109" t="str">
        <f>_xlfn.XLOOKUP(E1109,LUT!A:A,LUT!B:B,)</f>
        <v>Regeneron</v>
      </c>
      <c r="I1109" t="str">
        <f>_xlfn.XLOOKUP(A1109,LUT!D:D,LUT!F:F)</f>
        <v>Y</v>
      </c>
    </row>
    <row r="1110" spans="1:9" x14ac:dyDescent="0.35">
      <c r="A1110" t="s">
        <v>12</v>
      </c>
      <c r="B1110">
        <v>1440</v>
      </c>
      <c r="C1110" s="3">
        <v>44501</v>
      </c>
      <c r="D1110" s="3">
        <v>44507</v>
      </c>
      <c r="E1110" t="s">
        <v>220</v>
      </c>
      <c r="F1110" s="3">
        <f t="shared" si="17"/>
        <v>44504</v>
      </c>
      <c r="G1110" t="str">
        <f>_xlfn.XLOOKUP(A1110,LUT!D:D,LUT!E:E,)</f>
        <v>California</v>
      </c>
      <c r="H1110" t="str">
        <f>_xlfn.XLOOKUP(E1110,LUT!A:A,LUT!B:B,)</f>
        <v>Regeneron</v>
      </c>
      <c r="I1110" t="str">
        <f>_xlfn.XLOOKUP(A1110,LUT!D:D,LUT!F:F)</f>
        <v>Y</v>
      </c>
    </row>
    <row r="1111" spans="1:9" x14ac:dyDescent="0.35">
      <c r="A1111" t="s">
        <v>13</v>
      </c>
      <c r="B1111">
        <v>660</v>
      </c>
      <c r="C1111" s="3">
        <v>44501</v>
      </c>
      <c r="D1111" s="3">
        <v>44507</v>
      </c>
      <c r="E1111" t="s">
        <v>220</v>
      </c>
      <c r="F1111" s="3">
        <f t="shared" si="17"/>
        <v>44504</v>
      </c>
      <c r="G1111" t="str">
        <f>_xlfn.XLOOKUP(A1111,LUT!D:D,LUT!E:E,)</f>
        <v>Colorado</v>
      </c>
      <c r="H1111" t="str">
        <f>_xlfn.XLOOKUP(E1111,LUT!A:A,LUT!B:B,)</f>
        <v>Regeneron</v>
      </c>
      <c r="I1111" t="str">
        <f>_xlfn.XLOOKUP(A1111,LUT!D:D,LUT!F:F)</f>
        <v>Y</v>
      </c>
    </row>
    <row r="1112" spans="1:9" x14ac:dyDescent="0.35">
      <c r="A1112" t="s">
        <v>14</v>
      </c>
      <c r="B1112">
        <v>84</v>
      </c>
      <c r="C1112" s="3">
        <v>44501</v>
      </c>
      <c r="D1112" s="3">
        <v>44507</v>
      </c>
      <c r="E1112" t="s">
        <v>220</v>
      </c>
      <c r="F1112" s="3">
        <f t="shared" si="17"/>
        <v>44504</v>
      </c>
      <c r="G1112" t="str">
        <f>_xlfn.XLOOKUP(A1112,LUT!D:D,LUT!E:E,)</f>
        <v>Connecticut</v>
      </c>
      <c r="H1112" t="str">
        <f>_xlfn.XLOOKUP(E1112,LUT!A:A,LUT!B:B,)</f>
        <v>Regeneron</v>
      </c>
      <c r="I1112" t="str">
        <f>_xlfn.XLOOKUP(A1112,LUT!D:D,LUT!F:F)</f>
        <v>Y</v>
      </c>
    </row>
    <row r="1113" spans="1:9" x14ac:dyDescent="0.35">
      <c r="A1113" t="s">
        <v>15</v>
      </c>
      <c r="B1113">
        <v>24</v>
      </c>
      <c r="C1113" s="3">
        <v>44501</v>
      </c>
      <c r="D1113" s="3">
        <v>44507</v>
      </c>
      <c r="E1113" t="s">
        <v>220</v>
      </c>
      <c r="F1113" s="3">
        <f t="shared" si="17"/>
        <v>44504</v>
      </c>
      <c r="G1113" t="str">
        <f>_xlfn.XLOOKUP(A1113,LUT!D:D,LUT!E:E,)</f>
        <v>District of Columbia</v>
      </c>
      <c r="H1113" t="str">
        <f>_xlfn.XLOOKUP(E1113,LUT!A:A,LUT!B:B,)</f>
        <v>Regeneron</v>
      </c>
      <c r="I1113" t="str">
        <f>_xlfn.XLOOKUP(A1113,LUT!D:D,LUT!F:F)</f>
        <v>Y</v>
      </c>
    </row>
    <row r="1114" spans="1:9" x14ac:dyDescent="0.35">
      <c r="A1114" t="s">
        <v>16</v>
      </c>
      <c r="B1114">
        <v>72</v>
      </c>
      <c r="C1114" s="3">
        <v>44501</v>
      </c>
      <c r="D1114" s="3">
        <v>44507</v>
      </c>
      <c r="E1114" t="s">
        <v>220</v>
      </c>
      <c r="F1114" s="3">
        <f t="shared" si="17"/>
        <v>44504</v>
      </c>
      <c r="G1114" t="str">
        <f>_xlfn.XLOOKUP(A1114,LUT!D:D,LUT!E:E,)</f>
        <v>Delaware</v>
      </c>
      <c r="H1114" t="str">
        <f>_xlfn.XLOOKUP(E1114,LUT!A:A,LUT!B:B,)</f>
        <v>Regeneron</v>
      </c>
      <c r="I1114" t="str">
        <f>_xlfn.XLOOKUP(A1114,LUT!D:D,LUT!F:F)</f>
        <v>Y</v>
      </c>
    </row>
    <row r="1115" spans="1:9" x14ac:dyDescent="0.35">
      <c r="A1115" t="s">
        <v>207</v>
      </c>
      <c r="B1115">
        <v>12</v>
      </c>
      <c r="C1115" s="3">
        <v>44501</v>
      </c>
      <c r="D1115" s="3">
        <v>44507</v>
      </c>
      <c r="E1115" t="s">
        <v>220</v>
      </c>
      <c r="F1115" s="3">
        <f t="shared" si="17"/>
        <v>44504</v>
      </c>
      <c r="G1115" t="str">
        <f>_xlfn.XLOOKUP(A1115,LUT!D:D,LUT!E:E,)</f>
        <v>-</v>
      </c>
      <c r="H1115" t="str">
        <f>_xlfn.XLOOKUP(E1115,LUT!A:A,LUT!B:B,)</f>
        <v>Regeneron</v>
      </c>
      <c r="I1115" t="str">
        <f>_xlfn.XLOOKUP(A1115,LUT!D:D,LUT!F:F)</f>
        <v>Y</v>
      </c>
    </row>
    <row r="1116" spans="1:9" x14ac:dyDescent="0.35">
      <c r="A1116" t="s">
        <v>162</v>
      </c>
      <c r="B1116">
        <v>12</v>
      </c>
      <c r="C1116" s="3">
        <v>44501</v>
      </c>
      <c r="D1116" s="3">
        <v>44507</v>
      </c>
      <c r="E1116" t="s">
        <v>220</v>
      </c>
      <c r="F1116" s="3">
        <f t="shared" si="17"/>
        <v>44504</v>
      </c>
      <c r="G1116" t="str">
        <f>_xlfn.XLOOKUP(A1116,LUT!D:D,LUT!E:E,)</f>
        <v>-</v>
      </c>
      <c r="H1116" t="str">
        <f>_xlfn.XLOOKUP(E1116,LUT!A:A,LUT!B:B,)</f>
        <v>Regeneron</v>
      </c>
      <c r="I1116" t="str">
        <f>_xlfn.XLOOKUP(A1116,LUT!D:D,LUT!F:F)</f>
        <v>Y</v>
      </c>
    </row>
    <row r="1117" spans="1:9" x14ac:dyDescent="0.35">
      <c r="A1117" t="s">
        <v>19</v>
      </c>
      <c r="B1117">
        <v>624</v>
      </c>
      <c r="C1117" s="3">
        <v>44501</v>
      </c>
      <c r="D1117" s="3">
        <v>44507</v>
      </c>
      <c r="E1117" t="s">
        <v>220</v>
      </c>
      <c r="F1117" s="3">
        <f t="shared" si="17"/>
        <v>44504</v>
      </c>
      <c r="G1117" t="str">
        <f>_xlfn.XLOOKUP(A1117,LUT!D:D,LUT!E:E,)</f>
        <v>Florida</v>
      </c>
      <c r="H1117" t="str">
        <f>_xlfn.XLOOKUP(E1117,LUT!A:A,LUT!B:B,)</f>
        <v>Regeneron</v>
      </c>
      <c r="I1117" t="str">
        <f>_xlfn.XLOOKUP(A1117,LUT!D:D,LUT!F:F)</f>
        <v>Y</v>
      </c>
    </row>
    <row r="1118" spans="1:9" x14ac:dyDescent="0.35">
      <c r="A1118" t="s">
        <v>21</v>
      </c>
      <c r="B1118">
        <v>408</v>
      </c>
      <c r="C1118" s="3">
        <v>44501</v>
      </c>
      <c r="D1118" s="3">
        <v>44507</v>
      </c>
      <c r="E1118" t="s">
        <v>220</v>
      </c>
      <c r="F1118" s="3">
        <f t="shared" si="17"/>
        <v>44504</v>
      </c>
      <c r="G1118" t="str">
        <f>_xlfn.XLOOKUP(A1118,LUT!D:D,LUT!E:E,)</f>
        <v>Georgia</v>
      </c>
      <c r="H1118" t="str">
        <f>_xlfn.XLOOKUP(E1118,LUT!A:A,LUT!B:B,)</f>
        <v>Regeneron</v>
      </c>
      <c r="I1118" t="str">
        <f>_xlfn.XLOOKUP(A1118,LUT!D:D,LUT!F:F)</f>
        <v>Y</v>
      </c>
    </row>
    <row r="1119" spans="1:9" x14ac:dyDescent="0.35">
      <c r="A1119" t="s">
        <v>22</v>
      </c>
      <c r="B1119">
        <v>48</v>
      </c>
      <c r="C1119" s="3">
        <v>44501</v>
      </c>
      <c r="D1119" s="3">
        <v>44507</v>
      </c>
      <c r="E1119" t="s">
        <v>220</v>
      </c>
      <c r="F1119" s="3">
        <f t="shared" si="17"/>
        <v>44504</v>
      </c>
      <c r="G1119" t="str">
        <f>_xlfn.XLOOKUP(A1119,LUT!D:D,LUT!E:E,)</f>
        <v>-</v>
      </c>
      <c r="H1119" t="str">
        <f>_xlfn.XLOOKUP(E1119,LUT!A:A,LUT!B:B,)</f>
        <v>Regeneron</v>
      </c>
      <c r="I1119" t="str">
        <f>_xlfn.XLOOKUP(A1119,LUT!D:D,LUT!F:F)</f>
        <v>Y</v>
      </c>
    </row>
    <row r="1120" spans="1:9" x14ac:dyDescent="0.35">
      <c r="A1120" t="s">
        <v>23</v>
      </c>
      <c r="B1120">
        <v>36</v>
      </c>
      <c r="C1120" s="3">
        <v>44501</v>
      </c>
      <c r="D1120" s="3">
        <v>44507</v>
      </c>
      <c r="E1120" t="s">
        <v>220</v>
      </c>
      <c r="F1120" s="3">
        <f t="shared" si="17"/>
        <v>44504</v>
      </c>
      <c r="G1120" t="str">
        <f>_xlfn.XLOOKUP(A1120,LUT!D:D,LUT!E:E,)</f>
        <v>Hawaii</v>
      </c>
      <c r="H1120" t="str">
        <f>_xlfn.XLOOKUP(E1120,LUT!A:A,LUT!B:B,)</f>
        <v>Regeneron</v>
      </c>
      <c r="I1120" t="str">
        <f>_xlfn.XLOOKUP(A1120,LUT!D:D,LUT!F:F)</f>
        <v>Y</v>
      </c>
    </row>
    <row r="1121" spans="1:9" x14ac:dyDescent="0.35">
      <c r="A1121" t="s">
        <v>25</v>
      </c>
      <c r="B1121">
        <v>228</v>
      </c>
      <c r="C1121" s="3">
        <v>44501</v>
      </c>
      <c r="D1121" s="3">
        <v>44507</v>
      </c>
      <c r="E1121" t="s">
        <v>220</v>
      </c>
      <c r="F1121" s="3">
        <f t="shared" si="17"/>
        <v>44504</v>
      </c>
      <c r="G1121" t="str">
        <f>_xlfn.XLOOKUP(A1121,LUT!D:D,LUT!E:E,)</f>
        <v>Iowa</v>
      </c>
      <c r="H1121" t="str">
        <f>_xlfn.XLOOKUP(E1121,LUT!A:A,LUT!B:B,)</f>
        <v>Regeneron</v>
      </c>
      <c r="I1121" t="str">
        <f>_xlfn.XLOOKUP(A1121,LUT!D:D,LUT!F:F)</f>
        <v>Y</v>
      </c>
    </row>
    <row r="1122" spans="1:9" x14ac:dyDescent="0.35">
      <c r="A1122" t="s">
        <v>163</v>
      </c>
      <c r="B1122">
        <v>0</v>
      </c>
      <c r="C1122" s="3">
        <v>44501</v>
      </c>
      <c r="D1122" s="3">
        <v>44507</v>
      </c>
      <c r="E1122" t="s">
        <v>220</v>
      </c>
      <c r="F1122" s="3">
        <f t="shared" si="17"/>
        <v>44504</v>
      </c>
      <c r="G1122" t="str">
        <f>_xlfn.XLOOKUP(A1122,LUT!D:D,LUT!E:E,)</f>
        <v>-</v>
      </c>
      <c r="H1122" t="str">
        <f>_xlfn.XLOOKUP(E1122,LUT!A:A,LUT!B:B,)</f>
        <v>Regeneron</v>
      </c>
      <c r="I1122" t="str">
        <f>_xlfn.XLOOKUP(A1122,LUT!D:D,LUT!F:F)</f>
        <v>Y</v>
      </c>
    </row>
    <row r="1123" spans="1:9" x14ac:dyDescent="0.35">
      <c r="A1123" t="s">
        <v>27</v>
      </c>
      <c r="B1123">
        <v>216</v>
      </c>
      <c r="C1123" s="3">
        <v>44501</v>
      </c>
      <c r="D1123" s="3">
        <v>44507</v>
      </c>
      <c r="E1123" t="s">
        <v>220</v>
      </c>
      <c r="F1123" s="3">
        <f t="shared" si="17"/>
        <v>44504</v>
      </c>
      <c r="G1123" t="str">
        <f>_xlfn.XLOOKUP(A1123,LUT!D:D,LUT!E:E,)</f>
        <v>Idaho</v>
      </c>
      <c r="H1123" t="str">
        <f>_xlfn.XLOOKUP(E1123,LUT!A:A,LUT!B:B,)</f>
        <v>Regeneron</v>
      </c>
      <c r="I1123" t="str">
        <f>_xlfn.XLOOKUP(A1123,LUT!D:D,LUT!F:F)</f>
        <v>Y</v>
      </c>
    </row>
    <row r="1124" spans="1:9" x14ac:dyDescent="0.35">
      <c r="A1124" t="s">
        <v>108</v>
      </c>
      <c r="B1124">
        <v>96</v>
      </c>
      <c r="C1124" s="3">
        <v>44501</v>
      </c>
      <c r="D1124" s="3">
        <v>44507</v>
      </c>
      <c r="E1124" t="s">
        <v>220</v>
      </c>
      <c r="F1124" s="3">
        <f t="shared" si="17"/>
        <v>44504</v>
      </c>
      <c r="G1124" t="str">
        <f>_xlfn.XLOOKUP(A1124,LUT!D:D,LUT!E:E,)</f>
        <v>-</v>
      </c>
      <c r="H1124" t="str">
        <f>_xlfn.XLOOKUP(E1124,LUT!A:A,LUT!B:B,)</f>
        <v>Regeneron</v>
      </c>
      <c r="I1124" t="str">
        <f>_xlfn.XLOOKUP(A1124,LUT!D:D,LUT!F:F)</f>
        <v>Y</v>
      </c>
    </row>
    <row r="1125" spans="1:9" x14ac:dyDescent="0.35">
      <c r="A1125" t="s">
        <v>29</v>
      </c>
      <c r="B1125">
        <v>468</v>
      </c>
      <c r="C1125" s="3">
        <v>44501</v>
      </c>
      <c r="D1125" s="3">
        <v>44507</v>
      </c>
      <c r="E1125" t="s">
        <v>220</v>
      </c>
      <c r="F1125" s="3">
        <f t="shared" si="17"/>
        <v>44504</v>
      </c>
      <c r="G1125" t="str">
        <f>_xlfn.XLOOKUP(A1125,LUT!D:D,LUT!E:E,)</f>
        <v>Illinois</v>
      </c>
      <c r="H1125" t="str">
        <f>_xlfn.XLOOKUP(E1125,LUT!A:A,LUT!B:B,)</f>
        <v>Regeneron</v>
      </c>
      <c r="I1125" t="str">
        <f>_xlfn.XLOOKUP(A1125,LUT!D:D,LUT!F:F)</f>
        <v>Y</v>
      </c>
    </row>
    <row r="1126" spans="1:9" x14ac:dyDescent="0.35">
      <c r="A1126" t="s">
        <v>30</v>
      </c>
      <c r="B1126">
        <v>420</v>
      </c>
      <c r="C1126" s="3">
        <v>44501</v>
      </c>
      <c r="D1126" s="3">
        <v>44507</v>
      </c>
      <c r="E1126" t="s">
        <v>220</v>
      </c>
      <c r="F1126" s="3">
        <f t="shared" si="17"/>
        <v>44504</v>
      </c>
      <c r="G1126" t="str">
        <f>_xlfn.XLOOKUP(A1126,LUT!D:D,LUT!E:E,)</f>
        <v>Indiana</v>
      </c>
      <c r="H1126" t="str">
        <f>_xlfn.XLOOKUP(E1126,LUT!A:A,LUT!B:B,)</f>
        <v>Regeneron</v>
      </c>
      <c r="I1126" t="str">
        <f>_xlfn.XLOOKUP(A1126,LUT!D:D,LUT!F:F)</f>
        <v>Y</v>
      </c>
    </row>
    <row r="1127" spans="1:9" x14ac:dyDescent="0.35">
      <c r="A1127" t="s">
        <v>31</v>
      </c>
      <c r="B1127">
        <v>192</v>
      </c>
      <c r="C1127" s="3">
        <v>44501</v>
      </c>
      <c r="D1127" s="3">
        <v>44507</v>
      </c>
      <c r="E1127" t="s">
        <v>220</v>
      </c>
      <c r="F1127" s="3">
        <f t="shared" si="17"/>
        <v>44504</v>
      </c>
      <c r="G1127" t="str">
        <f>_xlfn.XLOOKUP(A1127,LUT!D:D,LUT!E:E,)</f>
        <v>Kansas</v>
      </c>
      <c r="H1127" t="str">
        <f>_xlfn.XLOOKUP(E1127,LUT!A:A,LUT!B:B,)</f>
        <v>Regeneron</v>
      </c>
      <c r="I1127" t="str">
        <f>_xlfn.XLOOKUP(A1127,LUT!D:D,LUT!F:F)</f>
        <v>Y</v>
      </c>
    </row>
    <row r="1128" spans="1:9" x14ac:dyDescent="0.35">
      <c r="A1128" t="s">
        <v>32</v>
      </c>
      <c r="B1128">
        <v>360</v>
      </c>
      <c r="C1128" s="3">
        <v>44501</v>
      </c>
      <c r="D1128" s="3">
        <v>44507</v>
      </c>
      <c r="E1128" t="s">
        <v>220</v>
      </c>
      <c r="F1128" s="3">
        <f t="shared" si="17"/>
        <v>44504</v>
      </c>
      <c r="G1128" t="str">
        <f>_xlfn.XLOOKUP(A1128,LUT!D:D,LUT!E:E,)</f>
        <v>Kentucky</v>
      </c>
      <c r="H1128" t="str">
        <f>_xlfn.XLOOKUP(E1128,LUT!A:A,LUT!B:B,)</f>
        <v>Regeneron</v>
      </c>
      <c r="I1128" t="str">
        <f>_xlfn.XLOOKUP(A1128,LUT!D:D,LUT!F:F)</f>
        <v>Y</v>
      </c>
    </row>
    <row r="1129" spans="1:9" x14ac:dyDescent="0.35">
      <c r="A1129" t="s">
        <v>33</v>
      </c>
      <c r="B1129">
        <v>120</v>
      </c>
      <c r="C1129" s="3">
        <v>44501</v>
      </c>
      <c r="D1129" s="3">
        <v>44507</v>
      </c>
      <c r="E1129" t="s">
        <v>220</v>
      </c>
      <c r="F1129" s="3">
        <f t="shared" si="17"/>
        <v>44504</v>
      </c>
      <c r="G1129" t="str">
        <f>_xlfn.XLOOKUP(A1129,LUT!D:D,LUT!E:E,)</f>
        <v>Louisiana</v>
      </c>
      <c r="H1129" t="str">
        <f>_xlfn.XLOOKUP(E1129,LUT!A:A,LUT!B:B,)</f>
        <v>Regeneron</v>
      </c>
      <c r="I1129" t="str">
        <f>_xlfn.XLOOKUP(A1129,LUT!D:D,LUT!F:F)</f>
        <v>Y</v>
      </c>
    </row>
    <row r="1130" spans="1:9" x14ac:dyDescent="0.35">
      <c r="A1130" t="s">
        <v>34</v>
      </c>
      <c r="B1130">
        <v>264</v>
      </c>
      <c r="C1130" s="3">
        <v>44501</v>
      </c>
      <c r="D1130" s="3">
        <v>44507</v>
      </c>
      <c r="E1130" t="s">
        <v>220</v>
      </c>
      <c r="F1130" s="3">
        <f t="shared" si="17"/>
        <v>44504</v>
      </c>
      <c r="G1130" t="str">
        <f>_xlfn.XLOOKUP(A1130,LUT!D:D,LUT!E:E,)</f>
        <v>Massachusetts</v>
      </c>
      <c r="H1130" t="str">
        <f>_xlfn.XLOOKUP(E1130,LUT!A:A,LUT!B:B,)</f>
        <v>Regeneron</v>
      </c>
      <c r="I1130" t="str">
        <f>_xlfn.XLOOKUP(A1130,LUT!D:D,LUT!F:F)</f>
        <v>Y</v>
      </c>
    </row>
    <row r="1131" spans="1:9" x14ac:dyDescent="0.35">
      <c r="A1131" t="s">
        <v>35</v>
      </c>
      <c r="B1131">
        <v>204</v>
      </c>
      <c r="C1131" s="3">
        <v>44501</v>
      </c>
      <c r="D1131" s="3">
        <v>44507</v>
      </c>
      <c r="E1131" t="s">
        <v>220</v>
      </c>
      <c r="F1131" s="3">
        <f t="shared" si="17"/>
        <v>44504</v>
      </c>
      <c r="G1131" t="str">
        <f>_xlfn.XLOOKUP(A1131,LUT!D:D,LUT!E:E,)</f>
        <v>Maryland</v>
      </c>
      <c r="H1131" t="str">
        <f>_xlfn.XLOOKUP(E1131,LUT!A:A,LUT!B:B,)</f>
        <v>Regeneron</v>
      </c>
      <c r="I1131" t="str">
        <f>_xlfn.XLOOKUP(A1131,LUT!D:D,LUT!F:F)</f>
        <v>Y</v>
      </c>
    </row>
    <row r="1132" spans="1:9" x14ac:dyDescent="0.35">
      <c r="A1132" t="s">
        <v>36</v>
      </c>
      <c r="B1132">
        <v>96</v>
      </c>
      <c r="C1132" s="3">
        <v>44501</v>
      </c>
      <c r="D1132" s="3">
        <v>44507</v>
      </c>
      <c r="E1132" t="s">
        <v>220</v>
      </c>
      <c r="F1132" s="3">
        <f t="shared" si="17"/>
        <v>44504</v>
      </c>
      <c r="G1132" t="str">
        <f>_xlfn.XLOOKUP(A1132,LUT!D:D,LUT!E:E,)</f>
        <v>Maine</v>
      </c>
      <c r="H1132" t="str">
        <f>_xlfn.XLOOKUP(E1132,LUT!A:A,LUT!B:B,)</f>
        <v>Regeneron</v>
      </c>
      <c r="I1132" t="str">
        <f>_xlfn.XLOOKUP(A1132,LUT!D:D,LUT!F:F)</f>
        <v>Y</v>
      </c>
    </row>
    <row r="1133" spans="1:9" x14ac:dyDescent="0.35">
      <c r="A1133" t="s">
        <v>38</v>
      </c>
      <c r="B1133">
        <v>912</v>
      </c>
      <c r="C1133" s="3">
        <v>44501</v>
      </c>
      <c r="D1133" s="3">
        <v>44507</v>
      </c>
      <c r="E1133" t="s">
        <v>220</v>
      </c>
      <c r="F1133" s="3">
        <f t="shared" si="17"/>
        <v>44504</v>
      </c>
      <c r="G1133" t="str">
        <f>_xlfn.XLOOKUP(A1133,LUT!D:D,LUT!E:E,)</f>
        <v>Michigan</v>
      </c>
      <c r="H1133" t="str">
        <f>_xlfn.XLOOKUP(E1133,LUT!A:A,LUT!B:B,)</f>
        <v>Regeneron</v>
      </c>
      <c r="I1133" t="str">
        <f>_xlfn.XLOOKUP(A1133,LUT!D:D,LUT!F:F)</f>
        <v>Y</v>
      </c>
    </row>
    <row r="1134" spans="1:9" x14ac:dyDescent="0.35">
      <c r="A1134" t="s">
        <v>39</v>
      </c>
      <c r="B1134">
        <v>492</v>
      </c>
      <c r="C1134" s="3">
        <v>44501</v>
      </c>
      <c r="D1134" s="3">
        <v>44507</v>
      </c>
      <c r="E1134" t="s">
        <v>220</v>
      </c>
      <c r="F1134" s="3">
        <f t="shared" si="17"/>
        <v>44504</v>
      </c>
      <c r="G1134" t="str">
        <f>_xlfn.XLOOKUP(A1134,LUT!D:D,LUT!E:E,)</f>
        <v>Minnesota</v>
      </c>
      <c r="H1134" t="str">
        <f>_xlfn.XLOOKUP(E1134,LUT!A:A,LUT!B:B,)</f>
        <v>Regeneron</v>
      </c>
      <c r="I1134" t="str">
        <f>_xlfn.XLOOKUP(A1134,LUT!D:D,LUT!F:F)</f>
        <v>Y</v>
      </c>
    </row>
    <row r="1135" spans="1:9" x14ac:dyDescent="0.35">
      <c r="A1135" t="s">
        <v>40</v>
      </c>
      <c r="B1135">
        <v>252</v>
      </c>
      <c r="C1135" s="3">
        <v>44501</v>
      </c>
      <c r="D1135" s="3">
        <v>44507</v>
      </c>
      <c r="E1135" t="s">
        <v>220</v>
      </c>
      <c r="F1135" s="3">
        <f t="shared" si="17"/>
        <v>44504</v>
      </c>
      <c r="G1135" t="str">
        <f>_xlfn.XLOOKUP(A1135,LUT!D:D,LUT!E:E,)</f>
        <v>Missouri</v>
      </c>
      <c r="H1135" t="str">
        <f>_xlfn.XLOOKUP(E1135,LUT!A:A,LUT!B:B,)</f>
        <v>Regeneron</v>
      </c>
      <c r="I1135" t="str">
        <f>_xlfn.XLOOKUP(A1135,LUT!D:D,LUT!F:F)</f>
        <v>Y</v>
      </c>
    </row>
    <row r="1136" spans="1:9" x14ac:dyDescent="0.35">
      <c r="A1136" t="s">
        <v>218</v>
      </c>
      <c r="B1136">
        <v>12</v>
      </c>
      <c r="C1136" s="3">
        <v>44501</v>
      </c>
      <c r="D1136" s="3">
        <v>44507</v>
      </c>
      <c r="E1136" t="s">
        <v>220</v>
      </c>
      <c r="F1136" s="3">
        <f t="shared" si="17"/>
        <v>44504</v>
      </c>
      <c r="G1136" t="str">
        <f>_xlfn.XLOOKUP(A1136,LUT!D:D,LUT!E:E,)</f>
        <v>-</v>
      </c>
      <c r="H1136" t="str">
        <f>_xlfn.XLOOKUP(E1136,LUT!A:A,LUT!B:B,)</f>
        <v>Regeneron</v>
      </c>
      <c r="I1136" t="str">
        <f>_xlfn.XLOOKUP(A1136,LUT!D:D,LUT!F:F)</f>
        <v>Y</v>
      </c>
    </row>
    <row r="1137" spans="1:9" x14ac:dyDescent="0.35">
      <c r="A1137" t="s">
        <v>42</v>
      </c>
      <c r="B1137">
        <v>108</v>
      </c>
      <c r="C1137" s="3">
        <v>44501</v>
      </c>
      <c r="D1137" s="3">
        <v>44507</v>
      </c>
      <c r="E1137" t="s">
        <v>220</v>
      </c>
      <c r="F1137" s="3">
        <f t="shared" si="17"/>
        <v>44504</v>
      </c>
      <c r="G1137" t="str">
        <f>_xlfn.XLOOKUP(A1137,LUT!D:D,LUT!E:E,)</f>
        <v>Mississippi</v>
      </c>
      <c r="H1137" t="str">
        <f>_xlfn.XLOOKUP(E1137,LUT!A:A,LUT!B:B,)</f>
        <v>Regeneron</v>
      </c>
      <c r="I1137" t="str">
        <f>_xlfn.XLOOKUP(A1137,LUT!D:D,LUT!F:F)</f>
        <v>Y</v>
      </c>
    </row>
    <row r="1138" spans="1:9" x14ac:dyDescent="0.35">
      <c r="A1138" t="s">
        <v>43</v>
      </c>
      <c r="B1138">
        <v>228</v>
      </c>
      <c r="C1138" s="3">
        <v>44501</v>
      </c>
      <c r="D1138" s="3">
        <v>44507</v>
      </c>
      <c r="E1138" t="s">
        <v>220</v>
      </c>
      <c r="F1138" s="3">
        <f t="shared" si="17"/>
        <v>44504</v>
      </c>
      <c r="G1138" t="str">
        <f>_xlfn.XLOOKUP(A1138,LUT!D:D,LUT!E:E,)</f>
        <v>Montana</v>
      </c>
      <c r="H1138" t="str">
        <f>_xlfn.XLOOKUP(E1138,LUT!A:A,LUT!B:B,)</f>
        <v>Regeneron</v>
      </c>
      <c r="I1138" t="str">
        <f>_xlfn.XLOOKUP(A1138,LUT!D:D,LUT!F:F)</f>
        <v>Y</v>
      </c>
    </row>
    <row r="1139" spans="1:9" x14ac:dyDescent="0.35">
      <c r="A1139" t="s">
        <v>44</v>
      </c>
      <c r="B1139">
        <v>456</v>
      </c>
      <c r="C1139" s="3">
        <v>44501</v>
      </c>
      <c r="D1139" s="3">
        <v>44507</v>
      </c>
      <c r="E1139" t="s">
        <v>220</v>
      </c>
      <c r="F1139" s="3">
        <f t="shared" si="17"/>
        <v>44504</v>
      </c>
      <c r="G1139" t="str">
        <f>_xlfn.XLOOKUP(A1139,LUT!D:D,LUT!E:E,)</f>
        <v>North Carolina</v>
      </c>
      <c r="H1139" t="str">
        <f>_xlfn.XLOOKUP(E1139,LUT!A:A,LUT!B:B,)</f>
        <v>Regeneron</v>
      </c>
      <c r="I1139" t="str">
        <f>_xlfn.XLOOKUP(A1139,LUT!D:D,LUT!F:F)</f>
        <v>Y</v>
      </c>
    </row>
    <row r="1140" spans="1:9" x14ac:dyDescent="0.35">
      <c r="A1140" t="s">
        <v>45</v>
      </c>
      <c r="B1140">
        <v>108</v>
      </c>
      <c r="C1140" s="3">
        <v>44501</v>
      </c>
      <c r="D1140" s="3">
        <v>44507</v>
      </c>
      <c r="E1140" t="s">
        <v>220</v>
      </c>
      <c r="F1140" s="3">
        <f t="shared" si="17"/>
        <v>44504</v>
      </c>
      <c r="G1140" t="str">
        <f>_xlfn.XLOOKUP(A1140,LUT!D:D,LUT!E:E,)</f>
        <v>North Dakota</v>
      </c>
      <c r="H1140" t="str">
        <f>_xlfn.XLOOKUP(E1140,LUT!A:A,LUT!B:B,)</f>
        <v>Regeneron</v>
      </c>
      <c r="I1140" t="str">
        <f>_xlfn.XLOOKUP(A1140,LUT!D:D,LUT!F:F)</f>
        <v>Y</v>
      </c>
    </row>
    <row r="1141" spans="1:9" x14ac:dyDescent="0.35">
      <c r="A1141" t="s">
        <v>46</v>
      </c>
      <c r="B1141">
        <v>144</v>
      </c>
      <c r="C1141" s="3">
        <v>44501</v>
      </c>
      <c r="D1141" s="3">
        <v>44507</v>
      </c>
      <c r="E1141" t="s">
        <v>220</v>
      </c>
      <c r="F1141" s="3">
        <f t="shared" si="17"/>
        <v>44504</v>
      </c>
      <c r="G1141" t="str">
        <f>_xlfn.XLOOKUP(A1141,LUT!D:D,LUT!E:E,)</f>
        <v>Nebraska</v>
      </c>
      <c r="H1141" t="str">
        <f>_xlfn.XLOOKUP(E1141,LUT!A:A,LUT!B:B,)</f>
        <v>Regeneron</v>
      </c>
      <c r="I1141" t="str">
        <f>_xlfn.XLOOKUP(A1141,LUT!D:D,LUT!F:F)</f>
        <v>Y</v>
      </c>
    </row>
    <row r="1142" spans="1:9" x14ac:dyDescent="0.35">
      <c r="A1142" t="s">
        <v>47</v>
      </c>
      <c r="B1142">
        <v>48</v>
      </c>
      <c r="C1142" s="3">
        <v>44501</v>
      </c>
      <c r="D1142" s="3">
        <v>44507</v>
      </c>
      <c r="E1142" t="s">
        <v>220</v>
      </c>
      <c r="F1142" s="3">
        <f t="shared" si="17"/>
        <v>44504</v>
      </c>
      <c r="G1142" t="str">
        <f>_xlfn.XLOOKUP(A1142,LUT!D:D,LUT!E:E,)</f>
        <v>New Hampshire</v>
      </c>
      <c r="H1142" t="str">
        <f>_xlfn.XLOOKUP(E1142,LUT!A:A,LUT!B:B,)</f>
        <v>Regeneron</v>
      </c>
      <c r="I1142" t="str">
        <f>_xlfn.XLOOKUP(A1142,LUT!D:D,LUT!F:F)</f>
        <v>Y</v>
      </c>
    </row>
    <row r="1143" spans="1:9" x14ac:dyDescent="0.35">
      <c r="A1143" t="s">
        <v>49</v>
      </c>
      <c r="B1143">
        <v>300</v>
      </c>
      <c r="C1143" s="3">
        <v>44501</v>
      </c>
      <c r="D1143" s="3">
        <v>44507</v>
      </c>
      <c r="E1143" t="s">
        <v>220</v>
      </c>
      <c r="F1143" s="3">
        <f t="shared" si="17"/>
        <v>44504</v>
      </c>
      <c r="G1143" t="str">
        <f>_xlfn.XLOOKUP(A1143,LUT!D:D,LUT!E:E,)</f>
        <v>New Jersey</v>
      </c>
      <c r="H1143" t="str">
        <f>_xlfn.XLOOKUP(E1143,LUT!A:A,LUT!B:B,)</f>
        <v>Regeneron</v>
      </c>
      <c r="I1143" t="str">
        <f>_xlfn.XLOOKUP(A1143,LUT!D:D,LUT!F:F)</f>
        <v>Y</v>
      </c>
    </row>
    <row r="1144" spans="1:9" x14ac:dyDescent="0.35">
      <c r="A1144" t="s">
        <v>50</v>
      </c>
      <c r="B1144">
        <v>204</v>
      </c>
      <c r="C1144" s="3">
        <v>44501</v>
      </c>
      <c r="D1144" s="3">
        <v>44507</v>
      </c>
      <c r="E1144" t="s">
        <v>220</v>
      </c>
      <c r="F1144" s="3">
        <f t="shared" si="17"/>
        <v>44504</v>
      </c>
      <c r="G1144" t="str">
        <f>_xlfn.XLOOKUP(A1144,LUT!D:D,LUT!E:E,)</f>
        <v>New Mexico</v>
      </c>
      <c r="H1144" t="str">
        <f>_xlfn.XLOOKUP(E1144,LUT!A:A,LUT!B:B,)</f>
        <v>Regeneron</v>
      </c>
      <c r="I1144" t="str">
        <f>_xlfn.XLOOKUP(A1144,LUT!D:D,LUT!F:F)</f>
        <v>Y</v>
      </c>
    </row>
    <row r="1145" spans="1:9" x14ac:dyDescent="0.35">
      <c r="A1145" t="s">
        <v>51</v>
      </c>
      <c r="B1145">
        <v>156</v>
      </c>
      <c r="C1145" s="3">
        <v>44501</v>
      </c>
      <c r="D1145" s="3">
        <v>44507</v>
      </c>
      <c r="E1145" t="s">
        <v>220</v>
      </c>
      <c r="F1145" s="3">
        <f t="shared" si="17"/>
        <v>44504</v>
      </c>
      <c r="G1145" t="str">
        <f>_xlfn.XLOOKUP(A1145,LUT!D:D,LUT!E:E,)</f>
        <v>Nevada</v>
      </c>
      <c r="H1145" t="str">
        <f>_xlfn.XLOOKUP(E1145,LUT!A:A,LUT!B:B,)</f>
        <v>Regeneron</v>
      </c>
      <c r="I1145" t="str">
        <f>_xlfn.XLOOKUP(A1145,LUT!D:D,LUT!F:F)</f>
        <v>Y</v>
      </c>
    </row>
    <row r="1146" spans="1:9" x14ac:dyDescent="0.35">
      <c r="A1146" t="s">
        <v>52</v>
      </c>
      <c r="B1146">
        <v>864</v>
      </c>
      <c r="C1146" s="3">
        <v>44501</v>
      </c>
      <c r="D1146" s="3">
        <v>44507</v>
      </c>
      <c r="E1146" t="s">
        <v>220</v>
      </c>
      <c r="F1146" s="3">
        <f t="shared" si="17"/>
        <v>44504</v>
      </c>
      <c r="G1146" t="str">
        <f>_xlfn.XLOOKUP(A1146,LUT!D:D,LUT!E:E,)</f>
        <v>New York</v>
      </c>
      <c r="H1146" t="str">
        <f>_xlfn.XLOOKUP(E1146,LUT!A:A,LUT!B:B,)</f>
        <v>Regeneron</v>
      </c>
      <c r="I1146" t="str">
        <f>_xlfn.XLOOKUP(A1146,LUT!D:D,LUT!F:F)</f>
        <v>Y</v>
      </c>
    </row>
    <row r="1147" spans="1:9" x14ac:dyDescent="0.35">
      <c r="A1147" t="s">
        <v>53</v>
      </c>
      <c r="B1147">
        <v>936</v>
      </c>
      <c r="C1147" s="3">
        <v>44501</v>
      </c>
      <c r="D1147" s="3">
        <v>44507</v>
      </c>
      <c r="E1147" t="s">
        <v>220</v>
      </c>
      <c r="F1147" s="3">
        <f t="shared" si="17"/>
        <v>44504</v>
      </c>
      <c r="G1147" t="str">
        <f>_xlfn.XLOOKUP(A1147,LUT!D:D,LUT!E:E,)</f>
        <v>Ohio</v>
      </c>
      <c r="H1147" t="str">
        <f>_xlfn.XLOOKUP(E1147,LUT!A:A,LUT!B:B,)</f>
        <v>Regeneron</v>
      </c>
      <c r="I1147" t="str">
        <f>_xlfn.XLOOKUP(A1147,LUT!D:D,LUT!F:F)</f>
        <v>Y</v>
      </c>
    </row>
    <row r="1148" spans="1:9" x14ac:dyDescent="0.35">
      <c r="A1148" t="s">
        <v>54</v>
      </c>
      <c r="B1148">
        <v>228</v>
      </c>
      <c r="C1148" s="3">
        <v>44501</v>
      </c>
      <c r="D1148" s="3">
        <v>44507</v>
      </c>
      <c r="E1148" t="s">
        <v>220</v>
      </c>
      <c r="F1148" s="3">
        <f t="shared" si="17"/>
        <v>44504</v>
      </c>
      <c r="G1148" t="str">
        <f>_xlfn.XLOOKUP(A1148,LUT!D:D,LUT!E:E,)</f>
        <v>Oklahoma</v>
      </c>
      <c r="H1148" t="str">
        <f>_xlfn.XLOOKUP(E1148,LUT!A:A,LUT!B:B,)</f>
        <v>Regeneron</v>
      </c>
      <c r="I1148" t="str">
        <f>_xlfn.XLOOKUP(A1148,LUT!D:D,LUT!F:F)</f>
        <v>Y</v>
      </c>
    </row>
    <row r="1149" spans="1:9" x14ac:dyDescent="0.35">
      <c r="A1149" t="s">
        <v>55</v>
      </c>
      <c r="B1149">
        <v>228</v>
      </c>
      <c r="C1149" s="3">
        <v>44501</v>
      </c>
      <c r="D1149" s="3">
        <v>44507</v>
      </c>
      <c r="E1149" t="s">
        <v>220</v>
      </c>
      <c r="F1149" s="3">
        <f t="shared" si="17"/>
        <v>44504</v>
      </c>
      <c r="G1149" t="str">
        <f>_xlfn.XLOOKUP(A1149,LUT!D:D,LUT!E:E,)</f>
        <v>Oregon</v>
      </c>
      <c r="H1149" t="str">
        <f>_xlfn.XLOOKUP(E1149,LUT!A:A,LUT!B:B,)</f>
        <v>Regeneron</v>
      </c>
      <c r="I1149" t="str">
        <f>_xlfn.XLOOKUP(A1149,LUT!D:D,LUT!F:F)</f>
        <v>Y</v>
      </c>
    </row>
    <row r="1150" spans="1:9" x14ac:dyDescent="0.35">
      <c r="A1150" t="s">
        <v>56</v>
      </c>
      <c r="B1150">
        <v>984</v>
      </c>
      <c r="C1150" s="3">
        <v>44501</v>
      </c>
      <c r="D1150" s="3">
        <v>44507</v>
      </c>
      <c r="E1150" t="s">
        <v>220</v>
      </c>
      <c r="F1150" s="3">
        <f t="shared" si="17"/>
        <v>44504</v>
      </c>
      <c r="G1150" t="str">
        <f>_xlfn.XLOOKUP(A1150,LUT!D:D,LUT!E:E,)</f>
        <v>Pennsylvania</v>
      </c>
      <c r="H1150" t="str">
        <f>_xlfn.XLOOKUP(E1150,LUT!A:A,LUT!B:B,)</f>
        <v>Regeneron</v>
      </c>
      <c r="I1150" t="str">
        <f>_xlfn.XLOOKUP(A1150,LUT!D:D,LUT!F:F)</f>
        <v>Y</v>
      </c>
    </row>
    <row r="1151" spans="1:9" x14ac:dyDescent="0.35">
      <c r="A1151" t="s">
        <v>57</v>
      </c>
      <c r="B1151">
        <v>24</v>
      </c>
      <c r="C1151" s="3">
        <v>44501</v>
      </c>
      <c r="D1151" s="3">
        <v>44507</v>
      </c>
      <c r="E1151" t="s">
        <v>220</v>
      </c>
      <c r="F1151" s="3">
        <f t="shared" si="17"/>
        <v>44504</v>
      </c>
      <c r="G1151" t="str">
        <f>_xlfn.XLOOKUP(A1151,LUT!D:D,LUT!E:E,)</f>
        <v>Puerto Rico</v>
      </c>
      <c r="H1151" t="str">
        <f>_xlfn.XLOOKUP(E1151,LUT!A:A,LUT!B:B,)</f>
        <v>Regeneron</v>
      </c>
      <c r="I1151" t="str">
        <f>_xlfn.XLOOKUP(A1151,LUT!D:D,LUT!F:F)</f>
        <v>Y</v>
      </c>
    </row>
    <row r="1152" spans="1:9" x14ac:dyDescent="0.35">
      <c r="A1152" t="s">
        <v>59</v>
      </c>
      <c r="B1152">
        <v>48</v>
      </c>
      <c r="C1152" s="3">
        <v>44501</v>
      </c>
      <c r="D1152" s="3">
        <v>44507</v>
      </c>
      <c r="E1152" t="s">
        <v>220</v>
      </c>
      <c r="F1152" s="3">
        <f t="shared" si="17"/>
        <v>44504</v>
      </c>
      <c r="G1152" t="str">
        <f>_xlfn.XLOOKUP(A1152,LUT!D:D,LUT!E:E,)</f>
        <v>Rhode Island</v>
      </c>
      <c r="H1152" t="str">
        <f>_xlfn.XLOOKUP(E1152,LUT!A:A,LUT!B:B,)</f>
        <v>Regeneron</v>
      </c>
      <c r="I1152" t="str">
        <f>_xlfn.XLOOKUP(A1152,LUT!D:D,LUT!F:F)</f>
        <v>Y</v>
      </c>
    </row>
    <row r="1153" spans="1:9" x14ac:dyDescent="0.35">
      <c r="A1153" t="s">
        <v>60</v>
      </c>
      <c r="B1153">
        <v>216</v>
      </c>
      <c r="C1153" s="3">
        <v>44501</v>
      </c>
      <c r="D1153" s="3">
        <v>44507</v>
      </c>
      <c r="E1153" t="s">
        <v>220</v>
      </c>
      <c r="F1153" s="3">
        <f t="shared" si="17"/>
        <v>44504</v>
      </c>
      <c r="G1153" t="str">
        <f>_xlfn.XLOOKUP(A1153,LUT!D:D,LUT!E:E,)</f>
        <v>South Carolina</v>
      </c>
      <c r="H1153" t="str">
        <f>_xlfn.XLOOKUP(E1153,LUT!A:A,LUT!B:B,)</f>
        <v>Regeneron</v>
      </c>
      <c r="I1153" t="str">
        <f>_xlfn.XLOOKUP(A1153,LUT!D:D,LUT!F:F)</f>
        <v>Y</v>
      </c>
    </row>
    <row r="1154" spans="1:9" x14ac:dyDescent="0.35">
      <c r="A1154" t="s">
        <v>61</v>
      </c>
      <c r="B1154">
        <v>84</v>
      </c>
      <c r="C1154" s="3">
        <v>44501</v>
      </c>
      <c r="D1154" s="3">
        <v>44507</v>
      </c>
      <c r="E1154" t="s">
        <v>220</v>
      </c>
      <c r="F1154" s="3">
        <f t="shared" si="17"/>
        <v>44504</v>
      </c>
      <c r="G1154" t="str">
        <f>_xlfn.XLOOKUP(A1154,LUT!D:D,LUT!E:E,)</f>
        <v>South Dakota</v>
      </c>
      <c r="H1154" t="str">
        <f>_xlfn.XLOOKUP(E1154,LUT!A:A,LUT!B:B,)</f>
        <v>Regeneron</v>
      </c>
      <c r="I1154" t="str">
        <f>_xlfn.XLOOKUP(A1154,LUT!D:D,LUT!F:F)</f>
        <v>Y</v>
      </c>
    </row>
    <row r="1155" spans="1:9" x14ac:dyDescent="0.35">
      <c r="A1155" t="s">
        <v>62</v>
      </c>
      <c r="B1155">
        <v>288</v>
      </c>
      <c r="C1155" s="3">
        <v>44501</v>
      </c>
      <c r="D1155" s="3">
        <v>44507</v>
      </c>
      <c r="E1155" t="s">
        <v>220</v>
      </c>
      <c r="F1155" s="3">
        <f t="shared" ref="F1155:F1218" si="18">ROUND(C1155+(D1155-C1155)/2,0)</f>
        <v>44504</v>
      </c>
      <c r="G1155" t="str">
        <f>_xlfn.XLOOKUP(A1155,LUT!D:D,LUT!E:E,)</f>
        <v>Tennessee</v>
      </c>
      <c r="H1155" t="str">
        <f>_xlfn.XLOOKUP(E1155,LUT!A:A,LUT!B:B,)</f>
        <v>Regeneron</v>
      </c>
      <c r="I1155" t="str">
        <f>_xlfn.XLOOKUP(A1155,LUT!D:D,LUT!F:F)</f>
        <v>Y</v>
      </c>
    </row>
    <row r="1156" spans="1:9" x14ac:dyDescent="0.35">
      <c r="A1156" t="s">
        <v>63</v>
      </c>
      <c r="B1156">
        <v>1188</v>
      </c>
      <c r="C1156" s="3">
        <v>44501</v>
      </c>
      <c r="D1156" s="3">
        <v>44507</v>
      </c>
      <c r="E1156" t="s">
        <v>220</v>
      </c>
      <c r="F1156" s="3">
        <f t="shared" si="18"/>
        <v>44504</v>
      </c>
      <c r="G1156" t="str">
        <f>_xlfn.XLOOKUP(A1156,LUT!D:D,LUT!E:E,)</f>
        <v>Texas</v>
      </c>
      <c r="H1156" t="str">
        <f>_xlfn.XLOOKUP(E1156,LUT!A:A,LUT!B:B,)</f>
        <v>Regeneron</v>
      </c>
      <c r="I1156" t="str">
        <f>_xlfn.XLOOKUP(A1156,LUT!D:D,LUT!F:F)</f>
        <v>Y</v>
      </c>
    </row>
    <row r="1157" spans="1:9" x14ac:dyDescent="0.35">
      <c r="A1157" t="s">
        <v>64</v>
      </c>
      <c r="B1157">
        <v>312</v>
      </c>
      <c r="C1157" s="3">
        <v>44501</v>
      </c>
      <c r="D1157" s="3">
        <v>44507</v>
      </c>
      <c r="E1157" t="s">
        <v>220</v>
      </c>
      <c r="F1157" s="3">
        <f t="shared" si="18"/>
        <v>44504</v>
      </c>
      <c r="G1157" t="str">
        <f>_xlfn.XLOOKUP(A1157,LUT!D:D,LUT!E:E,)</f>
        <v>Utah</v>
      </c>
      <c r="H1157" t="str">
        <f>_xlfn.XLOOKUP(E1157,LUT!A:A,LUT!B:B,)</f>
        <v>Regeneron</v>
      </c>
      <c r="I1157" t="str">
        <f>_xlfn.XLOOKUP(A1157,LUT!D:D,LUT!F:F)</f>
        <v>Y</v>
      </c>
    </row>
    <row r="1158" spans="1:9" x14ac:dyDescent="0.35">
      <c r="A1158" t="s">
        <v>65</v>
      </c>
      <c r="B1158">
        <v>360</v>
      </c>
      <c r="C1158" s="3">
        <v>44501</v>
      </c>
      <c r="D1158" s="3">
        <v>44507</v>
      </c>
      <c r="E1158" t="s">
        <v>220</v>
      </c>
      <c r="F1158" s="3">
        <f t="shared" si="18"/>
        <v>44504</v>
      </c>
      <c r="G1158" t="str">
        <f>_xlfn.XLOOKUP(A1158,LUT!D:D,LUT!E:E,)</f>
        <v>Virginia</v>
      </c>
      <c r="H1158" t="str">
        <f>_xlfn.XLOOKUP(E1158,LUT!A:A,LUT!B:B,)</f>
        <v>Regeneron</v>
      </c>
      <c r="I1158" t="str">
        <f>_xlfn.XLOOKUP(A1158,LUT!D:D,LUT!F:F)</f>
        <v>Y</v>
      </c>
    </row>
    <row r="1159" spans="1:9" x14ac:dyDescent="0.35">
      <c r="A1159" t="s">
        <v>183</v>
      </c>
      <c r="B1159">
        <v>92</v>
      </c>
      <c r="C1159" s="3">
        <v>44501</v>
      </c>
      <c r="D1159" s="3">
        <v>44507</v>
      </c>
      <c r="E1159" t="s">
        <v>220</v>
      </c>
      <c r="F1159" s="3">
        <f t="shared" si="18"/>
        <v>44504</v>
      </c>
      <c r="G1159" t="str">
        <f>_xlfn.XLOOKUP(A1159,LUT!D:D,LUT!E:E,)</f>
        <v>-</v>
      </c>
      <c r="H1159" t="str">
        <f>_xlfn.XLOOKUP(E1159,LUT!A:A,LUT!B:B,)</f>
        <v>Regeneron</v>
      </c>
      <c r="I1159" t="str">
        <f>_xlfn.XLOOKUP(A1159,LUT!D:D,LUT!F:F)</f>
        <v>Y</v>
      </c>
    </row>
    <row r="1160" spans="1:9" x14ac:dyDescent="0.35">
      <c r="A1160" t="s">
        <v>184</v>
      </c>
      <c r="B1160">
        <v>12</v>
      </c>
      <c r="C1160" s="3">
        <v>44501</v>
      </c>
      <c r="D1160" s="3">
        <v>44507</v>
      </c>
      <c r="E1160" t="s">
        <v>220</v>
      </c>
      <c r="F1160" s="3">
        <f t="shared" si="18"/>
        <v>44504</v>
      </c>
      <c r="G1160" t="str">
        <f>_xlfn.XLOOKUP(A1160,LUT!D:D,LUT!E:E,)</f>
        <v>-</v>
      </c>
      <c r="H1160" t="str">
        <f>_xlfn.XLOOKUP(E1160,LUT!A:A,LUT!B:B,)</f>
        <v>Regeneron</v>
      </c>
      <c r="I1160" t="str">
        <f>_xlfn.XLOOKUP(A1160,LUT!D:D,LUT!F:F)</f>
        <v>Y</v>
      </c>
    </row>
    <row r="1161" spans="1:9" x14ac:dyDescent="0.35">
      <c r="A1161" t="s">
        <v>68</v>
      </c>
      <c r="B1161">
        <v>48</v>
      </c>
      <c r="C1161" s="3">
        <v>44501</v>
      </c>
      <c r="D1161" s="3">
        <v>44507</v>
      </c>
      <c r="E1161" t="s">
        <v>220</v>
      </c>
      <c r="F1161" s="3">
        <f t="shared" si="18"/>
        <v>44504</v>
      </c>
      <c r="G1161" t="str">
        <f>_xlfn.XLOOKUP(A1161,LUT!D:D,LUT!E:E,)</f>
        <v>Vermont</v>
      </c>
      <c r="H1161" t="str">
        <f>_xlfn.XLOOKUP(E1161,LUT!A:A,LUT!B:B,)</f>
        <v>Regeneron</v>
      </c>
      <c r="I1161" t="str">
        <f>_xlfn.XLOOKUP(A1161,LUT!D:D,LUT!F:F)</f>
        <v>Y</v>
      </c>
    </row>
    <row r="1162" spans="1:9" x14ac:dyDescent="0.35">
      <c r="A1162" t="s">
        <v>69</v>
      </c>
      <c r="B1162">
        <v>420</v>
      </c>
      <c r="C1162" s="3">
        <v>44501</v>
      </c>
      <c r="D1162" s="3">
        <v>44507</v>
      </c>
      <c r="E1162" t="s">
        <v>220</v>
      </c>
      <c r="F1162" s="3">
        <f t="shared" si="18"/>
        <v>44504</v>
      </c>
      <c r="G1162" t="str">
        <f>_xlfn.XLOOKUP(A1162,LUT!D:D,LUT!E:E,)</f>
        <v>Washington</v>
      </c>
      <c r="H1162" t="str">
        <f>_xlfn.XLOOKUP(E1162,LUT!A:A,LUT!B:B,)</f>
        <v>Regeneron</v>
      </c>
      <c r="I1162" t="str">
        <f>_xlfn.XLOOKUP(A1162,LUT!D:D,LUT!F:F)</f>
        <v>Y</v>
      </c>
    </row>
    <row r="1163" spans="1:9" x14ac:dyDescent="0.35">
      <c r="A1163" t="s">
        <v>70</v>
      </c>
      <c r="B1163">
        <v>516</v>
      </c>
      <c r="C1163" s="3">
        <v>44501</v>
      </c>
      <c r="D1163" s="3">
        <v>44507</v>
      </c>
      <c r="E1163" t="s">
        <v>220</v>
      </c>
      <c r="F1163" s="3">
        <f t="shared" si="18"/>
        <v>44504</v>
      </c>
      <c r="G1163" t="str">
        <f>_xlfn.XLOOKUP(A1163,LUT!D:D,LUT!E:E,)</f>
        <v>Wisconsin</v>
      </c>
      <c r="H1163" t="str">
        <f>_xlfn.XLOOKUP(E1163,LUT!A:A,LUT!B:B,)</f>
        <v>Regeneron</v>
      </c>
      <c r="I1163" t="str">
        <f>_xlfn.XLOOKUP(A1163,LUT!D:D,LUT!F:F)</f>
        <v>Y</v>
      </c>
    </row>
    <row r="1164" spans="1:9" x14ac:dyDescent="0.35">
      <c r="A1164" t="s">
        <v>71</v>
      </c>
      <c r="B1164">
        <v>216</v>
      </c>
      <c r="C1164" s="3">
        <v>44501</v>
      </c>
      <c r="D1164" s="3">
        <v>44507</v>
      </c>
      <c r="E1164" t="s">
        <v>220</v>
      </c>
      <c r="F1164" s="3">
        <f t="shared" si="18"/>
        <v>44504</v>
      </c>
      <c r="G1164" t="str">
        <f>_xlfn.XLOOKUP(A1164,LUT!D:D,LUT!E:E,)</f>
        <v>West Virginia</v>
      </c>
      <c r="H1164" t="str">
        <f>_xlfn.XLOOKUP(E1164,LUT!A:A,LUT!B:B,)</f>
        <v>Regeneron</v>
      </c>
      <c r="I1164" t="str">
        <f>_xlfn.XLOOKUP(A1164,LUT!D:D,LUT!F:F)</f>
        <v>Y</v>
      </c>
    </row>
    <row r="1165" spans="1:9" x14ac:dyDescent="0.35">
      <c r="A1165" t="s">
        <v>72</v>
      </c>
      <c r="B1165">
        <v>108</v>
      </c>
      <c r="C1165" s="3">
        <v>44501</v>
      </c>
      <c r="D1165" s="3">
        <v>44507</v>
      </c>
      <c r="E1165" t="s">
        <v>220</v>
      </c>
      <c r="F1165" s="3">
        <f t="shared" si="18"/>
        <v>44504</v>
      </c>
      <c r="G1165" t="str">
        <f>_xlfn.XLOOKUP(A1165,LUT!D:D,LUT!E:E,)</f>
        <v>Wyoming</v>
      </c>
      <c r="H1165" t="str">
        <f>_xlfn.XLOOKUP(E1165,LUT!A:A,LUT!B:B,)</f>
        <v>Regeneron</v>
      </c>
      <c r="I1165" t="str">
        <f>_xlfn.XLOOKUP(A1165,LUT!D:D,LUT!F:F)</f>
        <v>Y</v>
      </c>
    </row>
    <row r="1166" spans="1:9" x14ac:dyDescent="0.35">
      <c r="A1166" t="s">
        <v>373</v>
      </c>
      <c r="B1166">
        <v>17852</v>
      </c>
      <c r="C1166" s="3">
        <v>44501</v>
      </c>
      <c r="D1166" s="3">
        <v>44507</v>
      </c>
      <c r="E1166" t="s">
        <v>220</v>
      </c>
      <c r="F1166" s="3">
        <f t="shared" si="18"/>
        <v>44504</v>
      </c>
      <c r="G1166" t="str">
        <f>_xlfn.XLOOKUP(A1166,LUT!D:D,LUT!E:E,)</f>
        <v>Overall</v>
      </c>
      <c r="H1166" t="str">
        <f>_xlfn.XLOOKUP(E1166,LUT!A:A,LUT!B:B,)</f>
        <v>Regeneron</v>
      </c>
      <c r="I1166" t="str">
        <f>_xlfn.XLOOKUP(A1166,LUT!D:D,LUT!F:F)</f>
        <v>N</v>
      </c>
    </row>
    <row r="1167" spans="1:9" x14ac:dyDescent="0.35">
      <c r="A1167" t="s">
        <v>6</v>
      </c>
      <c r="B1167">
        <v>260</v>
      </c>
      <c r="C1167" s="3">
        <v>44501</v>
      </c>
      <c r="D1167" s="3">
        <v>44507</v>
      </c>
      <c r="E1167" t="s">
        <v>77</v>
      </c>
      <c r="F1167" s="3">
        <f t="shared" si="18"/>
        <v>44504</v>
      </c>
      <c r="G1167" t="str">
        <f>_xlfn.XLOOKUP(A1167,LUT!D:D,LUT!E:E,)</f>
        <v>Alaska</v>
      </c>
      <c r="H1167" t="str">
        <f>_xlfn.XLOOKUP(E1167,LUT!A:A,LUT!B:B,)</f>
        <v>bamlanivimab/etesevimab</v>
      </c>
      <c r="I1167" t="str">
        <f>_xlfn.XLOOKUP(A1167,LUT!D:D,LUT!F:F)</f>
        <v>Y</v>
      </c>
    </row>
    <row r="1168" spans="1:9" x14ac:dyDescent="0.35">
      <c r="A1168" t="s">
        <v>7</v>
      </c>
      <c r="B1168">
        <v>680</v>
      </c>
      <c r="C1168" s="3">
        <v>44501</v>
      </c>
      <c r="D1168" s="3">
        <v>44507</v>
      </c>
      <c r="E1168" t="s">
        <v>77</v>
      </c>
      <c r="F1168" s="3">
        <f t="shared" si="18"/>
        <v>44504</v>
      </c>
      <c r="G1168" t="str">
        <f>_xlfn.XLOOKUP(A1168,LUT!D:D,LUT!E:E,)</f>
        <v>Alabama</v>
      </c>
      <c r="H1168" t="str">
        <f>_xlfn.XLOOKUP(E1168,LUT!A:A,LUT!B:B,)</f>
        <v>bamlanivimab/etesevimab</v>
      </c>
      <c r="I1168" t="str">
        <f>_xlfn.XLOOKUP(A1168,LUT!D:D,LUT!F:F)</f>
        <v>Y</v>
      </c>
    </row>
    <row r="1169" spans="1:9" x14ac:dyDescent="0.35">
      <c r="A1169" t="s">
        <v>8</v>
      </c>
      <c r="B1169">
        <v>250</v>
      </c>
      <c r="C1169" s="3">
        <v>44501</v>
      </c>
      <c r="D1169" s="3">
        <v>44507</v>
      </c>
      <c r="E1169" t="s">
        <v>77</v>
      </c>
      <c r="F1169" s="3">
        <f t="shared" si="18"/>
        <v>44504</v>
      </c>
      <c r="G1169" t="str">
        <f>_xlfn.XLOOKUP(A1169,LUT!D:D,LUT!E:E,)</f>
        <v>Arkansas</v>
      </c>
      <c r="H1169" t="str">
        <f>_xlfn.XLOOKUP(E1169,LUT!A:A,LUT!B:B,)</f>
        <v>bamlanivimab/etesevimab</v>
      </c>
      <c r="I1169" t="str">
        <f>_xlfn.XLOOKUP(A1169,LUT!D:D,LUT!F:F)</f>
        <v>Y</v>
      </c>
    </row>
    <row r="1170" spans="1:9" x14ac:dyDescent="0.35">
      <c r="A1170" t="s">
        <v>9</v>
      </c>
      <c r="B1170">
        <v>0</v>
      </c>
      <c r="C1170" s="3">
        <v>44501</v>
      </c>
      <c r="D1170" s="3">
        <v>44507</v>
      </c>
      <c r="E1170" t="s">
        <v>77</v>
      </c>
      <c r="F1170" s="3">
        <f t="shared" si="18"/>
        <v>44504</v>
      </c>
      <c r="G1170" t="str">
        <f>_xlfn.XLOOKUP(A1170,LUT!D:D,LUT!E:E,)</f>
        <v>-</v>
      </c>
      <c r="H1170" t="str">
        <f>_xlfn.XLOOKUP(E1170,LUT!A:A,LUT!B:B,)</f>
        <v>bamlanivimab/etesevimab</v>
      </c>
      <c r="I1170" t="str">
        <f>_xlfn.XLOOKUP(A1170,LUT!D:D,LUT!F:F)</f>
        <v>Y</v>
      </c>
    </row>
    <row r="1171" spans="1:9" x14ac:dyDescent="0.35">
      <c r="A1171" t="s">
        <v>10</v>
      </c>
      <c r="B1171">
        <v>1270</v>
      </c>
      <c r="C1171" s="3">
        <v>44501</v>
      </c>
      <c r="D1171" s="3">
        <v>44507</v>
      </c>
      <c r="E1171" t="s">
        <v>77</v>
      </c>
      <c r="F1171" s="3">
        <f t="shared" si="18"/>
        <v>44504</v>
      </c>
      <c r="G1171" t="str">
        <f>_xlfn.XLOOKUP(A1171,LUT!D:D,LUT!E:E,)</f>
        <v>Arizona</v>
      </c>
      <c r="H1171" t="str">
        <f>_xlfn.XLOOKUP(E1171,LUT!A:A,LUT!B:B,)</f>
        <v>bamlanivimab/etesevimab</v>
      </c>
      <c r="I1171" t="str">
        <f>_xlfn.XLOOKUP(A1171,LUT!D:D,LUT!F:F)</f>
        <v>Y</v>
      </c>
    </row>
    <row r="1172" spans="1:9" x14ac:dyDescent="0.35">
      <c r="A1172" t="s">
        <v>12</v>
      </c>
      <c r="B1172">
        <v>3070</v>
      </c>
      <c r="C1172" s="3">
        <v>44501</v>
      </c>
      <c r="D1172" s="3">
        <v>44507</v>
      </c>
      <c r="E1172" t="s">
        <v>77</v>
      </c>
      <c r="F1172" s="3">
        <f t="shared" si="18"/>
        <v>44504</v>
      </c>
      <c r="G1172" t="str">
        <f>_xlfn.XLOOKUP(A1172,LUT!D:D,LUT!E:E,)</f>
        <v>California</v>
      </c>
      <c r="H1172" t="str">
        <f>_xlfn.XLOOKUP(E1172,LUT!A:A,LUT!B:B,)</f>
        <v>bamlanivimab/etesevimab</v>
      </c>
      <c r="I1172" t="str">
        <f>_xlfn.XLOOKUP(A1172,LUT!D:D,LUT!F:F)</f>
        <v>Y</v>
      </c>
    </row>
    <row r="1173" spans="1:9" x14ac:dyDescent="0.35">
      <c r="A1173" t="s">
        <v>13</v>
      </c>
      <c r="B1173">
        <v>1400</v>
      </c>
      <c r="C1173" s="3">
        <v>44501</v>
      </c>
      <c r="D1173" s="3">
        <v>44507</v>
      </c>
      <c r="E1173" t="s">
        <v>77</v>
      </c>
      <c r="F1173" s="3">
        <f t="shared" si="18"/>
        <v>44504</v>
      </c>
      <c r="G1173" t="str">
        <f>_xlfn.XLOOKUP(A1173,LUT!D:D,LUT!E:E,)</f>
        <v>Colorado</v>
      </c>
      <c r="H1173" t="str">
        <f>_xlfn.XLOOKUP(E1173,LUT!A:A,LUT!B:B,)</f>
        <v>bamlanivimab/etesevimab</v>
      </c>
      <c r="I1173" t="str">
        <f>_xlfn.XLOOKUP(A1173,LUT!D:D,LUT!F:F)</f>
        <v>Y</v>
      </c>
    </row>
    <row r="1174" spans="1:9" x14ac:dyDescent="0.35">
      <c r="A1174" t="s">
        <v>14</v>
      </c>
      <c r="B1174">
        <v>180</v>
      </c>
      <c r="C1174" s="3">
        <v>44501</v>
      </c>
      <c r="D1174" s="3">
        <v>44507</v>
      </c>
      <c r="E1174" t="s">
        <v>77</v>
      </c>
      <c r="F1174" s="3">
        <f t="shared" si="18"/>
        <v>44504</v>
      </c>
      <c r="G1174" t="str">
        <f>_xlfn.XLOOKUP(A1174,LUT!D:D,LUT!E:E,)</f>
        <v>Connecticut</v>
      </c>
      <c r="H1174" t="str">
        <f>_xlfn.XLOOKUP(E1174,LUT!A:A,LUT!B:B,)</f>
        <v>bamlanivimab/etesevimab</v>
      </c>
      <c r="I1174" t="str">
        <f>_xlfn.XLOOKUP(A1174,LUT!D:D,LUT!F:F)</f>
        <v>Y</v>
      </c>
    </row>
    <row r="1175" spans="1:9" x14ac:dyDescent="0.35">
      <c r="A1175" t="s">
        <v>15</v>
      </c>
      <c r="B1175">
        <v>50</v>
      </c>
      <c r="C1175" s="3">
        <v>44501</v>
      </c>
      <c r="D1175" s="3">
        <v>44507</v>
      </c>
      <c r="E1175" t="s">
        <v>77</v>
      </c>
      <c r="F1175" s="3">
        <f t="shared" si="18"/>
        <v>44504</v>
      </c>
      <c r="G1175" t="str">
        <f>_xlfn.XLOOKUP(A1175,LUT!D:D,LUT!E:E,)</f>
        <v>District of Columbia</v>
      </c>
      <c r="H1175" t="str">
        <f>_xlfn.XLOOKUP(E1175,LUT!A:A,LUT!B:B,)</f>
        <v>bamlanivimab/etesevimab</v>
      </c>
      <c r="I1175" t="str">
        <f>_xlfn.XLOOKUP(A1175,LUT!D:D,LUT!F:F)</f>
        <v>Y</v>
      </c>
    </row>
    <row r="1176" spans="1:9" x14ac:dyDescent="0.35">
      <c r="A1176" t="s">
        <v>16</v>
      </c>
      <c r="B1176">
        <v>140</v>
      </c>
      <c r="C1176" s="3">
        <v>44501</v>
      </c>
      <c r="D1176" s="3">
        <v>44507</v>
      </c>
      <c r="E1176" t="s">
        <v>77</v>
      </c>
      <c r="F1176" s="3">
        <f t="shared" si="18"/>
        <v>44504</v>
      </c>
      <c r="G1176" t="str">
        <f>_xlfn.XLOOKUP(A1176,LUT!D:D,LUT!E:E,)</f>
        <v>Delaware</v>
      </c>
      <c r="H1176" t="str">
        <f>_xlfn.XLOOKUP(E1176,LUT!A:A,LUT!B:B,)</f>
        <v>bamlanivimab/etesevimab</v>
      </c>
      <c r="I1176" t="str">
        <f>_xlfn.XLOOKUP(A1176,LUT!D:D,LUT!F:F)</f>
        <v>Y</v>
      </c>
    </row>
    <row r="1177" spans="1:9" x14ac:dyDescent="0.35">
      <c r="A1177" t="s">
        <v>207</v>
      </c>
      <c r="B1177">
        <v>40</v>
      </c>
      <c r="C1177" s="3">
        <v>44501</v>
      </c>
      <c r="D1177" s="3">
        <v>44507</v>
      </c>
      <c r="E1177" t="s">
        <v>77</v>
      </c>
      <c r="F1177" s="3">
        <f t="shared" si="18"/>
        <v>44504</v>
      </c>
      <c r="G1177" t="str">
        <f>_xlfn.XLOOKUP(A1177,LUT!D:D,LUT!E:E,)</f>
        <v>-</v>
      </c>
      <c r="H1177" t="str">
        <f>_xlfn.XLOOKUP(E1177,LUT!A:A,LUT!B:B,)</f>
        <v>bamlanivimab/etesevimab</v>
      </c>
      <c r="I1177" t="str">
        <f>_xlfn.XLOOKUP(A1177,LUT!D:D,LUT!F:F)</f>
        <v>Y</v>
      </c>
    </row>
    <row r="1178" spans="1:9" x14ac:dyDescent="0.35">
      <c r="A1178" t="s">
        <v>162</v>
      </c>
      <c r="B1178">
        <v>10</v>
      </c>
      <c r="C1178" s="3">
        <v>44501</v>
      </c>
      <c r="D1178" s="3">
        <v>44507</v>
      </c>
      <c r="E1178" t="s">
        <v>77</v>
      </c>
      <c r="F1178" s="3">
        <f t="shared" si="18"/>
        <v>44504</v>
      </c>
      <c r="G1178" t="str">
        <f>_xlfn.XLOOKUP(A1178,LUT!D:D,LUT!E:E,)</f>
        <v>-</v>
      </c>
      <c r="H1178" t="str">
        <f>_xlfn.XLOOKUP(E1178,LUT!A:A,LUT!B:B,)</f>
        <v>bamlanivimab/etesevimab</v>
      </c>
      <c r="I1178" t="str">
        <f>_xlfn.XLOOKUP(A1178,LUT!D:D,LUT!F:F)</f>
        <v>Y</v>
      </c>
    </row>
    <row r="1179" spans="1:9" x14ac:dyDescent="0.35">
      <c r="A1179" t="s">
        <v>19</v>
      </c>
      <c r="B1179">
        <v>1330</v>
      </c>
      <c r="C1179" s="3">
        <v>44501</v>
      </c>
      <c r="D1179" s="3">
        <v>44507</v>
      </c>
      <c r="E1179" t="s">
        <v>77</v>
      </c>
      <c r="F1179" s="3">
        <f t="shared" si="18"/>
        <v>44504</v>
      </c>
      <c r="G1179" t="str">
        <f>_xlfn.XLOOKUP(A1179,LUT!D:D,LUT!E:E,)</f>
        <v>Florida</v>
      </c>
      <c r="H1179" t="str">
        <f>_xlfn.XLOOKUP(E1179,LUT!A:A,LUT!B:B,)</f>
        <v>bamlanivimab/etesevimab</v>
      </c>
      <c r="I1179" t="str">
        <f>_xlfn.XLOOKUP(A1179,LUT!D:D,LUT!F:F)</f>
        <v>Y</v>
      </c>
    </row>
    <row r="1180" spans="1:9" x14ac:dyDescent="0.35">
      <c r="A1180" t="s">
        <v>21</v>
      </c>
      <c r="B1180">
        <v>870</v>
      </c>
      <c r="C1180" s="3">
        <v>44501</v>
      </c>
      <c r="D1180" s="3">
        <v>44507</v>
      </c>
      <c r="E1180" t="s">
        <v>77</v>
      </c>
      <c r="F1180" s="3">
        <f t="shared" si="18"/>
        <v>44504</v>
      </c>
      <c r="G1180" t="str">
        <f>_xlfn.XLOOKUP(A1180,LUT!D:D,LUT!E:E,)</f>
        <v>Georgia</v>
      </c>
      <c r="H1180" t="str">
        <f>_xlfn.XLOOKUP(E1180,LUT!A:A,LUT!B:B,)</f>
        <v>bamlanivimab/etesevimab</v>
      </c>
      <c r="I1180" t="str">
        <f>_xlfn.XLOOKUP(A1180,LUT!D:D,LUT!F:F)</f>
        <v>Y</v>
      </c>
    </row>
    <row r="1181" spans="1:9" x14ac:dyDescent="0.35">
      <c r="A1181" t="s">
        <v>22</v>
      </c>
      <c r="B1181">
        <v>110</v>
      </c>
      <c r="C1181" s="3">
        <v>44501</v>
      </c>
      <c r="D1181" s="3">
        <v>44507</v>
      </c>
      <c r="E1181" t="s">
        <v>77</v>
      </c>
      <c r="F1181" s="3">
        <f t="shared" si="18"/>
        <v>44504</v>
      </c>
      <c r="G1181" t="str">
        <f>_xlfn.XLOOKUP(A1181,LUT!D:D,LUT!E:E,)</f>
        <v>-</v>
      </c>
      <c r="H1181" t="str">
        <f>_xlfn.XLOOKUP(E1181,LUT!A:A,LUT!B:B,)</f>
        <v>bamlanivimab/etesevimab</v>
      </c>
      <c r="I1181" t="str">
        <f>_xlfn.XLOOKUP(A1181,LUT!D:D,LUT!F:F)</f>
        <v>Y</v>
      </c>
    </row>
    <row r="1182" spans="1:9" x14ac:dyDescent="0.35">
      <c r="A1182" t="s">
        <v>23</v>
      </c>
      <c r="B1182">
        <v>70</v>
      </c>
      <c r="C1182" s="3">
        <v>44501</v>
      </c>
      <c r="D1182" s="3">
        <v>44507</v>
      </c>
      <c r="E1182" t="s">
        <v>77</v>
      </c>
      <c r="F1182" s="3">
        <f t="shared" si="18"/>
        <v>44504</v>
      </c>
      <c r="G1182" t="str">
        <f>_xlfn.XLOOKUP(A1182,LUT!D:D,LUT!E:E,)</f>
        <v>Hawaii</v>
      </c>
      <c r="H1182" t="str">
        <f>_xlfn.XLOOKUP(E1182,LUT!A:A,LUT!B:B,)</f>
        <v>bamlanivimab/etesevimab</v>
      </c>
      <c r="I1182" t="str">
        <f>_xlfn.XLOOKUP(A1182,LUT!D:D,LUT!F:F)</f>
        <v>Y</v>
      </c>
    </row>
    <row r="1183" spans="1:9" x14ac:dyDescent="0.35">
      <c r="A1183" t="s">
        <v>25</v>
      </c>
      <c r="B1183">
        <v>490</v>
      </c>
      <c r="C1183" s="3">
        <v>44501</v>
      </c>
      <c r="D1183" s="3">
        <v>44507</v>
      </c>
      <c r="E1183" t="s">
        <v>77</v>
      </c>
      <c r="F1183" s="3">
        <f t="shared" si="18"/>
        <v>44504</v>
      </c>
      <c r="G1183" t="str">
        <f>_xlfn.XLOOKUP(A1183,LUT!D:D,LUT!E:E,)</f>
        <v>Iowa</v>
      </c>
      <c r="H1183" t="str">
        <f>_xlfn.XLOOKUP(E1183,LUT!A:A,LUT!B:B,)</f>
        <v>bamlanivimab/etesevimab</v>
      </c>
      <c r="I1183" t="str">
        <f>_xlfn.XLOOKUP(A1183,LUT!D:D,LUT!F:F)</f>
        <v>Y</v>
      </c>
    </row>
    <row r="1184" spans="1:9" x14ac:dyDescent="0.35">
      <c r="A1184" t="s">
        <v>163</v>
      </c>
      <c r="B1184">
        <v>0</v>
      </c>
      <c r="C1184" s="3">
        <v>44501</v>
      </c>
      <c r="D1184" s="3">
        <v>44507</v>
      </c>
      <c r="E1184" t="s">
        <v>77</v>
      </c>
      <c r="F1184" s="3">
        <f t="shared" si="18"/>
        <v>44504</v>
      </c>
      <c r="G1184" t="str">
        <f>_xlfn.XLOOKUP(A1184,LUT!D:D,LUT!E:E,)</f>
        <v>-</v>
      </c>
      <c r="H1184" t="str">
        <f>_xlfn.XLOOKUP(E1184,LUT!A:A,LUT!B:B,)</f>
        <v>bamlanivimab/etesevimab</v>
      </c>
      <c r="I1184" t="str">
        <f>_xlfn.XLOOKUP(A1184,LUT!D:D,LUT!F:F)</f>
        <v>Y</v>
      </c>
    </row>
    <row r="1185" spans="1:9" x14ac:dyDescent="0.35">
      <c r="A1185" t="s">
        <v>27</v>
      </c>
      <c r="B1185">
        <v>440</v>
      </c>
      <c r="C1185" s="3">
        <v>44501</v>
      </c>
      <c r="D1185" s="3">
        <v>44507</v>
      </c>
      <c r="E1185" t="s">
        <v>77</v>
      </c>
      <c r="F1185" s="3">
        <f t="shared" si="18"/>
        <v>44504</v>
      </c>
      <c r="G1185" t="str">
        <f>_xlfn.XLOOKUP(A1185,LUT!D:D,LUT!E:E,)</f>
        <v>Idaho</v>
      </c>
      <c r="H1185" t="str">
        <f>_xlfn.XLOOKUP(E1185,LUT!A:A,LUT!B:B,)</f>
        <v>bamlanivimab/etesevimab</v>
      </c>
      <c r="I1185" t="str">
        <f>_xlfn.XLOOKUP(A1185,LUT!D:D,LUT!F:F)</f>
        <v>Y</v>
      </c>
    </row>
    <row r="1186" spans="1:9" x14ac:dyDescent="0.35">
      <c r="A1186" t="s">
        <v>108</v>
      </c>
      <c r="B1186">
        <v>170</v>
      </c>
      <c r="C1186" s="3">
        <v>44501</v>
      </c>
      <c r="D1186" s="3">
        <v>44507</v>
      </c>
      <c r="E1186" t="s">
        <v>77</v>
      </c>
      <c r="F1186" s="3">
        <f t="shared" si="18"/>
        <v>44504</v>
      </c>
      <c r="G1186" t="str">
        <f>_xlfn.XLOOKUP(A1186,LUT!D:D,LUT!E:E,)</f>
        <v>-</v>
      </c>
      <c r="H1186" t="str">
        <f>_xlfn.XLOOKUP(E1186,LUT!A:A,LUT!B:B,)</f>
        <v>bamlanivimab/etesevimab</v>
      </c>
      <c r="I1186" t="str">
        <f>_xlfn.XLOOKUP(A1186,LUT!D:D,LUT!F:F)</f>
        <v>Y</v>
      </c>
    </row>
    <row r="1187" spans="1:9" x14ac:dyDescent="0.35">
      <c r="A1187" t="s">
        <v>29</v>
      </c>
      <c r="B1187">
        <v>1010</v>
      </c>
      <c r="C1187" s="3">
        <v>44501</v>
      </c>
      <c r="D1187" s="3">
        <v>44507</v>
      </c>
      <c r="E1187" t="s">
        <v>77</v>
      </c>
      <c r="F1187" s="3">
        <f t="shared" si="18"/>
        <v>44504</v>
      </c>
      <c r="G1187" t="str">
        <f>_xlfn.XLOOKUP(A1187,LUT!D:D,LUT!E:E,)</f>
        <v>Illinois</v>
      </c>
      <c r="H1187" t="str">
        <f>_xlfn.XLOOKUP(E1187,LUT!A:A,LUT!B:B,)</f>
        <v>bamlanivimab/etesevimab</v>
      </c>
      <c r="I1187" t="str">
        <f>_xlfn.XLOOKUP(A1187,LUT!D:D,LUT!F:F)</f>
        <v>Y</v>
      </c>
    </row>
    <row r="1188" spans="1:9" x14ac:dyDescent="0.35">
      <c r="A1188" t="s">
        <v>30</v>
      </c>
      <c r="B1188">
        <v>890</v>
      </c>
      <c r="C1188" s="3">
        <v>44501</v>
      </c>
      <c r="D1188" s="3">
        <v>44507</v>
      </c>
      <c r="E1188" t="s">
        <v>77</v>
      </c>
      <c r="F1188" s="3">
        <f t="shared" si="18"/>
        <v>44504</v>
      </c>
      <c r="G1188" t="str">
        <f>_xlfn.XLOOKUP(A1188,LUT!D:D,LUT!E:E,)</f>
        <v>Indiana</v>
      </c>
      <c r="H1188" t="str">
        <f>_xlfn.XLOOKUP(E1188,LUT!A:A,LUT!B:B,)</f>
        <v>bamlanivimab/etesevimab</v>
      </c>
      <c r="I1188" t="str">
        <f>_xlfn.XLOOKUP(A1188,LUT!D:D,LUT!F:F)</f>
        <v>Y</v>
      </c>
    </row>
    <row r="1189" spans="1:9" x14ac:dyDescent="0.35">
      <c r="A1189" t="s">
        <v>31</v>
      </c>
      <c r="B1189">
        <v>420</v>
      </c>
      <c r="C1189" s="3">
        <v>44501</v>
      </c>
      <c r="D1189" s="3">
        <v>44507</v>
      </c>
      <c r="E1189" t="s">
        <v>77</v>
      </c>
      <c r="F1189" s="3">
        <f t="shared" si="18"/>
        <v>44504</v>
      </c>
      <c r="G1189" t="str">
        <f>_xlfn.XLOOKUP(A1189,LUT!D:D,LUT!E:E,)</f>
        <v>Kansas</v>
      </c>
      <c r="H1189" t="str">
        <f>_xlfn.XLOOKUP(E1189,LUT!A:A,LUT!B:B,)</f>
        <v>bamlanivimab/etesevimab</v>
      </c>
      <c r="I1189" t="str">
        <f>_xlfn.XLOOKUP(A1189,LUT!D:D,LUT!F:F)</f>
        <v>Y</v>
      </c>
    </row>
    <row r="1190" spans="1:9" x14ac:dyDescent="0.35">
      <c r="A1190" t="s">
        <v>32</v>
      </c>
      <c r="B1190">
        <v>760</v>
      </c>
      <c r="C1190" s="3">
        <v>44501</v>
      </c>
      <c r="D1190" s="3">
        <v>44507</v>
      </c>
      <c r="E1190" t="s">
        <v>77</v>
      </c>
      <c r="F1190" s="3">
        <f t="shared" si="18"/>
        <v>44504</v>
      </c>
      <c r="G1190" t="str">
        <f>_xlfn.XLOOKUP(A1190,LUT!D:D,LUT!E:E,)</f>
        <v>Kentucky</v>
      </c>
      <c r="H1190" t="str">
        <f>_xlfn.XLOOKUP(E1190,LUT!A:A,LUT!B:B,)</f>
        <v>bamlanivimab/etesevimab</v>
      </c>
      <c r="I1190" t="str">
        <f>_xlfn.XLOOKUP(A1190,LUT!D:D,LUT!F:F)</f>
        <v>Y</v>
      </c>
    </row>
    <row r="1191" spans="1:9" x14ac:dyDescent="0.35">
      <c r="A1191" t="s">
        <v>33</v>
      </c>
      <c r="B1191">
        <v>240</v>
      </c>
      <c r="C1191" s="3">
        <v>44501</v>
      </c>
      <c r="D1191" s="3">
        <v>44507</v>
      </c>
      <c r="E1191" t="s">
        <v>77</v>
      </c>
      <c r="F1191" s="3">
        <f t="shared" si="18"/>
        <v>44504</v>
      </c>
      <c r="G1191" t="str">
        <f>_xlfn.XLOOKUP(A1191,LUT!D:D,LUT!E:E,)</f>
        <v>Louisiana</v>
      </c>
      <c r="H1191" t="str">
        <f>_xlfn.XLOOKUP(E1191,LUT!A:A,LUT!B:B,)</f>
        <v>bamlanivimab/etesevimab</v>
      </c>
      <c r="I1191" t="str">
        <f>_xlfn.XLOOKUP(A1191,LUT!D:D,LUT!F:F)</f>
        <v>Y</v>
      </c>
    </row>
    <row r="1192" spans="1:9" x14ac:dyDescent="0.35">
      <c r="A1192" t="s">
        <v>34</v>
      </c>
      <c r="B1192">
        <v>560</v>
      </c>
      <c r="C1192" s="3">
        <v>44501</v>
      </c>
      <c r="D1192" s="3">
        <v>44507</v>
      </c>
      <c r="E1192" t="s">
        <v>77</v>
      </c>
      <c r="F1192" s="3">
        <f t="shared" si="18"/>
        <v>44504</v>
      </c>
      <c r="G1192" t="str">
        <f>_xlfn.XLOOKUP(A1192,LUT!D:D,LUT!E:E,)</f>
        <v>Massachusetts</v>
      </c>
      <c r="H1192" t="str">
        <f>_xlfn.XLOOKUP(E1192,LUT!A:A,LUT!B:B,)</f>
        <v>bamlanivimab/etesevimab</v>
      </c>
      <c r="I1192" t="str">
        <f>_xlfn.XLOOKUP(A1192,LUT!D:D,LUT!F:F)</f>
        <v>Y</v>
      </c>
    </row>
    <row r="1193" spans="1:9" x14ac:dyDescent="0.35">
      <c r="A1193" t="s">
        <v>35</v>
      </c>
      <c r="B1193">
        <v>430</v>
      </c>
      <c r="C1193" s="3">
        <v>44501</v>
      </c>
      <c r="D1193" s="3">
        <v>44507</v>
      </c>
      <c r="E1193" t="s">
        <v>77</v>
      </c>
      <c r="F1193" s="3">
        <f t="shared" si="18"/>
        <v>44504</v>
      </c>
      <c r="G1193" t="str">
        <f>_xlfn.XLOOKUP(A1193,LUT!D:D,LUT!E:E,)</f>
        <v>Maryland</v>
      </c>
      <c r="H1193" t="str">
        <f>_xlfn.XLOOKUP(E1193,LUT!A:A,LUT!B:B,)</f>
        <v>bamlanivimab/etesevimab</v>
      </c>
      <c r="I1193" t="str">
        <f>_xlfn.XLOOKUP(A1193,LUT!D:D,LUT!F:F)</f>
        <v>Y</v>
      </c>
    </row>
    <row r="1194" spans="1:9" x14ac:dyDescent="0.35">
      <c r="A1194" t="s">
        <v>36</v>
      </c>
      <c r="B1194">
        <v>190</v>
      </c>
      <c r="C1194" s="3">
        <v>44501</v>
      </c>
      <c r="D1194" s="3">
        <v>44507</v>
      </c>
      <c r="E1194" t="s">
        <v>77</v>
      </c>
      <c r="F1194" s="3">
        <f t="shared" si="18"/>
        <v>44504</v>
      </c>
      <c r="G1194" t="str">
        <f>_xlfn.XLOOKUP(A1194,LUT!D:D,LUT!E:E,)</f>
        <v>Maine</v>
      </c>
      <c r="H1194" t="str">
        <f>_xlfn.XLOOKUP(E1194,LUT!A:A,LUT!B:B,)</f>
        <v>bamlanivimab/etesevimab</v>
      </c>
      <c r="I1194" t="str">
        <f>_xlfn.XLOOKUP(A1194,LUT!D:D,LUT!F:F)</f>
        <v>Y</v>
      </c>
    </row>
    <row r="1195" spans="1:9" x14ac:dyDescent="0.35">
      <c r="A1195" t="s">
        <v>38</v>
      </c>
      <c r="B1195">
        <v>1940</v>
      </c>
      <c r="C1195" s="3">
        <v>44501</v>
      </c>
      <c r="D1195" s="3">
        <v>44507</v>
      </c>
      <c r="E1195" t="s">
        <v>77</v>
      </c>
      <c r="F1195" s="3">
        <f t="shared" si="18"/>
        <v>44504</v>
      </c>
      <c r="G1195" t="str">
        <f>_xlfn.XLOOKUP(A1195,LUT!D:D,LUT!E:E,)</f>
        <v>Michigan</v>
      </c>
      <c r="H1195" t="str">
        <f>_xlfn.XLOOKUP(E1195,LUT!A:A,LUT!B:B,)</f>
        <v>bamlanivimab/etesevimab</v>
      </c>
      <c r="I1195" t="str">
        <f>_xlfn.XLOOKUP(A1195,LUT!D:D,LUT!F:F)</f>
        <v>Y</v>
      </c>
    </row>
    <row r="1196" spans="1:9" x14ac:dyDescent="0.35">
      <c r="A1196" t="s">
        <v>39</v>
      </c>
      <c r="B1196">
        <v>1050</v>
      </c>
      <c r="C1196" s="3">
        <v>44501</v>
      </c>
      <c r="D1196" s="3">
        <v>44507</v>
      </c>
      <c r="E1196" t="s">
        <v>77</v>
      </c>
      <c r="F1196" s="3">
        <f t="shared" si="18"/>
        <v>44504</v>
      </c>
      <c r="G1196" t="str">
        <f>_xlfn.XLOOKUP(A1196,LUT!D:D,LUT!E:E,)</f>
        <v>Minnesota</v>
      </c>
      <c r="H1196" t="str">
        <f>_xlfn.XLOOKUP(E1196,LUT!A:A,LUT!B:B,)</f>
        <v>bamlanivimab/etesevimab</v>
      </c>
      <c r="I1196" t="str">
        <f>_xlfn.XLOOKUP(A1196,LUT!D:D,LUT!F:F)</f>
        <v>Y</v>
      </c>
    </row>
    <row r="1197" spans="1:9" x14ac:dyDescent="0.35">
      <c r="A1197" t="s">
        <v>40</v>
      </c>
      <c r="B1197">
        <v>520</v>
      </c>
      <c r="C1197" s="3">
        <v>44501</v>
      </c>
      <c r="D1197" s="3">
        <v>44507</v>
      </c>
      <c r="E1197" t="s">
        <v>77</v>
      </c>
      <c r="F1197" s="3">
        <f t="shared" si="18"/>
        <v>44504</v>
      </c>
      <c r="G1197" t="str">
        <f>_xlfn.XLOOKUP(A1197,LUT!D:D,LUT!E:E,)</f>
        <v>Missouri</v>
      </c>
      <c r="H1197" t="str">
        <f>_xlfn.XLOOKUP(E1197,LUT!A:A,LUT!B:B,)</f>
        <v>bamlanivimab/etesevimab</v>
      </c>
      <c r="I1197" t="str">
        <f>_xlfn.XLOOKUP(A1197,LUT!D:D,LUT!F:F)</f>
        <v>Y</v>
      </c>
    </row>
    <row r="1198" spans="1:9" x14ac:dyDescent="0.35">
      <c r="A1198" t="s">
        <v>218</v>
      </c>
      <c r="B1198">
        <v>10</v>
      </c>
      <c r="C1198" s="3">
        <v>44501</v>
      </c>
      <c r="D1198" s="3">
        <v>44507</v>
      </c>
      <c r="E1198" t="s">
        <v>77</v>
      </c>
      <c r="F1198" s="3">
        <f t="shared" si="18"/>
        <v>44504</v>
      </c>
      <c r="G1198" t="str">
        <f>_xlfn.XLOOKUP(A1198,LUT!D:D,LUT!E:E,)</f>
        <v>-</v>
      </c>
      <c r="H1198" t="str">
        <f>_xlfn.XLOOKUP(E1198,LUT!A:A,LUT!B:B,)</f>
        <v>bamlanivimab/etesevimab</v>
      </c>
      <c r="I1198" t="str">
        <f>_xlfn.XLOOKUP(A1198,LUT!D:D,LUT!F:F)</f>
        <v>Y</v>
      </c>
    </row>
    <row r="1199" spans="1:9" x14ac:dyDescent="0.35">
      <c r="A1199" t="s">
        <v>42</v>
      </c>
      <c r="B1199">
        <v>230</v>
      </c>
      <c r="C1199" s="3">
        <v>44501</v>
      </c>
      <c r="D1199" s="3">
        <v>44507</v>
      </c>
      <c r="E1199" t="s">
        <v>77</v>
      </c>
      <c r="F1199" s="3">
        <f t="shared" si="18"/>
        <v>44504</v>
      </c>
      <c r="G1199" t="str">
        <f>_xlfn.XLOOKUP(A1199,LUT!D:D,LUT!E:E,)</f>
        <v>Mississippi</v>
      </c>
      <c r="H1199" t="str">
        <f>_xlfn.XLOOKUP(E1199,LUT!A:A,LUT!B:B,)</f>
        <v>bamlanivimab/etesevimab</v>
      </c>
      <c r="I1199" t="str">
        <f>_xlfn.XLOOKUP(A1199,LUT!D:D,LUT!F:F)</f>
        <v>Y</v>
      </c>
    </row>
    <row r="1200" spans="1:9" x14ac:dyDescent="0.35">
      <c r="A1200" t="s">
        <v>43</v>
      </c>
      <c r="B1200">
        <v>490</v>
      </c>
      <c r="C1200" s="3">
        <v>44501</v>
      </c>
      <c r="D1200" s="3">
        <v>44507</v>
      </c>
      <c r="E1200" t="s">
        <v>77</v>
      </c>
      <c r="F1200" s="3">
        <f t="shared" si="18"/>
        <v>44504</v>
      </c>
      <c r="G1200" t="str">
        <f>_xlfn.XLOOKUP(A1200,LUT!D:D,LUT!E:E,)</f>
        <v>Montana</v>
      </c>
      <c r="H1200" t="str">
        <f>_xlfn.XLOOKUP(E1200,LUT!A:A,LUT!B:B,)</f>
        <v>bamlanivimab/etesevimab</v>
      </c>
      <c r="I1200" t="str">
        <f>_xlfn.XLOOKUP(A1200,LUT!D:D,LUT!F:F)</f>
        <v>Y</v>
      </c>
    </row>
    <row r="1201" spans="1:9" x14ac:dyDescent="0.35">
      <c r="A1201" t="s">
        <v>44</v>
      </c>
      <c r="B1201">
        <v>960</v>
      </c>
      <c r="C1201" s="3">
        <v>44501</v>
      </c>
      <c r="D1201" s="3">
        <v>44507</v>
      </c>
      <c r="E1201" t="s">
        <v>77</v>
      </c>
      <c r="F1201" s="3">
        <f t="shared" si="18"/>
        <v>44504</v>
      </c>
      <c r="G1201" t="str">
        <f>_xlfn.XLOOKUP(A1201,LUT!D:D,LUT!E:E,)</f>
        <v>North Carolina</v>
      </c>
      <c r="H1201" t="str">
        <f>_xlfn.XLOOKUP(E1201,LUT!A:A,LUT!B:B,)</f>
        <v>bamlanivimab/etesevimab</v>
      </c>
      <c r="I1201" t="str">
        <f>_xlfn.XLOOKUP(A1201,LUT!D:D,LUT!F:F)</f>
        <v>Y</v>
      </c>
    </row>
    <row r="1202" spans="1:9" x14ac:dyDescent="0.35">
      <c r="A1202" t="s">
        <v>45</v>
      </c>
      <c r="B1202">
        <v>230</v>
      </c>
      <c r="C1202" s="3">
        <v>44501</v>
      </c>
      <c r="D1202" s="3">
        <v>44507</v>
      </c>
      <c r="E1202" t="s">
        <v>77</v>
      </c>
      <c r="F1202" s="3">
        <f t="shared" si="18"/>
        <v>44504</v>
      </c>
      <c r="G1202" t="str">
        <f>_xlfn.XLOOKUP(A1202,LUT!D:D,LUT!E:E,)</f>
        <v>North Dakota</v>
      </c>
      <c r="H1202" t="str">
        <f>_xlfn.XLOOKUP(E1202,LUT!A:A,LUT!B:B,)</f>
        <v>bamlanivimab/etesevimab</v>
      </c>
      <c r="I1202" t="str">
        <f>_xlfn.XLOOKUP(A1202,LUT!D:D,LUT!F:F)</f>
        <v>Y</v>
      </c>
    </row>
    <row r="1203" spans="1:9" x14ac:dyDescent="0.35">
      <c r="A1203" t="s">
        <v>46</v>
      </c>
      <c r="B1203">
        <v>300</v>
      </c>
      <c r="C1203" s="3">
        <v>44501</v>
      </c>
      <c r="D1203" s="3">
        <v>44507</v>
      </c>
      <c r="E1203" t="s">
        <v>77</v>
      </c>
      <c r="F1203" s="3">
        <f t="shared" si="18"/>
        <v>44504</v>
      </c>
      <c r="G1203" t="str">
        <f>_xlfn.XLOOKUP(A1203,LUT!D:D,LUT!E:E,)</f>
        <v>Nebraska</v>
      </c>
      <c r="H1203" t="str">
        <f>_xlfn.XLOOKUP(E1203,LUT!A:A,LUT!B:B,)</f>
        <v>bamlanivimab/etesevimab</v>
      </c>
      <c r="I1203" t="str">
        <f>_xlfn.XLOOKUP(A1203,LUT!D:D,LUT!F:F)</f>
        <v>Y</v>
      </c>
    </row>
    <row r="1204" spans="1:9" x14ac:dyDescent="0.35">
      <c r="A1204" t="s">
        <v>47</v>
      </c>
      <c r="B1204">
        <v>100</v>
      </c>
      <c r="C1204" s="3">
        <v>44501</v>
      </c>
      <c r="D1204" s="3">
        <v>44507</v>
      </c>
      <c r="E1204" t="s">
        <v>77</v>
      </c>
      <c r="F1204" s="3">
        <f t="shared" si="18"/>
        <v>44504</v>
      </c>
      <c r="G1204" t="str">
        <f>_xlfn.XLOOKUP(A1204,LUT!D:D,LUT!E:E,)</f>
        <v>New Hampshire</v>
      </c>
      <c r="H1204" t="str">
        <f>_xlfn.XLOOKUP(E1204,LUT!A:A,LUT!B:B,)</f>
        <v>bamlanivimab/etesevimab</v>
      </c>
      <c r="I1204" t="str">
        <f>_xlfn.XLOOKUP(A1204,LUT!D:D,LUT!F:F)</f>
        <v>Y</v>
      </c>
    </row>
    <row r="1205" spans="1:9" x14ac:dyDescent="0.35">
      <c r="A1205" t="s">
        <v>49</v>
      </c>
      <c r="B1205">
        <v>640</v>
      </c>
      <c r="C1205" s="3">
        <v>44501</v>
      </c>
      <c r="D1205" s="3">
        <v>44507</v>
      </c>
      <c r="E1205" t="s">
        <v>77</v>
      </c>
      <c r="F1205" s="3">
        <f t="shared" si="18"/>
        <v>44504</v>
      </c>
      <c r="G1205" t="str">
        <f>_xlfn.XLOOKUP(A1205,LUT!D:D,LUT!E:E,)</f>
        <v>New Jersey</v>
      </c>
      <c r="H1205" t="str">
        <f>_xlfn.XLOOKUP(E1205,LUT!A:A,LUT!B:B,)</f>
        <v>bamlanivimab/etesevimab</v>
      </c>
      <c r="I1205" t="str">
        <f>_xlfn.XLOOKUP(A1205,LUT!D:D,LUT!F:F)</f>
        <v>Y</v>
      </c>
    </row>
    <row r="1206" spans="1:9" x14ac:dyDescent="0.35">
      <c r="A1206" t="s">
        <v>50</v>
      </c>
      <c r="B1206">
        <v>430</v>
      </c>
      <c r="C1206" s="3">
        <v>44501</v>
      </c>
      <c r="D1206" s="3">
        <v>44507</v>
      </c>
      <c r="E1206" t="s">
        <v>77</v>
      </c>
      <c r="F1206" s="3">
        <f t="shared" si="18"/>
        <v>44504</v>
      </c>
      <c r="G1206" t="str">
        <f>_xlfn.XLOOKUP(A1206,LUT!D:D,LUT!E:E,)</f>
        <v>New Mexico</v>
      </c>
      <c r="H1206" t="str">
        <f>_xlfn.XLOOKUP(E1206,LUT!A:A,LUT!B:B,)</f>
        <v>bamlanivimab/etesevimab</v>
      </c>
      <c r="I1206" t="str">
        <f>_xlfn.XLOOKUP(A1206,LUT!D:D,LUT!F:F)</f>
        <v>Y</v>
      </c>
    </row>
    <row r="1207" spans="1:9" x14ac:dyDescent="0.35">
      <c r="A1207" t="s">
        <v>51</v>
      </c>
      <c r="B1207">
        <v>340</v>
      </c>
      <c r="C1207" s="3">
        <v>44501</v>
      </c>
      <c r="D1207" s="3">
        <v>44507</v>
      </c>
      <c r="E1207" t="s">
        <v>77</v>
      </c>
      <c r="F1207" s="3">
        <f t="shared" si="18"/>
        <v>44504</v>
      </c>
      <c r="G1207" t="str">
        <f>_xlfn.XLOOKUP(A1207,LUT!D:D,LUT!E:E,)</f>
        <v>Nevada</v>
      </c>
      <c r="H1207" t="str">
        <f>_xlfn.XLOOKUP(E1207,LUT!A:A,LUT!B:B,)</f>
        <v>bamlanivimab/etesevimab</v>
      </c>
      <c r="I1207" t="str">
        <f>_xlfn.XLOOKUP(A1207,LUT!D:D,LUT!F:F)</f>
        <v>Y</v>
      </c>
    </row>
    <row r="1208" spans="1:9" x14ac:dyDescent="0.35">
      <c r="A1208" t="s">
        <v>52</v>
      </c>
      <c r="B1208">
        <v>1840</v>
      </c>
      <c r="C1208" s="3">
        <v>44501</v>
      </c>
      <c r="D1208" s="3">
        <v>44507</v>
      </c>
      <c r="E1208" t="s">
        <v>77</v>
      </c>
      <c r="F1208" s="3">
        <f t="shared" si="18"/>
        <v>44504</v>
      </c>
      <c r="G1208" t="str">
        <f>_xlfn.XLOOKUP(A1208,LUT!D:D,LUT!E:E,)</f>
        <v>New York</v>
      </c>
      <c r="H1208" t="str">
        <f>_xlfn.XLOOKUP(E1208,LUT!A:A,LUT!B:B,)</f>
        <v>bamlanivimab/etesevimab</v>
      </c>
      <c r="I1208" t="str">
        <f>_xlfn.XLOOKUP(A1208,LUT!D:D,LUT!F:F)</f>
        <v>Y</v>
      </c>
    </row>
    <row r="1209" spans="1:9" x14ac:dyDescent="0.35">
      <c r="A1209" t="s">
        <v>53</v>
      </c>
      <c r="B1209">
        <v>2000</v>
      </c>
      <c r="C1209" s="3">
        <v>44501</v>
      </c>
      <c r="D1209" s="3">
        <v>44507</v>
      </c>
      <c r="E1209" t="s">
        <v>77</v>
      </c>
      <c r="F1209" s="3">
        <f t="shared" si="18"/>
        <v>44504</v>
      </c>
      <c r="G1209" t="str">
        <f>_xlfn.XLOOKUP(A1209,LUT!D:D,LUT!E:E,)</f>
        <v>Ohio</v>
      </c>
      <c r="H1209" t="str">
        <f>_xlfn.XLOOKUP(E1209,LUT!A:A,LUT!B:B,)</f>
        <v>bamlanivimab/etesevimab</v>
      </c>
      <c r="I1209" t="str">
        <f>_xlfn.XLOOKUP(A1209,LUT!D:D,LUT!F:F)</f>
        <v>Y</v>
      </c>
    </row>
    <row r="1210" spans="1:9" x14ac:dyDescent="0.35">
      <c r="A1210" t="s">
        <v>54</v>
      </c>
      <c r="B1210">
        <v>470</v>
      </c>
      <c r="C1210" s="3">
        <v>44501</v>
      </c>
      <c r="D1210" s="3">
        <v>44507</v>
      </c>
      <c r="E1210" t="s">
        <v>77</v>
      </c>
      <c r="F1210" s="3">
        <f t="shared" si="18"/>
        <v>44504</v>
      </c>
      <c r="G1210" t="str">
        <f>_xlfn.XLOOKUP(A1210,LUT!D:D,LUT!E:E,)</f>
        <v>Oklahoma</v>
      </c>
      <c r="H1210" t="str">
        <f>_xlfn.XLOOKUP(E1210,LUT!A:A,LUT!B:B,)</f>
        <v>bamlanivimab/etesevimab</v>
      </c>
      <c r="I1210" t="str">
        <f>_xlfn.XLOOKUP(A1210,LUT!D:D,LUT!F:F)</f>
        <v>Y</v>
      </c>
    </row>
    <row r="1211" spans="1:9" x14ac:dyDescent="0.35">
      <c r="A1211" t="s">
        <v>55</v>
      </c>
      <c r="B1211">
        <v>480</v>
      </c>
      <c r="C1211" s="3">
        <v>44501</v>
      </c>
      <c r="D1211" s="3">
        <v>44507</v>
      </c>
      <c r="E1211" t="s">
        <v>77</v>
      </c>
      <c r="F1211" s="3">
        <f t="shared" si="18"/>
        <v>44504</v>
      </c>
      <c r="G1211" t="str">
        <f>_xlfn.XLOOKUP(A1211,LUT!D:D,LUT!E:E,)</f>
        <v>Oregon</v>
      </c>
      <c r="H1211" t="str">
        <f>_xlfn.XLOOKUP(E1211,LUT!A:A,LUT!B:B,)</f>
        <v>bamlanivimab/etesevimab</v>
      </c>
      <c r="I1211" t="str">
        <f>_xlfn.XLOOKUP(A1211,LUT!D:D,LUT!F:F)</f>
        <v>Y</v>
      </c>
    </row>
    <row r="1212" spans="1:9" x14ac:dyDescent="0.35">
      <c r="A1212" t="s">
        <v>56</v>
      </c>
      <c r="B1212">
        <v>2090</v>
      </c>
      <c r="C1212" s="3">
        <v>44501</v>
      </c>
      <c r="D1212" s="3">
        <v>44507</v>
      </c>
      <c r="E1212" t="s">
        <v>77</v>
      </c>
      <c r="F1212" s="3">
        <f t="shared" si="18"/>
        <v>44504</v>
      </c>
      <c r="G1212" t="str">
        <f>_xlfn.XLOOKUP(A1212,LUT!D:D,LUT!E:E,)</f>
        <v>Pennsylvania</v>
      </c>
      <c r="H1212" t="str">
        <f>_xlfn.XLOOKUP(E1212,LUT!A:A,LUT!B:B,)</f>
        <v>bamlanivimab/etesevimab</v>
      </c>
      <c r="I1212" t="str">
        <f>_xlfn.XLOOKUP(A1212,LUT!D:D,LUT!F:F)</f>
        <v>Y</v>
      </c>
    </row>
    <row r="1213" spans="1:9" x14ac:dyDescent="0.35">
      <c r="A1213" t="s">
        <v>57</v>
      </c>
      <c r="B1213">
        <v>50</v>
      </c>
      <c r="C1213" s="3">
        <v>44501</v>
      </c>
      <c r="D1213" s="3">
        <v>44507</v>
      </c>
      <c r="E1213" t="s">
        <v>77</v>
      </c>
      <c r="F1213" s="3">
        <f t="shared" si="18"/>
        <v>44504</v>
      </c>
      <c r="G1213" t="str">
        <f>_xlfn.XLOOKUP(A1213,LUT!D:D,LUT!E:E,)</f>
        <v>Puerto Rico</v>
      </c>
      <c r="H1213" t="str">
        <f>_xlfn.XLOOKUP(E1213,LUT!A:A,LUT!B:B,)</f>
        <v>bamlanivimab/etesevimab</v>
      </c>
      <c r="I1213" t="str">
        <f>_xlfn.XLOOKUP(A1213,LUT!D:D,LUT!F:F)</f>
        <v>Y</v>
      </c>
    </row>
    <row r="1214" spans="1:9" x14ac:dyDescent="0.35">
      <c r="A1214" t="s">
        <v>59</v>
      </c>
      <c r="B1214">
        <v>90</v>
      </c>
      <c r="C1214" s="3">
        <v>44501</v>
      </c>
      <c r="D1214" s="3">
        <v>44507</v>
      </c>
      <c r="E1214" t="s">
        <v>77</v>
      </c>
      <c r="F1214" s="3">
        <f t="shared" si="18"/>
        <v>44504</v>
      </c>
      <c r="G1214" t="str">
        <f>_xlfn.XLOOKUP(A1214,LUT!D:D,LUT!E:E,)</f>
        <v>Rhode Island</v>
      </c>
      <c r="H1214" t="str">
        <f>_xlfn.XLOOKUP(E1214,LUT!A:A,LUT!B:B,)</f>
        <v>bamlanivimab/etesevimab</v>
      </c>
      <c r="I1214" t="str">
        <f>_xlfn.XLOOKUP(A1214,LUT!D:D,LUT!F:F)</f>
        <v>Y</v>
      </c>
    </row>
    <row r="1215" spans="1:9" x14ac:dyDescent="0.35">
      <c r="A1215" t="s">
        <v>60</v>
      </c>
      <c r="B1215">
        <v>460</v>
      </c>
      <c r="C1215" s="3">
        <v>44501</v>
      </c>
      <c r="D1215" s="3">
        <v>44507</v>
      </c>
      <c r="E1215" t="s">
        <v>77</v>
      </c>
      <c r="F1215" s="3">
        <f t="shared" si="18"/>
        <v>44504</v>
      </c>
      <c r="G1215" t="str">
        <f>_xlfn.XLOOKUP(A1215,LUT!D:D,LUT!E:E,)</f>
        <v>South Carolina</v>
      </c>
      <c r="H1215" t="str">
        <f>_xlfn.XLOOKUP(E1215,LUT!A:A,LUT!B:B,)</f>
        <v>bamlanivimab/etesevimab</v>
      </c>
      <c r="I1215" t="str">
        <f>_xlfn.XLOOKUP(A1215,LUT!D:D,LUT!F:F)</f>
        <v>Y</v>
      </c>
    </row>
    <row r="1216" spans="1:9" x14ac:dyDescent="0.35">
      <c r="A1216" t="s">
        <v>61</v>
      </c>
      <c r="B1216">
        <v>170</v>
      </c>
      <c r="C1216" s="3">
        <v>44501</v>
      </c>
      <c r="D1216" s="3">
        <v>44507</v>
      </c>
      <c r="E1216" t="s">
        <v>77</v>
      </c>
      <c r="F1216" s="3">
        <f t="shared" si="18"/>
        <v>44504</v>
      </c>
      <c r="G1216" t="str">
        <f>_xlfn.XLOOKUP(A1216,LUT!D:D,LUT!E:E,)</f>
        <v>South Dakota</v>
      </c>
      <c r="H1216" t="str">
        <f>_xlfn.XLOOKUP(E1216,LUT!A:A,LUT!B:B,)</f>
        <v>bamlanivimab/etesevimab</v>
      </c>
      <c r="I1216" t="str">
        <f>_xlfn.XLOOKUP(A1216,LUT!D:D,LUT!F:F)</f>
        <v>Y</v>
      </c>
    </row>
    <row r="1217" spans="1:9" x14ac:dyDescent="0.35">
      <c r="A1217" t="s">
        <v>62</v>
      </c>
      <c r="B1217">
        <v>620</v>
      </c>
      <c r="C1217" s="3">
        <v>44501</v>
      </c>
      <c r="D1217" s="3">
        <v>44507</v>
      </c>
      <c r="E1217" t="s">
        <v>77</v>
      </c>
      <c r="F1217" s="3">
        <f t="shared" si="18"/>
        <v>44504</v>
      </c>
      <c r="G1217" t="str">
        <f>_xlfn.XLOOKUP(A1217,LUT!D:D,LUT!E:E,)</f>
        <v>Tennessee</v>
      </c>
      <c r="H1217" t="str">
        <f>_xlfn.XLOOKUP(E1217,LUT!A:A,LUT!B:B,)</f>
        <v>bamlanivimab/etesevimab</v>
      </c>
      <c r="I1217" t="str">
        <f>_xlfn.XLOOKUP(A1217,LUT!D:D,LUT!F:F)</f>
        <v>Y</v>
      </c>
    </row>
    <row r="1218" spans="1:9" x14ac:dyDescent="0.35">
      <c r="A1218" t="s">
        <v>63</v>
      </c>
      <c r="B1218">
        <v>2550</v>
      </c>
      <c r="C1218" s="3">
        <v>44501</v>
      </c>
      <c r="D1218" s="3">
        <v>44507</v>
      </c>
      <c r="E1218" t="s">
        <v>77</v>
      </c>
      <c r="F1218" s="3">
        <f t="shared" si="18"/>
        <v>44504</v>
      </c>
      <c r="G1218" t="str">
        <f>_xlfn.XLOOKUP(A1218,LUT!D:D,LUT!E:E,)</f>
        <v>Texas</v>
      </c>
      <c r="H1218" t="str">
        <f>_xlfn.XLOOKUP(E1218,LUT!A:A,LUT!B:B,)</f>
        <v>bamlanivimab/etesevimab</v>
      </c>
      <c r="I1218" t="str">
        <f>_xlfn.XLOOKUP(A1218,LUT!D:D,LUT!F:F)</f>
        <v>Y</v>
      </c>
    </row>
    <row r="1219" spans="1:9" x14ac:dyDescent="0.35">
      <c r="A1219" t="s">
        <v>64</v>
      </c>
      <c r="B1219">
        <v>660</v>
      </c>
      <c r="C1219" s="3">
        <v>44501</v>
      </c>
      <c r="D1219" s="3">
        <v>44507</v>
      </c>
      <c r="E1219" t="s">
        <v>77</v>
      </c>
      <c r="F1219" s="3">
        <f t="shared" ref="F1219:F1282" si="19">ROUND(C1219+(D1219-C1219)/2,0)</f>
        <v>44504</v>
      </c>
      <c r="G1219" t="str">
        <f>_xlfn.XLOOKUP(A1219,LUT!D:D,LUT!E:E,)</f>
        <v>Utah</v>
      </c>
      <c r="H1219" t="str">
        <f>_xlfn.XLOOKUP(E1219,LUT!A:A,LUT!B:B,)</f>
        <v>bamlanivimab/etesevimab</v>
      </c>
      <c r="I1219" t="str">
        <f>_xlfn.XLOOKUP(A1219,LUT!D:D,LUT!F:F)</f>
        <v>Y</v>
      </c>
    </row>
    <row r="1220" spans="1:9" x14ac:dyDescent="0.35">
      <c r="A1220" t="s">
        <v>65</v>
      </c>
      <c r="B1220">
        <v>760</v>
      </c>
      <c r="C1220" s="3">
        <v>44501</v>
      </c>
      <c r="D1220" s="3">
        <v>44507</v>
      </c>
      <c r="E1220" t="s">
        <v>77</v>
      </c>
      <c r="F1220" s="3">
        <f t="shared" si="19"/>
        <v>44504</v>
      </c>
      <c r="G1220" t="str">
        <f>_xlfn.XLOOKUP(A1220,LUT!D:D,LUT!E:E,)</f>
        <v>Virginia</v>
      </c>
      <c r="H1220" t="str">
        <f>_xlfn.XLOOKUP(E1220,LUT!A:A,LUT!B:B,)</f>
        <v>bamlanivimab/etesevimab</v>
      </c>
      <c r="I1220" t="str">
        <f>_xlfn.XLOOKUP(A1220,LUT!D:D,LUT!F:F)</f>
        <v>Y</v>
      </c>
    </row>
    <row r="1221" spans="1:9" x14ac:dyDescent="0.35">
      <c r="A1221" t="s">
        <v>183</v>
      </c>
      <c r="B1221">
        <v>150</v>
      </c>
      <c r="C1221" s="3">
        <v>44501</v>
      </c>
      <c r="D1221" s="3">
        <v>44507</v>
      </c>
      <c r="E1221" t="s">
        <v>77</v>
      </c>
      <c r="F1221" s="3">
        <f t="shared" si="19"/>
        <v>44504</v>
      </c>
      <c r="G1221" t="str">
        <f>_xlfn.XLOOKUP(A1221,LUT!D:D,LUT!E:E,)</f>
        <v>-</v>
      </c>
      <c r="H1221" t="str">
        <f>_xlfn.XLOOKUP(E1221,LUT!A:A,LUT!B:B,)</f>
        <v>bamlanivimab/etesevimab</v>
      </c>
      <c r="I1221" t="str">
        <f>_xlfn.XLOOKUP(A1221,LUT!D:D,LUT!F:F)</f>
        <v>Y</v>
      </c>
    </row>
    <row r="1222" spans="1:9" x14ac:dyDescent="0.35">
      <c r="A1222" t="s">
        <v>184</v>
      </c>
      <c r="B1222">
        <v>10</v>
      </c>
      <c r="C1222" s="3">
        <v>44501</v>
      </c>
      <c r="D1222" s="3">
        <v>44507</v>
      </c>
      <c r="E1222" t="s">
        <v>77</v>
      </c>
      <c r="F1222" s="3">
        <f t="shared" si="19"/>
        <v>44504</v>
      </c>
      <c r="G1222" t="str">
        <f>_xlfn.XLOOKUP(A1222,LUT!D:D,LUT!E:E,)</f>
        <v>-</v>
      </c>
      <c r="H1222" t="str">
        <f>_xlfn.XLOOKUP(E1222,LUT!A:A,LUT!B:B,)</f>
        <v>bamlanivimab/etesevimab</v>
      </c>
      <c r="I1222" t="str">
        <f>_xlfn.XLOOKUP(A1222,LUT!D:D,LUT!F:F)</f>
        <v>Y</v>
      </c>
    </row>
    <row r="1223" spans="1:9" x14ac:dyDescent="0.35">
      <c r="A1223" t="s">
        <v>68</v>
      </c>
      <c r="B1223">
        <v>90</v>
      </c>
      <c r="C1223" s="3">
        <v>44501</v>
      </c>
      <c r="D1223" s="3">
        <v>44507</v>
      </c>
      <c r="E1223" t="s">
        <v>77</v>
      </c>
      <c r="F1223" s="3">
        <f t="shared" si="19"/>
        <v>44504</v>
      </c>
      <c r="G1223" t="str">
        <f>_xlfn.XLOOKUP(A1223,LUT!D:D,LUT!E:E,)</f>
        <v>Vermont</v>
      </c>
      <c r="H1223" t="str">
        <f>_xlfn.XLOOKUP(E1223,LUT!A:A,LUT!B:B,)</f>
        <v>bamlanivimab/etesevimab</v>
      </c>
      <c r="I1223" t="str">
        <f>_xlfn.XLOOKUP(A1223,LUT!D:D,LUT!F:F)</f>
        <v>Y</v>
      </c>
    </row>
    <row r="1224" spans="1:9" x14ac:dyDescent="0.35">
      <c r="A1224" t="s">
        <v>69</v>
      </c>
      <c r="B1224">
        <v>910</v>
      </c>
      <c r="C1224" s="3">
        <v>44501</v>
      </c>
      <c r="D1224" s="3">
        <v>44507</v>
      </c>
      <c r="E1224" t="s">
        <v>77</v>
      </c>
      <c r="F1224" s="3">
        <f t="shared" si="19"/>
        <v>44504</v>
      </c>
      <c r="G1224" t="str">
        <f>_xlfn.XLOOKUP(A1224,LUT!D:D,LUT!E:E,)</f>
        <v>Washington</v>
      </c>
      <c r="H1224" t="str">
        <f>_xlfn.XLOOKUP(E1224,LUT!A:A,LUT!B:B,)</f>
        <v>bamlanivimab/etesevimab</v>
      </c>
      <c r="I1224" t="str">
        <f>_xlfn.XLOOKUP(A1224,LUT!D:D,LUT!F:F)</f>
        <v>Y</v>
      </c>
    </row>
    <row r="1225" spans="1:9" x14ac:dyDescent="0.35">
      <c r="A1225" t="s">
        <v>70</v>
      </c>
      <c r="B1225">
        <v>1090</v>
      </c>
      <c r="C1225" s="3">
        <v>44501</v>
      </c>
      <c r="D1225" s="3">
        <v>44507</v>
      </c>
      <c r="E1225" t="s">
        <v>77</v>
      </c>
      <c r="F1225" s="3">
        <f t="shared" si="19"/>
        <v>44504</v>
      </c>
      <c r="G1225" t="str">
        <f>_xlfn.XLOOKUP(A1225,LUT!D:D,LUT!E:E,)</f>
        <v>Wisconsin</v>
      </c>
      <c r="H1225" t="str">
        <f>_xlfn.XLOOKUP(E1225,LUT!A:A,LUT!B:B,)</f>
        <v>bamlanivimab/etesevimab</v>
      </c>
      <c r="I1225" t="str">
        <f>_xlfn.XLOOKUP(A1225,LUT!D:D,LUT!F:F)</f>
        <v>Y</v>
      </c>
    </row>
    <row r="1226" spans="1:9" x14ac:dyDescent="0.35">
      <c r="A1226" t="s">
        <v>71</v>
      </c>
      <c r="B1226">
        <v>450</v>
      </c>
      <c r="C1226" s="3">
        <v>44501</v>
      </c>
      <c r="D1226" s="3">
        <v>44507</v>
      </c>
      <c r="E1226" t="s">
        <v>77</v>
      </c>
      <c r="F1226" s="3">
        <f t="shared" si="19"/>
        <v>44504</v>
      </c>
      <c r="G1226" t="str">
        <f>_xlfn.XLOOKUP(A1226,LUT!D:D,LUT!E:E,)</f>
        <v>West Virginia</v>
      </c>
      <c r="H1226" t="str">
        <f>_xlfn.XLOOKUP(E1226,LUT!A:A,LUT!B:B,)</f>
        <v>bamlanivimab/etesevimab</v>
      </c>
      <c r="I1226" t="str">
        <f>_xlfn.XLOOKUP(A1226,LUT!D:D,LUT!F:F)</f>
        <v>Y</v>
      </c>
    </row>
    <row r="1227" spans="1:9" x14ac:dyDescent="0.35">
      <c r="A1227" t="s">
        <v>72</v>
      </c>
      <c r="B1227">
        <v>230</v>
      </c>
      <c r="C1227" s="3">
        <v>44501</v>
      </c>
      <c r="D1227" s="3">
        <v>44507</v>
      </c>
      <c r="E1227" t="s">
        <v>77</v>
      </c>
      <c r="F1227" s="3">
        <f t="shared" si="19"/>
        <v>44504</v>
      </c>
      <c r="G1227" t="str">
        <f>_xlfn.XLOOKUP(A1227,LUT!D:D,LUT!E:E,)</f>
        <v>Wyoming</v>
      </c>
      <c r="H1227" t="str">
        <f>_xlfn.XLOOKUP(E1227,LUT!A:A,LUT!B:B,)</f>
        <v>bamlanivimab/etesevimab</v>
      </c>
      <c r="I1227" t="str">
        <f>_xlfn.XLOOKUP(A1227,LUT!D:D,LUT!F:F)</f>
        <v>Y</v>
      </c>
    </row>
    <row r="1228" spans="1:9" x14ac:dyDescent="0.35">
      <c r="A1228" t="s">
        <v>373</v>
      </c>
      <c r="B1228">
        <v>37740</v>
      </c>
      <c r="C1228" s="3">
        <v>44501</v>
      </c>
      <c r="D1228" s="3">
        <v>44507</v>
      </c>
      <c r="E1228" t="s">
        <v>77</v>
      </c>
      <c r="F1228" s="3">
        <f t="shared" si="19"/>
        <v>44504</v>
      </c>
      <c r="G1228" t="str">
        <f>_xlfn.XLOOKUP(A1228,LUT!D:D,LUT!E:E,)</f>
        <v>Overall</v>
      </c>
      <c r="H1228" t="str">
        <f>_xlfn.XLOOKUP(E1228,LUT!A:A,LUT!B:B,)</f>
        <v>bamlanivimab/etesevimab</v>
      </c>
      <c r="I1228" t="str">
        <f>_xlfn.XLOOKUP(A1228,LUT!D:D,LUT!F:F)</f>
        <v>N</v>
      </c>
    </row>
    <row r="1229" spans="1:9" x14ac:dyDescent="0.35">
      <c r="A1229" t="s">
        <v>6</v>
      </c>
      <c r="B1229">
        <v>174</v>
      </c>
      <c r="C1229" s="3">
        <v>44501</v>
      </c>
      <c r="D1229" s="3">
        <v>44507</v>
      </c>
      <c r="E1229" t="s">
        <v>78</v>
      </c>
      <c r="F1229" s="3">
        <f t="shared" si="19"/>
        <v>44504</v>
      </c>
      <c r="G1229" t="str">
        <f>_xlfn.XLOOKUP(A1229,LUT!D:D,LUT!E:E,)</f>
        <v>Alaska</v>
      </c>
      <c r="H1229" t="str">
        <f>_xlfn.XLOOKUP(E1229,LUT!A:A,LUT!B:B,)</f>
        <v>Sotrovimab</v>
      </c>
      <c r="I1229" t="str">
        <f>_xlfn.XLOOKUP(A1229,LUT!D:D,LUT!F:F)</f>
        <v>Y</v>
      </c>
    </row>
    <row r="1230" spans="1:9" x14ac:dyDescent="0.35">
      <c r="A1230" t="s">
        <v>7</v>
      </c>
      <c r="B1230">
        <v>456</v>
      </c>
      <c r="C1230" s="3">
        <v>44501</v>
      </c>
      <c r="D1230" s="3">
        <v>44507</v>
      </c>
      <c r="E1230" t="s">
        <v>78</v>
      </c>
      <c r="F1230" s="3">
        <f t="shared" si="19"/>
        <v>44504</v>
      </c>
      <c r="G1230" t="str">
        <f>_xlfn.XLOOKUP(A1230,LUT!D:D,LUT!E:E,)</f>
        <v>Alabama</v>
      </c>
      <c r="H1230" t="str">
        <f>_xlfn.XLOOKUP(E1230,LUT!A:A,LUT!B:B,)</f>
        <v>Sotrovimab</v>
      </c>
      <c r="I1230" t="str">
        <f>_xlfn.XLOOKUP(A1230,LUT!D:D,LUT!F:F)</f>
        <v>Y</v>
      </c>
    </row>
    <row r="1231" spans="1:9" x14ac:dyDescent="0.35">
      <c r="A1231" t="s">
        <v>8</v>
      </c>
      <c r="B1231">
        <v>168</v>
      </c>
      <c r="C1231" s="3">
        <v>44501</v>
      </c>
      <c r="D1231" s="3">
        <v>44507</v>
      </c>
      <c r="E1231" t="s">
        <v>78</v>
      </c>
      <c r="F1231" s="3">
        <f t="shared" si="19"/>
        <v>44504</v>
      </c>
      <c r="G1231" t="str">
        <f>_xlfn.XLOOKUP(A1231,LUT!D:D,LUT!E:E,)</f>
        <v>Arkansas</v>
      </c>
      <c r="H1231" t="str">
        <f>_xlfn.XLOOKUP(E1231,LUT!A:A,LUT!B:B,)</f>
        <v>Sotrovimab</v>
      </c>
      <c r="I1231" t="str">
        <f>_xlfn.XLOOKUP(A1231,LUT!D:D,LUT!F:F)</f>
        <v>Y</v>
      </c>
    </row>
    <row r="1232" spans="1:9" x14ac:dyDescent="0.35">
      <c r="A1232" t="s">
        <v>9</v>
      </c>
      <c r="B1232">
        <v>0</v>
      </c>
      <c r="C1232" s="3">
        <v>44501</v>
      </c>
      <c r="D1232" s="3">
        <v>44507</v>
      </c>
      <c r="E1232" t="s">
        <v>78</v>
      </c>
      <c r="F1232" s="3">
        <f t="shared" si="19"/>
        <v>44504</v>
      </c>
      <c r="G1232" t="str">
        <f>_xlfn.XLOOKUP(A1232,LUT!D:D,LUT!E:E,)</f>
        <v>-</v>
      </c>
      <c r="H1232" t="str">
        <f>_xlfn.XLOOKUP(E1232,LUT!A:A,LUT!B:B,)</f>
        <v>Sotrovimab</v>
      </c>
      <c r="I1232" t="str">
        <f>_xlfn.XLOOKUP(A1232,LUT!D:D,LUT!F:F)</f>
        <v>Y</v>
      </c>
    </row>
    <row r="1233" spans="1:9" x14ac:dyDescent="0.35">
      <c r="A1233" t="s">
        <v>10</v>
      </c>
      <c r="B1233">
        <v>846</v>
      </c>
      <c r="C1233" s="3">
        <v>44501</v>
      </c>
      <c r="D1233" s="3">
        <v>44507</v>
      </c>
      <c r="E1233" t="s">
        <v>78</v>
      </c>
      <c r="F1233" s="3">
        <f t="shared" si="19"/>
        <v>44504</v>
      </c>
      <c r="G1233" t="str">
        <f>_xlfn.XLOOKUP(A1233,LUT!D:D,LUT!E:E,)</f>
        <v>Arizona</v>
      </c>
      <c r="H1233" t="str">
        <f>_xlfn.XLOOKUP(E1233,LUT!A:A,LUT!B:B,)</f>
        <v>Sotrovimab</v>
      </c>
      <c r="I1233" t="str">
        <f>_xlfn.XLOOKUP(A1233,LUT!D:D,LUT!F:F)</f>
        <v>Y</v>
      </c>
    </row>
    <row r="1234" spans="1:9" x14ac:dyDescent="0.35">
      <c r="A1234" t="s">
        <v>12</v>
      </c>
      <c r="B1234">
        <v>2040</v>
      </c>
      <c r="C1234" s="3">
        <v>44501</v>
      </c>
      <c r="D1234" s="3">
        <v>44507</v>
      </c>
      <c r="E1234" t="s">
        <v>78</v>
      </c>
      <c r="F1234" s="3">
        <f t="shared" si="19"/>
        <v>44504</v>
      </c>
      <c r="G1234" t="str">
        <f>_xlfn.XLOOKUP(A1234,LUT!D:D,LUT!E:E,)</f>
        <v>California</v>
      </c>
      <c r="H1234" t="str">
        <f>_xlfn.XLOOKUP(E1234,LUT!A:A,LUT!B:B,)</f>
        <v>Sotrovimab</v>
      </c>
      <c r="I1234" t="str">
        <f>_xlfn.XLOOKUP(A1234,LUT!D:D,LUT!F:F)</f>
        <v>Y</v>
      </c>
    </row>
    <row r="1235" spans="1:9" x14ac:dyDescent="0.35">
      <c r="A1235" t="s">
        <v>13</v>
      </c>
      <c r="B1235">
        <v>930</v>
      </c>
      <c r="C1235" s="3">
        <v>44501</v>
      </c>
      <c r="D1235" s="3">
        <v>44507</v>
      </c>
      <c r="E1235" t="s">
        <v>78</v>
      </c>
      <c r="F1235" s="3">
        <f t="shared" si="19"/>
        <v>44504</v>
      </c>
      <c r="G1235" t="str">
        <f>_xlfn.XLOOKUP(A1235,LUT!D:D,LUT!E:E,)</f>
        <v>Colorado</v>
      </c>
      <c r="H1235" t="str">
        <f>_xlfn.XLOOKUP(E1235,LUT!A:A,LUT!B:B,)</f>
        <v>Sotrovimab</v>
      </c>
      <c r="I1235" t="str">
        <f>_xlfn.XLOOKUP(A1235,LUT!D:D,LUT!F:F)</f>
        <v>Y</v>
      </c>
    </row>
    <row r="1236" spans="1:9" x14ac:dyDescent="0.35">
      <c r="A1236" t="s">
        <v>14</v>
      </c>
      <c r="B1236">
        <v>120</v>
      </c>
      <c r="C1236" s="3">
        <v>44501</v>
      </c>
      <c r="D1236" s="3">
        <v>44507</v>
      </c>
      <c r="E1236" t="s">
        <v>78</v>
      </c>
      <c r="F1236" s="3">
        <f t="shared" si="19"/>
        <v>44504</v>
      </c>
      <c r="G1236" t="str">
        <f>_xlfn.XLOOKUP(A1236,LUT!D:D,LUT!E:E,)</f>
        <v>Connecticut</v>
      </c>
      <c r="H1236" t="str">
        <f>_xlfn.XLOOKUP(E1236,LUT!A:A,LUT!B:B,)</f>
        <v>Sotrovimab</v>
      </c>
      <c r="I1236" t="str">
        <f>_xlfn.XLOOKUP(A1236,LUT!D:D,LUT!F:F)</f>
        <v>Y</v>
      </c>
    </row>
    <row r="1237" spans="1:9" x14ac:dyDescent="0.35">
      <c r="A1237" t="s">
        <v>15</v>
      </c>
      <c r="B1237">
        <v>30</v>
      </c>
      <c r="C1237" s="3">
        <v>44501</v>
      </c>
      <c r="D1237" s="3">
        <v>44507</v>
      </c>
      <c r="E1237" t="s">
        <v>78</v>
      </c>
      <c r="F1237" s="3">
        <f t="shared" si="19"/>
        <v>44504</v>
      </c>
      <c r="G1237" t="str">
        <f>_xlfn.XLOOKUP(A1237,LUT!D:D,LUT!E:E,)</f>
        <v>District of Columbia</v>
      </c>
      <c r="H1237" t="str">
        <f>_xlfn.XLOOKUP(E1237,LUT!A:A,LUT!B:B,)</f>
        <v>Sotrovimab</v>
      </c>
      <c r="I1237" t="str">
        <f>_xlfn.XLOOKUP(A1237,LUT!D:D,LUT!F:F)</f>
        <v>Y</v>
      </c>
    </row>
    <row r="1238" spans="1:9" x14ac:dyDescent="0.35">
      <c r="A1238" t="s">
        <v>16</v>
      </c>
      <c r="B1238">
        <v>96</v>
      </c>
      <c r="C1238" s="3">
        <v>44501</v>
      </c>
      <c r="D1238" s="3">
        <v>44507</v>
      </c>
      <c r="E1238" t="s">
        <v>78</v>
      </c>
      <c r="F1238" s="3">
        <f t="shared" si="19"/>
        <v>44504</v>
      </c>
      <c r="G1238" t="str">
        <f>_xlfn.XLOOKUP(A1238,LUT!D:D,LUT!E:E,)</f>
        <v>Delaware</v>
      </c>
      <c r="H1238" t="str">
        <f>_xlfn.XLOOKUP(E1238,LUT!A:A,LUT!B:B,)</f>
        <v>Sotrovimab</v>
      </c>
      <c r="I1238" t="str">
        <f>_xlfn.XLOOKUP(A1238,LUT!D:D,LUT!F:F)</f>
        <v>Y</v>
      </c>
    </row>
    <row r="1239" spans="1:9" x14ac:dyDescent="0.35">
      <c r="A1239" t="s">
        <v>207</v>
      </c>
      <c r="B1239">
        <v>24</v>
      </c>
      <c r="C1239" s="3">
        <v>44501</v>
      </c>
      <c r="D1239" s="3">
        <v>44507</v>
      </c>
      <c r="E1239" t="s">
        <v>78</v>
      </c>
      <c r="F1239" s="3">
        <f t="shared" si="19"/>
        <v>44504</v>
      </c>
      <c r="G1239" t="str">
        <f>_xlfn.XLOOKUP(A1239,LUT!D:D,LUT!E:E,)</f>
        <v>-</v>
      </c>
      <c r="H1239" t="str">
        <f>_xlfn.XLOOKUP(E1239,LUT!A:A,LUT!B:B,)</f>
        <v>Sotrovimab</v>
      </c>
      <c r="I1239" t="str">
        <f>_xlfn.XLOOKUP(A1239,LUT!D:D,LUT!F:F)</f>
        <v>Y</v>
      </c>
    </row>
    <row r="1240" spans="1:9" x14ac:dyDescent="0.35">
      <c r="A1240" t="s">
        <v>162</v>
      </c>
      <c r="B1240">
        <v>6</v>
      </c>
      <c r="C1240" s="3">
        <v>44501</v>
      </c>
      <c r="D1240" s="3">
        <v>44507</v>
      </c>
      <c r="E1240" t="s">
        <v>78</v>
      </c>
      <c r="F1240" s="3">
        <f t="shared" si="19"/>
        <v>44504</v>
      </c>
      <c r="G1240" t="str">
        <f>_xlfn.XLOOKUP(A1240,LUT!D:D,LUT!E:E,)</f>
        <v>-</v>
      </c>
      <c r="H1240" t="str">
        <f>_xlfn.XLOOKUP(E1240,LUT!A:A,LUT!B:B,)</f>
        <v>Sotrovimab</v>
      </c>
      <c r="I1240" t="str">
        <f>_xlfn.XLOOKUP(A1240,LUT!D:D,LUT!F:F)</f>
        <v>Y</v>
      </c>
    </row>
    <row r="1241" spans="1:9" x14ac:dyDescent="0.35">
      <c r="A1241" t="s">
        <v>19</v>
      </c>
      <c r="B1241">
        <v>882</v>
      </c>
      <c r="C1241" s="3">
        <v>44501</v>
      </c>
      <c r="D1241" s="3">
        <v>44507</v>
      </c>
      <c r="E1241" t="s">
        <v>78</v>
      </c>
      <c r="F1241" s="3">
        <f t="shared" si="19"/>
        <v>44504</v>
      </c>
      <c r="G1241" t="str">
        <f>_xlfn.XLOOKUP(A1241,LUT!D:D,LUT!E:E,)</f>
        <v>Florida</v>
      </c>
      <c r="H1241" t="str">
        <f>_xlfn.XLOOKUP(E1241,LUT!A:A,LUT!B:B,)</f>
        <v>Sotrovimab</v>
      </c>
      <c r="I1241" t="str">
        <f>_xlfn.XLOOKUP(A1241,LUT!D:D,LUT!F:F)</f>
        <v>Y</v>
      </c>
    </row>
    <row r="1242" spans="1:9" x14ac:dyDescent="0.35">
      <c r="A1242" t="s">
        <v>21</v>
      </c>
      <c r="B1242">
        <v>576</v>
      </c>
      <c r="C1242" s="3">
        <v>44501</v>
      </c>
      <c r="D1242" s="3">
        <v>44507</v>
      </c>
      <c r="E1242" t="s">
        <v>78</v>
      </c>
      <c r="F1242" s="3">
        <f t="shared" si="19"/>
        <v>44504</v>
      </c>
      <c r="G1242" t="str">
        <f>_xlfn.XLOOKUP(A1242,LUT!D:D,LUT!E:E,)</f>
        <v>Georgia</v>
      </c>
      <c r="H1242" t="str">
        <f>_xlfn.XLOOKUP(E1242,LUT!A:A,LUT!B:B,)</f>
        <v>Sotrovimab</v>
      </c>
      <c r="I1242" t="str">
        <f>_xlfn.XLOOKUP(A1242,LUT!D:D,LUT!F:F)</f>
        <v>Y</v>
      </c>
    </row>
    <row r="1243" spans="1:9" x14ac:dyDescent="0.35">
      <c r="A1243" t="s">
        <v>22</v>
      </c>
      <c r="B1243">
        <v>72</v>
      </c>
      <c r="C1243" s="3">
        <v>44501</v>
      </c>
      <c r="D1243" s="3">
        <v>44507</v>
      </c>
      <c r="E1243" t="s">
        <v>78</v>
      </c>
      <c r="F1243" s="3">
        <f t="shared" si="19"/>
        <v>44504</v>
      </c>
      <c r="G1243" t="str">
        <f>_xlfn.XLOOKUP(A1243,LUT!D:D,LUT!E:E,)</f>
        <v>-</v>
      </c>
      <c r="H1243" t="str">
        <f>_xlfn.XLOOKUP(E1243,LUT!A:A,LUT!B:B,)</f>
        <v>Sotrovimab</v>
      </c>
      <c r="I1243" t="str">
        <f>_xlfn.XLOOKUP(A1243,LUT!D:D,LUT!F:F)</f>
        <v>Y</v>
      </c>
    </row>
    <row r="1244" spans="1:9" x14ac:dyDescent="0.35">
      <c r="A1244" t="s">
        <v>23</v>
      </c>
      <c r="B1244">
        <v>42</v>
      </c>
      <c r="C1244" s="3">
        <v>44501</v>
      </c>
      <c r="D1244" s="3">
        <v>44507</v>
      </c>
      <c r="E1244" t="s">
        <v>78</v>
      </c>
      <c r="F1244" s="3">
        <f t="shared" si="19"/>
        <v>44504</v>
      </c>
      <c r="G1244" t="str">
        <f>_xlfn.XLOOKUP(A1244,LUT!D:D,LUT!E:E,)</f>
        <v>Hawaii</v>
      </c>
      <c r="H1244" t="str">
        <f>_xlfn.XLOOKUP(E1244,LUT!A:A,LUT!B:B,)</f>
        <v>Sotrovimab</v>
      </c>
      <c r="I1244" t="str">
        <f>_xlfn.XLOOKUP(A1244,LUT!D:D,LUT!F:F)</f>
        <v>Y</v>
      </c>
    </row>
    <row r="1245" spans="1:9" x14ac:dyDescent="0.35">
      <c r="A1245" t="s">
        <v>25</v>
      </c>
      <c r="B1245">
        <v>330</v>
      </c>
      <c r="C1245" s="3">
        <v>44501</v>
      </c>
      <c r="D1245" s="3">
        <v>44507</v>
      </c>
      <c r="E1245" t="s">
        <v>78</v>
      </c>
      <c r="F1245" s="3">
        <f t="shared" si="19"/>
        <v>44504</v>
      </c>
      <c r="G1245" t="str">
        <f>_xlfn.XLOOKUP(A1245,LUT!D:D,LUT!E:E,)</f>
        <v>Iowa</v>
      </c>
      <c r="H1245" t="str">
        <f>_xlfn.XLOOKUP(E1245,LUT!A:A,LUT!B:B,)</f>
        <v>Sotrovimab</v>
      </c>
      <c r="I1245" t="str">
        <f>_xlfn.XLOOKUP(A1245,LUT!D:D,LUT!F:F)</f>
        <v>Y</v>
      </c>
    </row>
    <row r="1246" spans="1:9" x14ac:dyDescent="0.35">
      <c r="A1246" t="s">
        <v>163</v>
      </c>
      <c r="B1246">
        <v>0</v>
      </c>
      <c r="C1246" s="3">
        <v>44501</v>
      </c>
      <c r="D1246" s="3">
        <v>44507</v>
      </c>
      <c r="E1246" t="s">
        <v>78</v>
      </c>
      <c r="F1246" s="3">
        <f t="shared" si="19"/>
        <v>44504</v>
      </c>
      <c r="G1246" t="str">
        <f>_xlfn.XLOOKUP(A1246,LUT!D:D,LUT!E:E,)</f>
        <v>-</v>
      </c>
      <c r="H1246" t="str">
        <f>_xlfn.XLOOKUP(E1246,LUT!A:A,LUT!B:B,)</f>
        <v>Sotrovimab</v>
      </c>
      <c r="I1246" t="str">
        <f>_xlfn.XLOOKUP(A1246,LUT!D:D,LUT!F:F)</f>
        <v>Y</v>
      </c>
    </row>
    <row r="1247" spans="1:9" x14ac:dyDescent="0.35">
      <c r="A1247" t="s">
        <v>27</v>
      </c>
      <c r="B1247">
        <v>294</v>
      </c>
      <c r="C1247" s="3">
        <v>44501</v>
      </c>
      <c r="D1247" s="3">
        <v>44507</v>
      </c>
      <c r="E1247" t="s">
        <v>78</v>
      </c>
      <c r="F1247" s="3">
        <f t="shared" si="19"/>
        <v>44504</v>
      </c>
      <c r="G1247" t="str">
        <f>_xlfn.XLOOKUP(A1247,LUT!D:D,LUT!E:E,)</f>
        <v>Idaho</v>
      </c>
      <c r="H1247" t="str">
        <f>_xlfn.XLOOKUP(E1247,LUT!A:A,LUT!B:B,)</f>
        <v>Sotrovimab</v>
      </c>
      <c r="I1247" t="str">
        <f>_xlfn.XLOOKUP(A1247,LUT!D:D,LUT!F:F)</f>
        <v>Y</v>
      </c>
    </row>
    <row r="1248" spans="1:9" x14ac:dyDescent="0.35">
      <c r="A1248" t="s">
        <v>108</v>
      </c>
      <c r="B1248">
        <v>108</v>
      </c>
      <c r="C1248" s="3">
        <v>44501</v>
      </c>
      <c r="D1248" s="3">
        <v>44507</v>
      </c>
      <c r="E1248" t="s">
        <v>78</v>
      </c>
      <c r="F1248" s="3">
        <f t="shared" si="19"/>
        <v>44504</v>
      </c>
      <c r="G1248" t="str">
        <f>_xlfn.XLOOKUP(A1248,LUT!D:D,LUT!E:E,)</f>
        <v>-</v>
      </c>
      <c r="H1248" t="str">
        <f>_xlfn.XLOOKUP(E1248,LUT!A:A,LUT!B:B,)</f>
        <v>Sotrovimab</v>
      </c>
      <c r="I1248" t="str">
        <f>_xlfn.XLOOKUP(A1248,LUT!D:D,LUT!F:F)</f>
        <v>Y</v>
      </c>
    </row>
    <row r="1249" spans="1:9" x14ac:dyDescent="0.35">
      <c r="A1249" t="s">
        <v>29</v>
      </c>
      <c r="B1249">
        <v>672</v>
      </c>
      <c r="C1249" s="3">
        <v>44501</v>
      </c>
      <c r="D1249" s="3">
        <v>44507</v>
      </c>
      <c r="E1249" t="s">
        <v>78</v>
      </c>
      <c r="F1249" s="3">
        <f t="shared" si="19"/>
        <v>44504</v>
      </c>
      <c r="G1249" t="str">
        <f>_xlfn.XLOOKUP(A1249,LUT!D:D,LUT!E:E,)</f>
        <v>Illinois</v>
      </c>
      <c r="H1249" t="str">
        <f>_xlfn.XLOOKUP(E1249,LUT!A:A,LUT!B:B,)</f>
        <v>Sotrovimab</v>
      </c>
      <c r="I1249" t="str">
        <f>_xlfn.XLOOKUP(A1249,LUT!D:D,LUT!F:F)</f>
        <v>Y</v>
      </c>
    </row>
    <row r="1250" spans="1:9" x14ac:dyDescent="0.35">
      <c r="A1250" t="s">
        <v>30</v>
      </c>
      <c r="B1250">
        <v>588</v>
      </c>
      <c r="C1250" s="3">
        <v>44501</v>
      </c>
      <c r="D1250" s="3">
        <v>44507</v>
      </c>
      <c r="E1250" t="s">
        <v>78</v>
      </c>
      <c r="F1250" s="3">
        <f t="shared" si="19"/>
        <v>44504</v>
      </c>
      <c r="G1250" t="str">
        <f>_xlfn.XLOOKUP(A1250,LUT!D:D,LUT!E:E,)</f>
        <v>Indiana</v>
      </c>
      <c r="H1250" t="str">
        <f>_xlfn.XLOOKUP(E1250,LUT!A:A,LUT!B:B,)</f>
        <v>Sotrovimab</v>
      </c>
      <c r="I1250" t="str">
        <f>_xlfn.XLOOKUP(A1250,LUT!D:D,LUT!F:F)</f>
        <v>Y</v>
      </c>
    </row>
    <row r="1251" spans="1:9" x14ac:dyDescent="0.35">
      <c r="A1251" t="s">
        <v>31</v>
      </c>
      <c r="B1251">
        <v>276</v>
      </c>
      <c r="C1251" s="3">
        <v>44501</v>
      </c>
      <c r="D1251" s="3">
        <v>44507</v>
      </c>
      <c r="E1251" t="s">
        <v>78</v>
      </c>
      <c r="F1251" s="3">
        <f t="shared" si="19"/>
        <v>44504</v>
      </c>
      <c r="G1251" t="str">
        <f>_xlfn.XLOOKUP(A1251,LUT!D:D,LUT!E:E,)</f>
        <v>Kansas</v>
      </c>
      <c r="H1251" t="str">
        <f>_xlfn.XLOOKUP(E1251,LUT!A:A,LUT!B:B,)</f>
        <v>Sotrovimab</v>
      </c>
      <c r="I1251" t="str">
        <f>_xlfn.XLOOKUP(A1251,LUT!D:D,LUT!F:F)</f>
        <v>Y</v>
      </c>
    </row>
    <row r="1252" spans="1:9" x14ac:dyDescent="0.35">
      <c r="A1252" t="s">
        <v>32</v>
      </c>
      <c r="B1252">
        <v>504</v>
      </c>
      <c r="C1252" s="3">
        <v>44501</v>
      </c>
      <c r="D1252" s="3">
        <v>44507</v>
      </c>
      <c r="E1252" t="s">
        <v>78</v>
      </c>
      <c r="F1252" s="3">
        <f t="shared" si="19"/>
        <v>44504</v>
      </c>
      <c r="G1252" t="str">
        <f>_xlfn.XLOOKUP(A1252,LUT!D:D,LUT!E:E,)</f>
        <v>Kentucky</v>
      </c>
      <c r="H1252" t="str">
        <f>_xlfn.XLOOKUP(E1252,LUT!A:A,LUT!B:B,)</f>
        <v>Sotrovimab</v>
      </c>
      <c r="I1252" t="str">
        <f>_xlfn.XLOOKUP(A1252,LUT!D:D,LUT!F:F)</f>
        <v>Y</v>
      </c>
    </row>
    <row r="1253" spans="1:9" x14ac:dyDescent="0.35">
      <c r="A1253" t="s">
        <v>33</v>
      </c>
      <c r="B1253">
        <v>162</v>
      </c>
      <c r="C1253" s="3">
        <v>44501</v>
      </c>
      <c r="D1253" s="3">
        <v>44507</v>
      </c>
      <c r="E1253" t="s">
        <v>78</v>
      </c>
      <c r="F1253" s="3">
        <f t="shared" si="19"/>
        <v>44504</v>
      </c>
      <c r="G1253" t="str">
        <f>_xlfn.XLOOKUP(A1253,LUT!D:D,LUT!E:E,)</f>
        <v>Louisiana</v>
      </c>
      <c r="H1253" t="str">
        <f>_xlfn.XLOOKUP(E1253,LUT!A:A,LUT!B:B,)</f>
        <v>Sotrovimab</v>
      </c>
      <c r="I1253" t="str">
        <f>_xlfn.XLOOKUP(A1253,LUT!D:D,LUT!F:F)</f>
        <v>Y</v>
      </c>
    </row>
    <row r="1254" spans="1:9" x14ac:dyDescent="0.35">
      <c r="A1254" t="s">
        <v>34</v>
      </c>
      <c r="B1254">
        <v>372</v>
      </c>
      <c r="C1254" s="3">
        <v>44501</v>
      </c>
      <c r="D1254" s="3">
        <v>44507</v>
      </c>
      <c r="E1254" t="s">
        <v>78</v>
      </c>
      <c r="F1254" s="3">
        <f t="shared" si="19"/>
        <v>44504</v>
      </c>
      <c r="G1254" t="str">
        <f>_xlfn.XLOOKUP(A1254,LUT!D:D,LUT!E:E,)</f>
        <v>Massachusetts</v>
      </c>
      <c r="H1254" t="str">
        <f>_xlfn.XLOOKUP(E1254,LUT!A:A,LUT!B:B,)</f>
        <v>Sotrovimab</v>
      </c>
      <c r="I1254" t="str">
        <f>_xlfn.XLOOKUP(A1254,LUT!D:D,LUT!F:F)</f>
        <v>Y</v>
      </c>
    </row>
    <row r="1255" spans="1:9" x14ac:dyDescent="0.35">
      <c r="A1255" t="s">
        <v>35</v>
      </c>
      <c r="B1255">
        <v>282</v>
      </c>
      <c r="C1255" s="3">
        <v>44501</v>
      </c>
      <c r="D1255" s="3">
        <v>44507</v>
      </c>
      <c r="E1255" t="s">
        <v>78</v>
      </c>
      <c r="F1255" s="3">
        <f t="shared" si="19"/>
        <v>44504</v>
      </c>
      <c r="G1255" t="str">
        <f>_xlfn.XLOOKUP(A1255,LUT!D:D,LUT!E:E,)</f>
        <v>Maryland</v>
      </c>
      <c r="H1255" t="str">
        <f>_xlfn.XLOOKUP(E1255,LUT!A:A,LUT!B:B,)</f>
        <v>Sotrovimab</v>
      </c>
      <c r="I1255" t="str">
        <f>_xlfn.XLOOKUP(A1255,LUT!D:D,LUT!F:F)</f>
        <v>Y</v>
      </c>
    </row>
    <row r="1256" spans="1:9" x14ac:dyDescent="0.35">
      <c r="A1256" t="s">
        <v>36</v>
      </c>
      <c r="B1256">
        <v>126</v>
      </c>
      <c r="C1256" s="3">
        <v>44501</v>
      </c>
      <c r="D1256" s="3">
        <v>44507</v>
      </c>
      <c r="E1256" t="s">
        <v>78</v>
      </c>
      <c r="F1256" s="3">
        <f t="shared" si="19"/>
        <v>44504</v>
      </c>
      <c r="G1256" t="str">
        <f>_xlfn.XLOOKUP(A1256,LUT!D:D,LUT!E:E,)</f>
        <v>Maine</v>
      </c>
      <c r="H1256" t="str">
        <f>_xlfn.XLOOKUP(E1256,LUT!A:A,LUT!B:B,)</f>
        <v>Sotrovimab</v>
      </c>
      <c r="I1256" t="str">
        <f>_xlfn.XLOOKUP(A1256,LUT!D:D,LUT!F:F)</f>
        <v>Y</v>
      </c>
    </row>
    <row r="1257" spans="1:9" x14ac:dyDescent="0.35">
      <c r="A1257" t="s">
        <v>38</v>
      </c>
      <c r="B1257">
        <v>1290</v>
      </c>
      <c r="C1257" s="3">
        <v>44501</v>
      </c>
      <c r="D1257" s="3">
        <v>44507</v>
      </c>
      <c r="E1257" t="s">
        <v>78</v>
      </c>
      <c r="F1257" s="3">
        <f t="shared" si="19"/>
        <v>44504</v>
      </c>
      <c r="G1257" t="str">
        <f>_xlfn.XLOOKUP(A1257,LUT!D:D,LUT!E:E,)</f>
        <v>Michigan</v>
      </c>
      <c r="H1257" t="str">
        <f>_xlfn.XLOOKUP(E1257,LUT!A:A,LUT!B:B,)</f>
        <v>Sotrovimab</v>
      </c>
      <c r="I1257" t="str">
        <f>_xlfn.XLOOKUP(A1257,LUT!D:D,LUT!F:F)</f>
        <v>Y</v>
      </c>
    </row>
    <row r="1258" spans="1:9" x14ac:dyDescent="0.35">
      <c r="A1258" t="s">
        <v>39</v>
      </c>
      <c r="B1258">
        <v>702</v>
      </c>
      <c r="C1258" s="3">
        <v>44501</v>
      </c>
      <c r="D1258" s="3">
        <v>44507</v>
      </c>
      <c r="E1258" t="s">
        <v>78</v>
      </c>
      <c r="F1258" s="3">
        <f t="shared" si="19"/>
        <v>44504</v>
      </c>
      <c r="G1258" t="str">
        <f>_xlfn.XLOOKUP(A1258,LUT!D:D,LUT!E:E,)</f>
        <v>Minnesota</v>
      </c>
      <c r="H1258" t="str">
        <f>_xlfn.XLOOKUP(E1258,LUT!A:A,LUT!B:B,)</f>
        <v>Sotrovimab</v>
      </c>
      <c r="I1258" t="str">
        <f>_xlfn.XLOOKUP(A1258,LUT!D:D,LUT!F:F)</f>
        <v>Y</v>
      </c>
    </row>
    <row r="1259" spans="1:9" x14ac:dyDescent="0.35">
      <c r="A1259" t="s">
        <v>40</v>
      </c>
      <c r="B1259">
        <v>348</v>
      </c>
      <c r="C1259" s="3">
        <v>44501</v>
      </c>
      <c r="D1259" s="3">
        <v>44507</v>
      </c>
      <c r="E1259" t="s">
        <v>78</v>
      </c>
      <c r="F1259" s="3">
        <f t="shared" si="19"/>
        <v>44504</v>
      </c>
      <c r="G1259" t="str">
        <f>_xlfn.XLOOKUP(A1259,LUT!D:D,LUT!E:E,)</f>
        <v>Missouri</v>
      </c>
      <c r="H1259" t="str">
        <f>_xlfn.XLOOKUP(E1259,LUT!A:A,LUT!B:B,)</f>
        <v>Sotrovimab</v>
      </c>
      <c r="I1259" t="str">
        <f>_xlfn.XLOOKUP(A1259,LUT!D:D,LUT!F:F)</f>
        <v>Y</v>
      </c>
    </row>
    <row r="1260" spans="1:9" x14ac:dyDescent="0.35">
      <c r="A1260" t="s">
        <v>218</v>
      </c>
      <c r="B1260">
        <v>6</v>
      </c>
      <c r="C1260" s="3">
        <v>44501</v>
      </c>
      <c r="D1260" s="3">
        <v>44507</v>
      </c>
      <c r="E1260" t="s">
        <v>78</v>
      </c>
      <c r="F1260" s="3">
        <f t="shared" si="19"/>
        <v>44504</v>
      </c>
      <c r="G1260" t="str">
        <f>_xlfn.XLOOKUP(A1260,LUT!D:D,LUT!E:E,)</f>
        <v>-</v>
      </c>
      <c r="H1260" t="str">
        <f>_xlfn.XLOOKUP(E1260,LUT!A:A,LUT!B:B,)</f>
        <v>Sotrovimab</v>
      </c>
      <c r="I1260" t="str">
        <f>_xlfn.XLOOKUP(A1260,LUT!D:D,LUT!F:F)</f>
        <v>Y</v>
      </c>
    </row>
    <row r="1261" spans="1:9" x14ac:dyDescent="0.35">
      <c r="A1261" t="s">
        <v>42</v>
      </c>
      <c r="B1261">
        <v>156</v>
      </c>
      <c r="C1261" s="3">
        <v>44501</v>
      </c>
      <c r="D1261" s="3">
        <v>44507</v>
      </c>
      <c r="E1261" t="s">
        <v>78</v>
      </c>
      <c r="F1261" s="3">
        <f t="shared" si="19"/>
        <v>44504</v>
      </c>
      <c r="G1261" t="str">
        <f>_xlfn.XLOOKUP(A1261,LUT!D:D,LUT!E:E,)</f>
        <v>Mississippi</v>
      </c>
      <c r="H1261" t="str">
        <f>_xlfn.XLOOKUP(E1261,LUT!A:A,LUT!B:B,)</f>
        <v>Sotrovimab</v>
      </c>
      <c r="I1261" t="str">
        <f>_xlfn.XLOOKUP(A1261,LUT!D:D,LUT!F:F)</f>
        <v>Y</v>
      </c>
    </row>
    <row r="1262" spans="1:9" x14ac:dyDescent="0.35">
      <c r="A1262" t="s">
        <v>43</v>
      </c>
      <c r="B1262">
        <v>330</v>
      </c>
      <c r="C1262" s="3">
        <v>44501</v>
      </c>
      <c r="D1262" s="3">
        <v>44507</v>
      </c>
      <c r="E1262" t="s">
        <v>78</v>
      </c>
      <c r="F1262" s="3">
        <f t="shared" si="19"/>
        <v>44504</v>
      </c>
      <c r="G1262" t="str">
        <f>_xlfn.XLOOKUP(A1262,LUT!D:D,LUT!E:E,)</f>
        <v>Montana</v>
      </c>
      <c r="H1262" t="str">
        <f>_xlfn.XLOOKUP(E1262,LUT!A:A,LUT!B:B,)</f>
        <v>Sotrovimab</v>
      </c>
      <c r="I1262" t="str">
        <f>_xlfn.XLOOKUP(A1262,LUT!D:D,LUT!F:F)</f>
        <v>Y</v>
      </c>
    </row>
    <row r="1263" spans="1:9" x14ac:dyDescent="0.35">
      <c r="A1263" t="s">
        <v>44</v>
      </c>
      <c r="B1263">
        <v>642</v>
      </c>
      <c r="C1263" s="3">
        <v>44501</v>
      </c>
      <c r="D1263" s="3">
        <v>44507</v>
      </c>
      <c r="E1263" t="s">
        <v>78</v>
      </c>
      <c r="F1263" s="3">
        <f t="shared" si="19"/>
        <v>44504</v>
      </c>
      <c r="G1263" t="str">
        <f>_xlfn.XLOOKUP(A1263,LUT!D:D,LUT!E:E,)</f>
        <v>North Carolina</v>
      </c>
      <c r="H1263" t="str">
        <f>_xlfn.XLOOKUP(E1263,LUT!A:A,LUT!B:B,)</f>
        <v>Sotrovimab</v>
      </c>
      <c r="I1263" t="str">
        <f>_xlfn.XLOOKUP(A1263,LUT!D:D,LUT!F:F)</f>
        <v>Y</v>
      </c>
    </row>
    <row r="1264" spans="1:9" x14ac:dyDescent="0.35">
      <c r="A1264" t="s">
        <v>45</v>
      </c>
      <c r="B1264">
        <v>150</v>
      </c>
      <c r="C1264" s="3">
        <v>44501</v>
      </c>
      <c r="D1264" s="3">
        <v>44507</v>
      </c>
      <c r="E1264" t="s">
        <v>78</v>
      </c>
      <c r="F1264" s="3">
        <f t="shared" si="19"/>
        <v>44504</v>
      </c>
      <c r="G1264" t="str">
        <f>_xlfn.XLOOKUP(A1264,LUT!D:D,LUT!E:E,)</f>
        <v>North Dakota</v>
      </c>
      <c r="H1264" t="str">
        <f>_xlfn.XLOOKUP(E1264,LUT!A:A,LUT!B:B,)</f>
        <v>Sotrovimab</v>
      </c>
      <c r="I1264" t="str">
        <f>_xlfn.XLOOKUP(A1264,LUT!D:D,LUT!F:F)</f>
        <v>Y</v>
      </c>
    </row>
    <row r="1265" spans="1:9" x14ac:dyDescent="0.35">
      <c r="A1265" t="s">
        <v>46</v>
      </c>
      <c r="B1265">
        <v>198</v>
      </c>
      <c r="C1265" s="3">
        <v>44501</v>
      </c>
      <c r="D1265" s="3">
        <v>44507</v>
      </c>
      <c r="E1265" t="s">
        <v>78</v>
      </c>
      <c r="F1265" s="3">
        <f t="shared" si="19"/>
        <v>44504</v>
      </c>
      <c r="G1265" t="str">
        <f>_xlfn.XLOOKUP(A1265,LUT!D:D,LUT!E:E,)</f>
        <v>Nebraska</v>
      </c>
      <c r="H1265" t="str">
        <f>_xlfn.XLOOKUP(E1265,LUT!A:A,LUT!B:B,)</f>
        <v>Sotrovimab</v>
      </c>
      <c r="I1265" t="str">
        <f>_xlfn.XLOOKUP(A1265,LUT!D:D,LUT!F:F)</f>
        <v>Y</v>
      </c>
    </row>
    <row r="1266" spans="1:9" x14ac:dyDescent="0.35">
      <c r="A1266" t="s">
        <v>47</v>
      </c>
      <c r="B1266">
        <v>66</v>
      </c>
      <c r="C1266" s="3">
        <v>44501</v>
      </c>
      <c r="D1266" s="3">
        <v>44507</v>
      </c>
      <c r="E1266" t="s">
        <v>78</v>
      </c>
      <c r="F1266" s="3">
        <f t="shared" si="19"/>
        <v>44504</v>
      </c>
      <c r="G1266" t="str">
        <f>_xlfn.XLOOKUP(A1266,LUT!D:D,LUT!E:E,)</f>
        <v>New Hampshire</v>
      </c>
      <c r="H1266" t="str">
        <f>_xlfn.XLOOKUP(E1266,LUT!A:A,LUT!B:B,)</f>
        <v>Sotrovimab</v>
      </c>
      <c r="I1266" t="str">
        <f>_xlfn.XLOOKUP(A1266,LUT!D:D,LUT!F:F)</f>
        <v>Y</v>
      </c>
    </row>
    <row r="1267" spans="1:9" x14ac:dyDescent="0.35">
      <c r="A1267" t="s">
        <v>49</v>
      </c>
      <c r="B1267">
        <v>426</v>
      </c>
      <c r="C1267" s="3">
        <v>44501</v>
      </c>
      <c r="D1267" s="3">
        <v>44507</v>
      </c>
      <c r="E1267" t="s">
        <v>78</v>
      </c>
      <c r="F1267" s="3">
        <f t="shared" si="19"/>
        <v>44504</v>
      </c>
      <c r="G1267" t="str">
        <f>_xlfn.XLOOKUP(A1267,LUT!D:D,LUT!E:E,)</f>
        <v>New Jersey</v>
      </c>
      <c r="H1267" t="str">
        <f>_xlfn.XLOOKUP(E1267,LUT!A:A,LUT!B:B,)</f>
        <v>Sotrovimab</v>
      </c>
      <c r="I1267" t="str">
        <f>_xlfn.XLOOKUP(A1267,LUT!D:D,LUT!F:F)</f>
        <v>Y</v>
      </c>
    </row>
    <row r="1268" spans="1:9" x14ac:dyDescent="0.35">
      <c r="A1268" t="s">
        <v>50</v>
      </c>
      <c r="B1268">
        <v>282</v>
      </c>
      <c r="C1268" s="3">
        <v>44501</v>
      </c>
      <c r="D1268" s="3">
        <v>44507</v>
      </c>
      <c r="E1268" t="s">
        <v>78</v>
      </c>
      <c r="F1268" s="3">
        <f t="shared" si="19"/>
        <v>44504</v>
      </c>
      <c r="G1268" t="str">
        <f>_xlfn.XLOOKUP(A1268,LUT!D:D,LUT!E:E,)</f>
        <v>New Mexico</v>
      </c>
      <c r="H1268" t="str">
        <f>_xlfn.XLOOKUP(E1268,LUT!A:A,LUT!B:B,)</f>
        <v>Sotrovimab</v>
      </c>
      <c r="I1268" t="str">
        <f>_xlfn.XLOOKUP(A1268,LUT!D:D,LUT!F:F)</f>
        <v>Y</v>
      </c>
    </row>
    <row r="1269" spans="1:9" x14ac:dyDescent="0.35">
      <c r="A1269" t="s">
        <v>51</v>
      </c>
      <c r="B1269">
        <v>222</v>
      </c>
      <c r="C1269" s="3">
        <v>44501</v>
      </c>
      <c r="D1269" s="3">
        <v>44507</v>
      </c>
      <c r="E1269" t="s">
        <v>78</v>
      </c>
      <c r="F1269" s="3">
        <f t="shared" si="19"/>
        <v>44504</v>
      </c>
      <c r="G1269" t="str">
        <f>_xlfn.XLOOKUP(A1269,LUT!D:D,LUT!E:E,)</f>
        <v>Nevada</v>
      </c>
      <c r="H1269" t="str">
        <f>_xlfn.XLOOKUP(E1269,LUT!A:A,LUT!B:B,)</f>
        <v>Sotrovimab</v>
      </c>
      <c r="I1269" t="str">
        <f>_xlfn.XLOOKUP(A1269,LUT!D:D,LUT!F:F)</f>
        <v>Y</v>
      </c>
    </row>
    <row r="1270" spans="1:9" x14ac:dyDescent="0.35">
      <c r="A1270" t="s">
        <v>52</v>
      </c>
      <c r="B1270">
        <v>1224</v>
      </c>
      <c r="C1270" s="3">
        <v>44501</v>
      </c>
      <c r="D1270" s="3">
        <v>44507</v>
      </c>
      <c r="E1270" t="s">
        <v>78</v>
      </c>
      <c r="F1270" s="3">
        <f t="shared" si="19"/>
        <v>44504</v>
      </c>
      <c r="G1270" t="str">
        <f>_xlfn.XLOOKUP(A1270,LUT!D:D,LUT!E:E,)</f>
        <v>New York</v>
      </c>
      <c r="H1270" t="str">
        <f>_xlfn.XLOOKUP(E1270,LUT!A:A,LUT!B:B,)</f>
        <v>Sotrovimab</v>
      </c>
      <c r="I1270" t="str">
        <f>_xlfn.XLOOKUP(A1270,LUT!D:D,LUT!F:F)</f>
        <v>Y</v>
      </c>
    </row>
    <row r="1271" spans="1:9" x14ac:dyDescent="0.35">
      <c r="A1271" t="s">
        <v>53</v>
      </c>
      <c r="B1271">
        <v>1332</v>
      </c>
      <c r="C1271" s="3">
        <v>44501</v>
      </c>
      <c r="D1271" s="3">
        <v>44507</v>
      </c>
      <c r="E1271" t="s">
        <v>78</v>
      </c>
      <c r="F1271" s="3">
        <f t="shared" si="19"/>
        <v>44504</v>
      </c>
      <c r="G1271" t="str">
        <f>_xlfn.XLOOKUP(A1271,LUT!D:D,LUT!E:E,)</f>
        <v>Ohio</v>
      </c>
      <c r="H1271" t="str">
        <f>_xlfn.XLOOKUP(E1271,LUT!A:A,LUT!B:B,)</f>
        <v>Sotrovimab</v>
      </c>
      <c r="I1271" t="str">
        <f>_xlfn.XLOOKUP(A1271,LUT!D:D,LUT!F:F)</f>
        <v>Y</v>
      </c>
    </row>
    <row r="1272" spans="1:9" x14ac:dyDescent="0.35">
      <c r="A1272" t="s">
        <v>54</v>
      </c>
      <c r="B1272">
        <v>312</v>
      </c>
      <c r="C1272" s="3">
        <v>44501</v>
      </c>
      <c r="D1272" s="3">
        <v>44507</v>
      </c>
      <c r="E1272" t="s">
        <v>78</v>
      </c>
      <c r="F1272" s="3">
        <f t="shared" si="19"/>
        <v>44504</v>
      </c>
      <c r="G1272" t="str">
        <f>_xlfn.XLOOKUP(A1272,LUT!D:D,LUT!E:E,)</f>
        <v>Oklahoma</v>
      </c>
      <c r="H1272" t="str">
        <f>_xlfn.XLOOKUP(E1272,LUT!A:A,LUT!B:B,)</f>
        <v>Sotrovimab</v>
      </c>
      <c r="I1272" t="str">
        <f>_xlfn.XLOOKUP(A1272,LUT!D:D,LUT!F:F)</f>
        <v>Y</v>
      </c>
    </row>
    <row r="1273" spans="1:9" x14ac:dyDescent="0.35">
      <c r="A1273" t="s">
        <v>55</v>
      </c>
      <c r="B1273">
        <v>318</v>
      </c>
      <c r="C1273" s="3">
        <v>44501</v>
      </c>
      <c r="D1273" s="3">
        <v>44507</v>
      </c>
      <c r="E1273" t="s">
        <v>78</v>
      </c>
      <c r="F1273" s="3">
        <f t="shared" si="19"/>
        <v>44504</v>
      </c>
      <c r="G1273" t="str">
        <f>_xlfn.XLOOKUP(A1273,LUT!D:D,LUT!E:E,)</f>
        <v>Oregon</v>
      </c>
      <c r="H1273" t="str">
        <f>_xlfn.XLOOKUP(E1273,LUT!A:A,LUT!B:B,)</f>
        <v>Sotrovimab</v>
      </c>
      <c r="I1273" t="str">
        <f>_xlfn.XLOOKUP(A1273,LUT!D:D,LUT!F:F)</f>
        <v>Y</v>
      </c>
    </row>
    <row r="1274" spans="1:9" x14ac:dyDescent="0.35">
      <c r="A1274" t="s">
        <v>56</v>
      </c>
      <c r="B1274">
        <v>1392</v>
      </c>
      <c r="C1274" s="3">
        <v>44501</v>
      </c>
      <c r="D1274" s="3">
        <v>44507</v>
      </c>
      <c r="E1274" t="s">
        <v>78</v>
      </c>
      <c r="F1274" s="3">
        <f t="shared" si="19"/>
        <v>44504</v>
      </c>
      <c r="G1274" t="str">
        <f>_xlfn.XLOOKUP(A1274,LUT!D:D,LUT!E:E,)</f>
        <v>Pennsylvania</v>
      </c>
      <c r="H1274" t="str">
        <f>_xlfn.XLOOKUP(E1274,LUT!A:A,LUT!B:B,)</f>
        <v>Sotrovimab</v>
      </c>
      <c r="I1274" t="str">
        <f>_xlfn.XLOOKUP(A1274,LUT!D:D,LUT!F:F)</f>
        <v>Y</v>
      </c>
    </row>
    <row r="1275" spans="1:9" x14ac:dyDescent="0.35">
      <c r="A1275" t="s">
        <v>57</v>
      </c>
      <c r="B1275">
        <v>30</v>
      </c>
      <c r="C1275" s="3">
        <v>44501</v>
      </c>
      <c r="D1275" s="3">
        <v>44507</v>
      </c>
      <c r="E1275" t="s">
        <v>78</v>
      </c>
      <c r="F1275" s="3">
        <f t="shared" si="19"/>
        <v>44504</v>
      </c>
      <c r="G1275" t="str">
        <f>_xlfn.XLOOKUP(A1275,LUT!D:D,LUT!E:E,)</f>
        <v>Puerto Rico</v>
      </c>
      <c r="H1275" t="str">
        <f>_xlfn.XLOOKUP(E1275,LUT!A:A,LUT!B:B,)</f>
        <v>Sotrovimab</v>
      </c>
      <c r="I1275" t="str">
        <f>_xlfn.XLOOKUP(A1275,LUT!D:D,LUT!F:F)</f>
        <v>Y</v>
      </c>
    </row>
    <row r="1276" spans="1:9" x14ac:dyDescent="0.35">
      <c r="A1276" t="s">
        <v>59</v>
      </c>
      <c r="B1276">
        <v>60</v>
      </c>
      <c r="C1276" s="3">
        <v>44501</v>
      </c>
      <c r="D1276" s="3">
        <v>44507</v>
      </c>
      <c r="E1276" t="s">
        <v>78</v>
      </c>
      <c r="F1276" s="3">
        <f t="shared" si="19"/>
        <v>44504</v>
      </c>
      <c r="G1276" t="str">
        <f>_xlfn.XLOOKUP(A1276,LUT!D:D,LUT!E:E,)</f>
        <v>Rhode Island</v>
      </c>
      <c r="H1276" t="str">
        <f>_xlfn.XLOOKUP(E1276,LUT!A:A,LUT!B:B,)</f>
        <v>Sotrovimab</v>
      </c>
      <c r="I1276" t="str">
        <f>_xlfn.XLOOKUP(A1276,LUT!D:D,LUT!F:F)</f>
        <v>Y</v>
      </c>
    </row>
    <row r="1277" spans="1:9" x14ac:dyDescent="0.35">
      <c r="A1277" t="s">
        <v>60</v>
      </c>
      <c r="B1277">
        <v>306</v>
      </c>
      <c r="C1277" s="3">
        <v>44501</v>
      </c>
      <c r="D1277" s="3">
        <v>44507</v>
      </c>
      <c r="E1277" t="s">
        <v>78</v>
      </c>
      <c r="F1277" s="3">
        <f t="shared" si="19"/>
        <v>44504</v>
      </c>
      <c r="G1277" t="str">
        <f>_xlfn.XLOOKUP(A1277,LUT!D:D,LUT!E:E,)</f>
        <v>South Carolina</v>
      </c>
      <c r="H1277" t="str">
        <f>_xlfn.XLOOKUP(E1277,LUT!A:A,LUT!B:B,)</f>
        <v>Sotrovimab</v>
      </c>
      <c r="I1277" t="str">
        <f>_xlfn.XLOOKUP(A1277,LUT!D:D,LUT!F:F)</f>
        <v>Y</v>
      </c>
    </row>
    <row r="1278" spans="1:9" x14ac:dyDescent="0.35">
      <c r="A1278" t="s">
        <v>61</v>
      </c>
      <c r="B1278">
        <v>114</v>
      </c>
      <c r="C1278" s="3">
        <v>44501</v>
      </c>
      <c r="D1278" s="3">
        <v>44507</v>
      </c>
      <c r="E1278" t="s">
        <v>78</v>
      </c>
      <c r="F1278" s="3">
        <f t="shared" si="19"/>
        <v>44504</v>
      </c>
      <c r="G1278" t="str">
        <f>_xlfn.XLOOKUP(A1278,LUT!D:D,LUT!E:E,)</f>
        <v>South Dakota</v>
      </c>
      <c r="H1278" t="str">
        <f>_xlfn.XLOOKUP(E1278,LUT!A:A,LUT!B:B,)</f>
        <v>Sotrovimab</v>
      </c>
      <c r="I1278" t="str">
        <f>_xlfn.XLOOKUP(A1278,LUT!D:D,LUT!F:F)</f>
        <v>Y</v>
      </c>
    </row>
    <row r="1279" spans="1:9" x14ac:dyDescent="0.35">
      <c r="A1279" t="s">
        <v>62</v>
      </c>
      <c r="B1279">
        <v>408</v>
      </c>
      <c r="C1279" s="3">
        <v>44501</v>
      </c>
      <c r="D1279" s="3">
        <v>44507</v>
      </c>
      <c r="E1279" t="s">
        <v>78</v>
      </c>
      <c r="F1279" s="3">
        <f t="shared" si="19"/>
        <v>44504</v>
      </c>
      <c r="G1279" t="str">
        <f>_xlfn.XLOOKUP(A1279,LUT!D:D,LUT!E:E,)</f>
        <v>Tennessee</v>
      </c>
      <c r="H1279" t="str">
        <f>_xlfn.XLOOKUP(E1279,LUT!A:A,LUT!B:B,)</f>
        <v>Sotrovimab</v>
      </c>
      <c r="I1279" t="str">
        <f>_xlfn.XLOOKUP(A1279,LUT!D:D,LUT!F:F)</f>
        <v>Y</v>
      </c>
    </row>
    <row r="1280" spans="1:9" x14ac:dyDescent="0.35">
      <c r="A1280" t="s">
        <v>63</v>
      </c>
      <c r="B1280">
        <v>1692</v>
      </c>
      <c r="C1280" s="3">
        <v>44501</v>
      </c>
      <c r="D1280" s="3">
        <v>44507</v>
      </c>
      <c r="E1280" t="s">
        <v>78</v>
      </c>
      <c r="F1280" s="3">
        <f t="shared" si="19"/>
        <v>44504</v>
      </c>
      <c r="G1280" t="str">
        <f>_xlfn.XLOOKUP(A1280,LUT!D:D,LUT!E:E,)</f>
        <v>Texas</v>
      </c>
      <c r="H1280" t="str">
        <f>_xlfn.XLOOKUP(E1280,LUT!A:A,LUT!B:B,)</f>
        <v>Sotrovimab</v>
      </c>
      <c r="I1280" t="str">
        <f>_xlfn.XLOOKUP(A1280,LUT!D:D,LUT!F:F)</f>
        <v>Y</v>
      </c>
    </row>
    <row r="1281" spans="1:9" x14ac:dyDescent="0.35">
      <c r="A1281" t="s">
        <v>64</v>
      </c>
      <c r="B1281">
        <v>444</v>
      </c>
      <c r="C1281" s="3">
        <v>44501</v>
      </c>
      <c r="D1281" s="3">
        <v>44507</v>
      </c>
      <c r="E1281" t="s">
        <v>78</v>
      </c>
      <c r="F1281" s="3">
        <f t="shared" si="19"/>
        <v>44504</v>
      </c>
      <c r="G1281" t="str">
        <f>_xlfn.XLOOKUP(A1281,LUT!D:D,LUT!E:E,)</f>
        <v>Utah</v>
      </c>
      <c r="H1281" t="str">
        <f>_xlfn.XLOOKUP(E1281,LUT!A:A,LUT!B:B,)</f>
        <v>Sotrovimab</v>
      </c>
      <c r="I1281" t="str">
        <f>_xlfn.XLOOKUP(A1281,LUT!D:D,LUT!F:F)</f>
        <v>Y</v>
      </c>
    </row>
    <row r="1282" spans="1:9" x14ac:dyDescent="0.35">
      <c r="A1282" t="s">
        <v>65</v>
      </c>
      <c r="B1282">
        <v>504</v>
      </c>
      <c r="C1282" s="3">
        <v>44501</v>
      </c>
      <c r="D1282" s="3">
        <v>44507</v>
      </c>
      <c r="E1282" t="s">
        <v>78</v>
      </c>
      <c r="F1282" s="3">
        <f t="shared" si="19"/>
        <v>44504</v>
      </c>
      <c r="G1282" t="str">
        <f>_xlfn.XLOOKUP(A1282,LUT!D:D,LUT!E:E,)</f>
        <v>Virginia</v>
      </c>
      <c r="H1282" t="str">
        <f>_xlfn.XLOOKUP(E1282,LUT!A:A,LUT!B:B,)</f>
        <v>Sotrovimab</v>
      </c>
      <c r="I1282" t="str">
        <f>_xlfn.XLOOKUP(A1282,LUT!D:D,LUT!F:F)</f>
        <v>Y</v>
      </c>
    </row>
    <row r="1283" spans="1:9" x14ac:dyDescent="0.35">
      <c r="A1283" t="s">
        <v>183</v>
      </c>
      <c r="B1283">
        <v>96</v>
      </c>
      <c r="C1283" s="3">
        <v>44501</v>
      </c>
      <c r="D1283" s="3">
        <v>44507</v>
      </c>
      <c r="E1283" t="s">
        <v>78</v>
      </c>
      <c r="F1283" s="3">
        <f t="shared" ref="F1283:F1346" si="20">ROUND(C1283+(D1283-C1283)/2,0)</f>
        <v>44504</v>
      </c>
      <c r="G1283" t="str">
        <f>_xlfn.XLOOKUP(A1283,LUT!D:D,LUT!E:E,)</f>
        <v>-</v>
      </c>
      <c r="H1283" t="str">
        <f>_xlfn.XLOOKUP(E1283,LUT!A:A,LUT!B:B,)</f>
        <v>Sotrovimab</v>
      </c>
      <c r="I1283" t="str">
        <f>_xlfn.XLOOKUP(A1283,LUT!D:D,LUT!F:F)</f>
        <v>Y</v>
      </c>
    </row>
    <row r="1284" spans="1:9" x14ac:dyDescent="0.35">
      <c r="A1284" t="s">
        <v>184</v>
      </c>
      <c r="B1284">
        <v>6</v>
      </c>
      <c r="C1284" s="3">
        <v>44501</v>
      </c>
      <c r="D1284" s="3">
        <v>44507</v>
      </c>
      <c r="E1284" t="s">
        <v>78</v>
      </c>
      <c r="F1284" s="3">
        <f t="shared" si="20"/>
        <v>44504</v>
      </c>
      <c r="G1284" t="str">
        <f>_xlfn.XLOOKUP(A1284,LUT!D:D,LUT!E:E,)</f>
        <v>-</v>
      </c>
      <c r="H1284" t="str">
        <f>_xlfn.XLOOKUP(E1284,LUT!A:A,LUT!B:B,)</f>
        <v>Sotrovimab</v>
      </c>
      <c r="I1284" t="str">
        <f>_xlfn.XLOOKUP(A1284,LUT!D:D,LUT!F:F)</f>
        <v>Y</v>
      </c>
    </row>
    <row r="1285" spans="1:9" x14ac:dyDescent="0.35">
      <c r="A1285" t="s">
        <v>68</v>
      </c>
      <c r="B1285">
        <v>60</v>
      </c>
      <c r="C1285" s="3">
        <v>44501</v>
      </c>
      <c r="D1285" s="3">
        <v>44507</v>
      </c>
      <c r="E1285" t="s">
        <v>78</v>
      </c>
      <c r="F1285" s="3">
        <f t="shared" si="20"/>
        <v>44504</v>
      </c>
      <c r="G1285" t="str">
        <f>_xlfn.XLOOKUP(A1285,LUT!D:D,LUT!E:E,)</f>
        <v>Vermont</v>
      </c>
      <c r="H1285" t="str">
        <f>_xlfn.XLOOKUP(E1285,LUT!A:A,LUT!B:B,)</f>
        <v>Sotrovimab</v>
      </c>
      <c r="I1285" t="str">
        <f>_xlfn.XLOOKUP(A1285,LUT!D:D,LUT!F:F)</f>
        <v>Y</v>
      </c>
    </row>
    <row r="1286" spans="1:9" x14ac:dyDescent="0.35">
      <c r="A1286" t="s">
        <v>69</v>
      </c>
      <c r="B1286">
        <v>600</v>
      </c>
      <c r="C1286" s="3">
        <v>44501</v>
      </c>
      <c r="D1286" s="3">
        <v>44507</v>
      </c>
      <c r="E1286" t="s">
        <v>78</v>
      </c>
      <c r="F1286" s="3">
        <f t="shared" si="20"/>
        <v>44504</v>
      </c>
      <c r="G1286" t="str">
        <f>_xlfn.XLOOKUP(A1286,LUT!D:D,LUT!E:E,)</f>
        <v>Washington</v>
      </c>
      <c r="H1286" t="str">
        <f>_xlfn.XLOOKUP(E1286,LUT!A:A,LUT!B:B,)</f>
        <v>Sotrovimab</v>
      </c>
      <c r="I1286" t="str">
        <f>_xlfn.XLOOKUP(A1286,LUT!D:D,LUT!F:F)</f>
        <v>Y</v>
      </c>
    </row>
    <row r="1287" spans="1:9" x14ac:dyDescent="0.35">
      <c r="A1287" t="s">
        <v>70</v>
      </c>
      <c r="B1287">
        <v>726</v>
      </c>
      <c r="C1287" s="3">
        <v>44501</v>
      </c>
      <c r="D1287" s="3">
        <v>44507</v>
      </c>
      <c r="E1287" t="s">
        <v>78</v>
      </c>
      <c r="F1287" s="3">
        <f t="shared" si="20"/>
        <v>44504</v>
      </c>
      <c r="G1287" t="str">
        <f>_xlfn.XLOOKUP(A1287,LUT!D:D,LUT!E:E,)</f>
        <v>Wisconsin</v>
      </c>
      <c r="H1287" t="str">
        <f>_xlfn.XLOOKUP(E1287,LUT!A:A,LUT!B:B,)</f>
        <v>Sotrovimab</v>
      </c>
      <c r="I1287" t="str">
        <f>_xlfn.XLOOKUP(A1287,LUT!D:D,LUT!F:F)</f>
        <v>Y</v>
      </c>
    </row>
    <row r="1288" spans="1:9" x14ac:dyDescent="0.35">
      <c r="A1288" t="s">
        <v>71</v>
      </c>
      <c r="B1288">
        <v>294</v>
      </c>
      <c r="C1288" s="3">
        <v>44501</v>
      </c>
      <c r="D1288" s="3">
        <v>44507</v>
      </c>
      <c r="E1288" t="s">
        <v>78</v>
      </c>
      <c r="F1288" s="3">
        <f t="shared" si="20"/>
        <v>44504</v>
      </c>
      <c r="G1288" t="str">
        <f>_xlfn.XLOOKUP(A1288,LUT!D:D,LUT!E:E,)</f>
        <v>West Virginia</v>
      </c>
      <c r="H1288" t="str">
        <f>_xlfn.XLOOKUP(E1288,LUT!A:A,LUT!B:B,)</f>
        <v>Sotrovimab</v>
      </c>
      <c r="I1288" t="str">
        <f>_xlfn.XLOOKUP(A1288,LUT!D:D,LUT!F:F)</f>
        <v>Y</v>
      </c>
    </row>
    <row r="1289" spans="1:9" x14ac:dyDescent="0.35">
      <c r="A1289" t="s">
        <v>72</v>
      </c>
      <c r="B1289">
        <v>150</v>
      </c>
      <c r="C1289" s="3">
        <v>44501</v>
      </c>
      <c r="D1289" s="3">
        <v>44507</v>
      </c>
      <c r="E1289" t="s">
        <v>78</v>
      </c>
      <c r="F1289" s="3">
        <f t="shared" si="20"/>
        <v>44504</v>
      </c>
      <c r="G1289" t="str">
        <f>_xlfn.XLOOKUP(A1289,LUT!D:D,LUT!E:E,)</f>
        <v>Wyoming</v>
      </c>
      <c r="H1289" t="str">
        <f>_xlfn.XLOOKUP(E1289,LUT!A:A,LUT!B:B,)</f>
        <v>Sotrovimab</v>
      </c>
      <c r="I1289" t="str">
        <f>_xlfn.XLOOKUP(A1289,LUT!D:D,LUT!F:F)</f>
        <v>Y</v>
      </c>
    </row>
    <row r="1290" spans="1:9" x14ac:dyDescent="0.35">
      <c r="A1290" t="s">
        <v>373</v>
      </c>
      <c r="B1290">
        <v>25062</v>
      </c>
      <c r="C1290" s="3">
        <v>44501</v>
      </c>
      <c r="D1290" s="3">
        <v>44507</v>
      </c>
      <c r="E1290" t="s">
        <v>78</v>
      </c>
      <c r="F1290" s="3">
        <f t="shared" si="20"/>
        <v>44504</v>
      </c>
      <c r="G1290" t="str">
        <f>_xlfn.XLOOKUP(A1290,LUT!D:D,LUT!E:E,)</f>
        <v>Overall</v>
      </c>
      <c r="H1290" t="str">
        <f>_xlfn.XLOOKUP(E1290,LUT!A:A,LUT!B:B,)</f>
        <v>Sotrovimab</v>
      </c>
      <c r="I1290" t="str">
        <f>_xlfn.XLOOKUP(A1290,LUT!D:D,LUT!F:F)</f>
        <v>N</v>
      </c>
    </row>
    <row r="1291" spans="1:9" x14ac:dyDescent="0.35">
      <c r="A1291" t="s">
        <v>6</v>
      </c>
      <c r="B1291">
        <v>192</v>
      </c>
      <c r="C1291" s="3">
        <v>44508</v>
      </c>
      <c r="D1291" s="3">
        <v>44514</v>
      </c>
      <c r="E1291" t="s">
        <v>157</v>
      </c>
      <c r="F1291" s="3">
        <f t="shared" si="20"/>
        <v>44511</v>
      </c>
      <c r="G1291" t="str">
        <f>_xlfn.XLOOKUP(A1291,LUT!D:D,LUT!E:E,)</f>
        <v>Alaska</v>
      </c>
      <c r="H1291" t="str">
        <f>_xlfn.XLOOKUP(E1291,LUT!A:A,LUT!B:B,)</f>
        <v>Regeneron</v>
      </c>
      <c r="I1291" t="str">
        <f>_xlfn.XLOOKUP(A1291,LUT!D:D,LUT!F:F)</f>
        <v>Y</v>
      </c>
    </row>
    <row r="1292" spans="1:9" x14ac:dyDescent="0.35">
      <c r="A1292" t="s">
        <v>7</v>
      </c>
      <c r="B1292">
        <v>300</v>
      </c>
      <c r="C1292" s="3">
        <v>44508</v>
      </c>
      <c r="D1292" s="3">
        <v>44514</v>
      </c>
      <c r="E1292" t="s">
        <v>157</v>
      </c>
      <c r="F1292" s="3">
        <f t="shared" si="20"/>
        <v>44511</v>
      </c>
      <c r="G1292" t="str">
        <f>_xlfn.XLOOKUP(A1292,LUT!D:D,LUT!E:E,)</f>
        <v>Alabama</v>
      </c>
      <c r="H1292" t="str">
        <f>_xlfn.XLOOKUP(E1292,LUT!A:A,LUT!B:B,)</f>
        <v>Regeneron</v>
      </c>
      <c r="I1292" t="str">
        <f>_xlfn.XLOOKUP(A1292,LUT!D:D,LUT!F:F)</f>
        <v>Y</v>
      </c>
    </row>
    <row r="1293" spans="1:9" x14ac:dyDescent="0.35">
      <c r="A1293" t="s">
        <v>8</v>
      </c>
      <c r="B1293">
        <v>204</v>
      </c>
      <c r="C1293" s="3">
        <v>44508</v>
      </c>
      <c r="D1293" s="3">
        <v>44514</v>
      </c>
      <c r="E1293" t="s">
        <v>157</v>
      </c>
      <c r="F1293" s="3">
        <f t="shared" si="20"/>
        <v>44511</v>
      </c>
      <c r="G1293" t="str">
        <f>_xlfn.XLOOKUP(A1293,LUT!D:D,LUT!E:E,)</f>
        <v>Arkansas</v>
      </c>
      <c r="H1293" t="str">
        <f>_xlfn.XLOOKUP(E1293,LUT!A:A,LUT!B:B,)</f>
        <v>Regeneron</v>
      </c>
      <c r="I1293" t="str">
        <f>_xlfn.XLOOKUP(A1293,LUT!D:D,LUT!F:F)</f>
        <v>Y</v>
      </c>
    </row>
    <row r="1294" spans="1:9" x14ac:dyDescent="0.35">
      <c r="A1294" t="s">
        <v>9</v>
      </c>
      <c r="B1294">
        <v>0</v>
      </c>
      <c r="C1294" s="3">
        <v>44508</v>
      </c>
      <c r="D1294" s="3">
        <v>44514</v>
      </c>
      <c r="E1294" t="s">
        <v>157</v>
      </c>
      <c r="F1294" s="3">
        <f t="shared" si="20"/>
        <v>44511</v>
      </c>
      <c r="G1294" t="str">
        <f>_xlfn.XLOOKUP(A1294,LUT!D:D,LUT!E:E,)</f>
        <v>-</v>
      </c>
      <c r="H1294" t="str">
        <f>_xlfn.XLOOKUP(E1294,LUT!A:A,LUT!B:B,)</f>
        <v>Regeneron</v>
      </c>
      <c r="I1294" t="str">
        <f>_xlfn.XLOOKUP(A1294,LUT!D:D,LUT!F:F)</f>
        <v>Y</v>
      </c>
    </row>
    <row r="1295" spans="1:9" x14ac:dyDescent="0.35">
      <c r="A1295" t="s">
        <v>10</v>
      </c>
      <c r="B1295">
        <v>1128</v>
      </c>
      <c r="C1295" s="3">
        <v>44508</v>
      </c>
      <c r="D1295" s="3">
        <v>44514</v>
      </c>
      <c r="E1295" t="s">
        <v>157</v>
      </c>
      <c r="F1295" s="3">
        <f t="shared" si="20"/>
        <v>44511</v>
      </c>
      <c r="G1295" t="str">
        <f>_xlfn.XLOOKUP(A1295,LUT!D:D,LUT!E:E,)</f>
        <v>Arizona</v>
      </c>
      <c r="H1295" t="str">
        <f>_xlfn.XLOOKUP(E1295,LUT!A:A,LUT!B:B,)</f>
        <v>Regeneron</v>
      </c>
      <c r="I1295" t="str">
        <f>_xlfn.XLOOKUP(A1295,LUT!D:D,LUT!F:F)</f>
        <v>Y</v>
      </c>
    </row>
    <row r="1296" spans="1:9" x14ac:dyDescent="0.35">
      <c r="A1296" t="s">
        <v>12</v>
      </c>
      <c r="B1296">
        <v>2520</v>
      </c>
      <c r="C1296" s="3">
        <v>44508</v>
      </c>
      <c r="D1296" s="3">
        <v>44514</v>
      </c>
      <c r="E1296" t="s">
        <v>157</v>
      </c>
      <c r="F1296" s="3">
        <f t="shared" si="20"/>
        <v>44511</v>
      </c>
      <c r="G1296" t="str">
        <f>_xlfn.XLOOKUP(A1296,LUT!D:D,LUT!E:E,)</f>
        <v>California</v>
      </c>
      <c r="H1296" t="str">
        <f>_xlfn.XLOOKUP(E1296,LUT!A:A,LUT!B:B,)</f>
        <v>Regeneron</v>
      </c>
      <c r="I1296" t="str">
        <f>_xlfn.XLOOKUP(A1296,LUT!D:D,LUT!F:F)</f>
        <v>Y</v>
      </c>
    </row>
    <row r="1297" spans="1:9" x14ac:dyDescent="0.35">
      <c r="A1297" t="s">
        <v>13</v>
      </c>
      <c r="B1297">
        <v>1152</v>
      </c>
      <c r="C1297" s="3">
        <v>44508</v>
      </c>
      <c r="D1297" s="3">
        <v>44514</v>
      </c>
      <c r="E1297" t="s">
        <v>157</v>
      </c>
      <c r="F1297" s="3">
        <f t="shared" si="20"/>
        <v>44511</v>
      </c>
      <c r="G1297" t="str">
        <f>_xlfn.XLOOKUP(A1297,LUT!D:D,LUT!E:E,)</f>
        <v>Colorado</v>
      </c>
      <c r="H1297" t="str">
        <f>_xlfn.XLOOKUP(E1297,LUT!A:A,LUT!B:B,)</f>
        <v>Regeneron</v>
      </c>
      <c r="I1297" t="str">
        <f>_xlfn.XLOOKUP(A1297,LUT!D:D,LUT!F:F)</f>
        <v>Y</v>
      </c>
    </row>
    <row r="1298" spans="1:9" x14ac:dyDescent="0.35">
      <c r="A1298" t="s">
        <v>14</v>
      </c>
      <c r="B1298">
        <v>156</v>
      </c>
      <c r="C1298" s="3">
        <v>44508</v>
      </c>
      <c r="D1298" s="3">
        <v>44514</v>
      </c>
      <c r="E1298" t="s">
        <v>157</v>
      </c>
      <c r="F1298" s="3">
        <f t="shared" si="20"/>
        <v>44511</v>
      </c>
      <c r="G1298" t="str">
        <f>_xlfn.XLOOKUP(A1298,LUT!D:D,LUT!E:E,)</f>
        <v>Connecticut</v>
      </c>
      <c r="H1298" t="str">
        <f>_xlfn.XLOOKUP(E1298,LUT!A:A,LUT!B:B,)</f>
        <v>Regeneron</v>
      </c>
      <c r="I1298" t="str">
        <f>_xlfn.XLOOKUP(A1298,LUT!D:D,LUT!F:F)</f>
        <v>Y</v>
      </c>
    </row>
    <row r="1299" spans="1:9" x14ac:dyDescent="0.35">
      <c r="A1299" t="s">
        <v>15</v>
      </c>
      <c r="B1299">
        <v>48</v>
      </c>
      <c r="C1299" s="3">
        <v>44508</v>
      </c>
      <c r="D1299" s="3">
        <v>44514</v>
      </c>
      <c r="E1299" t="s">
        <v>157</v>
      </c>
      <c r="F1299" s="3">
        <f t="shared" si="20"/>
        <v>44511</v>
      </c>
      <c r="G1299" t="str">
        <f>_xlfn.XLOOKUP(A1299,LUT!D:D,LUT!E:E,)</f>
        <v>District of Columbia</v>
      </c>
      <c r="H1299" t="str">
        <f>_xlfn.XLOOKUP(E1299,LUT!A:A,LUT!B:B,)</f>
        <v>Regeneron</v>
      </c>
      <c r="I1299" t="str">
        <f>_xlfn.XLOOKUP(A1299,LUT!D:D,LUT!F:F)</f>
        <v>Y</v>
      </c>
    </row>
    <row r="1300" spans="1:9" x14ac:dyDescent="0.35">
      <c r="A1300" t="s">
        <v>16</v>
      </c>
      <c r="B1300">
        <v>108</v>
      </c>
      <c r="C1300" s="3">
        <v>44508</v>
      </c>
      <c r="D1300" s="3">
        <v>44514</v>
      </c>
      <c r="E1300" t="s">
        <v>157</v>
      </c>
      <c r="F1300" s="3">
        <f t="shared" si="20"/>
        <v>44511</v>
      </c>
      <c r="G1300" t="str">
        <f>_xlfn.XLOOKUP(A1300,LUT!D:D,LUT!E:E,)</f>
        <v>Delaware</v>
      </c>
      <c r="H1300" t="str">
        <f>_xlfn.XLOOKUP(E1300,LUT!A:A,LUT!B:B,)</f>
        <v>Regeneron</v>
      </c>
      <c r="I1300" t="str">
        <f>_xlfn.XLOOKUP(A1300,LUT!D:D,LUT!F:F)</f>
        <v>Y</v>
      </c>
    </row>
    <row r="1301" spans="1:9" x14ac:dyDescent="0.35">
      <c r="A1301" t="s">
        <v>207</v>
      </c>
      <c r="B1301">
        <v>84</v>
      </c>
      <c r="C1301" s="3">
        <v>44508</v>
      </c>
      <c r="D1301" s="3">
        <v>44514</v>
      </c>
      <c r="E1301" t="s">
        <v>157</v>
      </c>
      <c r="F1301" s="3">
        <f t="shared" si="20"/>
        <v>44511</v>
      </c>
      <c r="G1301" t="str">
        <f>_xlfn.XLOOKUP(A1301,LUT!D:D,LUT!E:E,)</f>
        <v>-</v>
      </c>
      <c r="H1301" t="str">
        <f>_xlfn.XLOOKUP(E1301,LUT!A:A,LUT!B:B,)</f>
        <v>Regeneron</v>
      </c>
      <c r="I1301" t="str">
        <f>_xlfn.XLOOKUP(A1301,LUT!D:D,LUT!F:F)</f>
        <v>Y</v>
      </c>
    </row>
    <row r="1302" spans="1:9" x14ac:dyDescent="0.35">
      <c r="A1302" t="s">
        <v>162</v>
      </c>
      <c r="B1302">
        <v>12</v>
      </c>
      <c r="C1302" s="3">
        <v>44508</v>
      </c>
      <c r="D1302" s="3">
        <v>44514</v>
      </c>
      <c r="E1302" t="s">
        <v>157</v>
      </c>
      <c r="F1302" s="3">
        <f t="shared" si="20"/>
        <v>44511</v>
      </c>
      <c r="G1302" t="str">
        <f>_xlfn.XLOOKUP(A1302,LUT!D:D,LUT!E:E,)</f>
        <v>-</v>
      </c>
      <c r="H1302" t="str">
        <f>_xlfn.XLOOKUP(E1302,LUT!A:A,LUT!B:B,)</f>
        <v>Regeneron</v>
      </c>
      <c r="I1302" t="str">
        <f>_xlfn.XLOOKUP(A1302,LUT!D:D,LUT!F:F)</f>
        <v>Y</v>
      </c>
    </row>
    <row r="1303" spans="1:9" x14ac:dyDescent="0.35">
      <c r="A1303" t="s">
        <v>19</v>
      </c>
      <c r="B1303">
        <v>972</v>
      </c>
      <c r="C1303" s="3">
        <v>44508</v>
      </c>
      <c r="D1303" s="3">
        <v>44514</v>
      </c>
      <c r="E1303" t="s">
        <v>157</v>
      </c>
      <c r="F1303" s="3">
        <f t="shared" si="20"/>
        <v>44511</v>
      </c>
      <c r="G1303" t="str">
        <f>_xlfn.XLOOKUP(A1303,LUT!D:D,LUT!E:E,)</f>
        <v>Florida</v>
      </c>
      <c r="H1303" t="str">
        <f>_xlfn.XLOOKUP(E1303,LUT!A:A,LUT!B:B,)</f>
        <v>Regeneron</v>
      </c>
      <c r="I1303" t="str">
        <f>_xlfn.XLOOKUP(A1303,LUT!D:D,LUT!F:F)</f>
        <v>Y</v>
      </c>
    </row>
    <row r="1304" spans="1:9" x14ac:dyDescent="0.35">
      <c r="A1304" t="s">
        <v>21</v>
      </c>
      <c r="B1304">
        <v>636</v>
      </c>
      <c r="C1304" s="3">
        <v>44508</v>
      </c>
      <c r="D1304" s="3">
        <v>44514</v>
      </c>
      <c r="E1304" t="s">
        <v>157</v>
      </c>
      <c r="F1304" s="3">
        <f t="shared" si="20"/>
        <v>44511</v>
      </c>
      <c r="G1304" t="str">
        <f>_xlfn.XLOOKUP(A1304,LUT!D:D,LUT!E:E,)</f>
        <v>Georgia</v>
      </c>
      <c r="H1304" t="str">
        <f>_xlfn.XLOOKUP(E1304,LUT!A:A,LUT!B:B,)</f>
        <v>Regeneron</v>
      </c>
      <c r="I1304" t="str">
        <f>_xlfn.XLOOKUP(A1304,LUT!D:D,LUT!F:F)</f>
        <v>Y</v>
      </c>
    </row>
    <row r="1305" spans="1:9" x14ac:dyDescent="0.35">
      <c r="A1305" t="s">
        <v>22</v>
      </c>
      <c r="B1305">
        <v>84</v>
      </c>
      <c r="C1305" s="3">
        <v>44508</v>
      </c>
      <c r="D1305" s="3">
        <v>44514</v>
      </c>
      <c r="E1305" t="s">
        <v>157</v>
      </c>
      <c r="F1305" s="3">
        <f t="shared" si="20"/>
        <v>44511</v>
      </c>
      <c r="G1305" t="str">
        <f>_xlfn.XLOOKUP(A1305,LUT!D:D,LUT!E:E,)</f>
        <v>-</v>
      </c>
      <c r="H1305" t="str">
        <f>_xlfn.XLOOKUP(E1305,LUT!A:A,LUT!B:B,)</f>
        <v>Regeneron</v>
      </c>
      <c r="I1305" t="str">
        <f>_xlfn.XLOOKUP(A1305,LUT!D:D,LUT!F:F)</f>
        <v>Y</v>
      </c>
    </row>
    <row r="1306" spans="1:9" x14ac:dyDescent="0.35">
      <c r="A1306" t="s">
        <v>23</v>
      </c>
      <c r="B1306">
        <v>60</v>
      </c>
      <c r="C1306" s="3">
        <v>44508</v>
      </c>
      <c r="D1306" s="3">
        <v>44514</v>
      </c>
      <c r="E1306" t="s">
        <v>157</v>
      </c>
      <c r="F1306" s="3">
        <f t="shared" si="20"/>
        <v>44511</v>
      </c>
      <c r="G1306" t="str">
        <f>_xlfn.XLOOKUP(A1306,LUT!D:D,LUT!E:E,)</f>
        <v>Hawaii</v>
      </c>
      <c r="H1306" t="str">
        <f>_xlfn.XLOOKUP(E1306,LUT!A:A,LUT!B:B,)</f>
        <v>Regeneron</v>
      </c>
      <c r="I1306" t="str">
        <f>_xlfn.XLOOKUP(A1306,LUT!D:D,LUT!F:F)</f>
        <v>Y</v>
      </c>
    </row>
    <row r="1307" spans="1:9" x14ac:dyDescent="0.35">
      <c r="A1307" t="s">
        <v>25</v>
      </c>
      <c r="B1307">
        <v>420</v>
      </c>
      <c r="C1307" s="3">
        <v>44508</v>
      </c>
      <c r="D1307" s="3">
        <v>44514</v>
      </c>
      <c r="E1307" t="s">
        <v>157</v>
      </c>
      <c r="F1307" s="3">
        <f t="shared" si="20"/>
        <v>44511</v>
      </c>
      <c r="G1307" t="str">
        <f>_xlfn.XLOOKUP(A1307,LUT!D:D,LUT!E:E,)</f>
        <v>Iowa</v>
      </c>
      <c r="H1307" t="str">
        <f>_xlfn.XLOOKUP(E1307,LUT!A:A,LUT!B:B,)</f>
        <v>Regeneron</v>
      </c>
      <c r="I1307" t="str">
        <f>_xlfn.XLOOKUP(A1307,LUT!D:D,LUT!F:F)</f>
        <v>Y</v>
      </c>
    </row>
    <row r="1308" spans="1:9" x14ac:dyDescent="0.35">
      <c r="A1308" t="s">
        <v>163</v>
      </c>
      <c r="B1308">
        <v>12</v>
      </c>
      <c r="C1308" s="3">
        <v>44508</v>
      </c>
      <c r="D1308" s="3">
        <v>44514</v>
      </c>
      <c r="E1308" t="s">
        <v>157</v>
      </c>
      <c r="F1308" s="3">
        <f t="shared" si="20"/>
        <v>44511</v>
      </c>
      <c r="G1308" t="str">
        <f>_xlfn.XLOOKUP(A1308,LUT!D:D,LUT!E:E,)</f>
        <v>-</v>
      </c>
      <c r="H1308" t="str">
        <f>_xlfn.XLOOKUP(E1308,LUT!A:A,LUT!B:B,)</f>
        <v>Regeneron</v>
      </c>
      <c r="I1308" t="str">
        <f>_xlfn.XLOOKUP(A1308,LUT!D:D,LUT!F:F)</f>
        <v>Y</v>
      </c>
    </row>
    <row r="1309" spans="1:9" x14ac:dyDescent="0.35">
      <c r="A1309" t="s">
        <v>27</v>
      </c>
      <c r="B1309">
        <v>300</v>
      </c>
      <c r="C1309" s="3">
        <v>44508</v>
      </c>
      <c r="D1309" s="3">
        <v>44514</v>
      </c>
      <c r="E1309" t="s">
        <v>157</v>
      </c>
      <c r="F1309" s="3">
        <f t="shared" si="20"/>
        <v>44511</v>
      </c>
      <c r="G1309" t="str">
        <f>_xlfn.XLOOKUP(A1309,LUT!D:D,LUT!E:E,)</f>
        <v>Idaho</v>
      </c>
      <c r="H1309" t="str">
        <f>_xlfn.XLOOKUP(E1309,LUT!A:A,LUT!B:B,)</f>
        <v>Regeneron</v>
      </c>
      <c r="I1309" t="str">
        <f>_xlfn.XLOOKUP(A1309,LUT!D:D,LUT!F:F)</f>
        <v>Y</v>
      </c>
    </row>
    <row r="1310" spans="1:9" x14ac:dyDescent="0.35">
      <c r="A1310" t="s">
        <v>108</v>
      </c>
      <c r="B1310">
        <v>180</v>
      </c>
      <c r="C1310" s="3">
        <v>44508</v>
      </c>
      <c r="D1310" s="3">
        <v>44514</v>
      </c>
      <c r="E1310" t="s">
        <v>157</v>
      </c>
      <c r="F1310" s="3">
        <f t="shared" si="20"/>
        <v>44511</v>
      </c>
      <c r="G1310" t="str">
        <f>_xlfn.XLOOKUP(A1310,LUT!D:D,LUT!E:E,)</f>
        <v>-</v>
      </c>
      <c r="H1310" t="str">
        <f>_xlfn.XLOOKUP(E1310,LUT!A:A,LUT!B:B,)</f>
        <v>Regeneron</v>
      </c>
      <c r="I1310" t="str">
        <f>_xlfn.XLOOKUP(A1310,LUT!D:D,LUT!F:F)</f>
        <v>Y</v>
      </c>
    </row>
    <row r="1311" spans="1:9" x14ac:dyDescent="0.35">
      <c r="A1311" t="s">
        <v>29</v>
      </c>
      <c r="B1311">
        <v>864</v>
      </c>
      <c r="C1311" s="3">
        <v>44508</v>
      </c>
      <c r="D1311" s="3">
        <v>44514</v>
      </c>
      <c r="E1311" t="s">
        <v>157</v>
      </c>
      <c r="F1311" s="3">
        <f t="shared" si="20"/>
        <v>44511</v>
      </c>
      <c r="G1311" t="str">
        <f>_xlfn.XLOOKUP(A1311,LUT!D:D,LUT!E:E,)</f>
        <v>Illinois</v>
      </c>
      <c r="H1311" t="str">
        <f>_xlfn.XLOOKUP(E1311,LUT!A:A,LUT!B:B,)</f>
        <v>Regeneron</v>
      </c>
      <c r="I1311" t="str">
        <f>_xlfn.XLOOKUP(A1311,LUT!D:D,LUT!F:F)</f>
        <v>Y</v>
      </c>
    </row>
    <row r="1312" spans="1:9" x14ac:dyDescent="0.35">
      <c r="A1312" t="s">
        <v>30</v>
      </c>
      <c r="B1312">
        <v>708</v>
      </c>
      <c r="C1312" s="3">
        <v>44508</v>
      </c>
      <c r="D1312" s="3">
        <v>44514</v>
      </c>
      <c r="E1312" t="s">
        <v>157</v>
      </c>
      <c r="F1312" s="3">
        <f t="shared" si="20"/>
        <v>44511</v>
      </c>
      <c r="G1312" t="str">
        <f>_xlfn.XLOOKUP(A1312,LUT!D:D,LUT!E:E,)</f>
        <v>Indiana</v>
      </c>
      <c r="H1312" t="str">
        <f>_xlfn.XLOOKUP(E1312,LUT!A:A,LUT!B:B,)</f>
        <v>Regeneron</v>
      </c>
      <c r="I1312" t="str">
        <f>_xlfn.XLOOKUP(A1312,LUT!D:D,LUT!F:F)</f>
        <v>Y</v>
      </c>
    </row>
    <row r="1313" spans="1:9" x14ac:dyDescent="0.35">
      <c r="A1313" t="s">
        <v>31</v>
      </c>
      <c r="B1313">
        <v>324</v>
      </c>
      <c r="C1313" s="3">
        <v>44508</v>
      </c>
      <c r="D1313" s="3">
        <v>44514</v>
      </c>
      <c r="E1313" t="s">
        <v>157</v>
      </c>
      <c r="F1313" s="3">
        <f t="shared" si="20"/>
        <v>44511</v>
      </c>
      <c r="G1313" t="str">
        <f>_xlfn.XLOOKUP(A1313,LUT!D:D,LUT!E:E,)</f>
        <v>Kansas</v>
      </c>
      <c r="H1313" t="str">
        <f>_xlfn.XLOOKUP(E1313,LUT!A:A,LUT!B:B,)</f>
        <v>Regeneron</v>
      </c>
      <c r="I1313" t="str">
        <f>_xlfn.XLOOKUP(A1313,LUT!D:D,LUT!F:F)</f>
        <v>Y</v>
      </c>
    </row>
    <row r="1314" spans="1:9" x14ac:dyDescent="0.35">
      <c r="A1314" t="s">
        <v>32</v>
      </c>
      <c r="B1314">
        <v>576</v>
      </c>
      <c r="C1314" s="3">
        <v>44508</v>
      </c>
      <c r="D1314" s="3">
        <v>44514</v>
      </c>
      <c r="E1314" t="s">
        <v>157</v>
      </c>
      <c r="F1314" s="3">
        <f t="shared" si="20"/>
        <v>44511</v>
      </c>
      <c r="G1314" t="str">
        <f>_xlfn.XLOOKUP(A1314,LUT!D:D,LUT!E:E,)</f>
        <v>Kentucky</v>
      </c>
      <c r="H1314" t="str">
        <f>_xlfn.XLOOKUP(E1314,LUT!A:A,LUT!B:B,)</f>
        <v>Regeneron</v>
      </c>
      <c r="I1314" t="str">
        <f>_xlfn.XLOOKUP(A1314,LUT!D:D,LUT!F:F)</f>
        <v>Y</v>
      </c>
    </row>
    <row r="1315" spans="1:9" x14ac:dyDescent="0.35">
      <c r="A1315" t="s">
        <v>33</v>
      </c>
      <c r="B1315">
        <v>180</v>
      </c>
      <c r="C1315" s="3">
        <v>44508</v>
      </c>
      <c r="D1315" s="3">
        <v>44514</v>
      </c>
      <c r="E1315" t="s">
        <v>157</v>
      </c>
      <c r="F1315" s="3">
        <f t="shared" si="20"/>
        <v>44511</v>
      </c>
      <c r="G1315" t="str">
        <f>_xlfn.XLOOKUP(A1315,LUT!D:D,LUT!E:E,)</f>
        <v>Louisiana</v>
      </c>
      <c r="H1315" t="str">
        <f>_xlfn.XLOOKUP(E1315,LUT!A:A,LUT!B:B,)</f>
        <v>Regeneron</v>
      </c>
      <c r="I1315" t="str">
        <f>_xlfn.XLOOKUP(A1315,LUT!D:D,LUT!F:F)</f>
        <v>Y</v>
      </c>
    </row>
    <row r="1316" spans="1:9" x14ac:dyDescent="0.35">
      <c r="A1316" t="s">
        <v>34</v>
      </c>
      <c r="B1316">
        <v>456</v>
      </c>
      <c r="C1316" s="3">
        <v>44508</v>
      </c>
      <c r="D1316" s="3">
        <v>44514</v>
      </c>
      <c r="E1316" t="s">
        <v>157</v>
      </c>
      <c r="F1316" s="3">
        <f t="shared" si="20"/>
        <v>44511</v>
      </c>
      <c r="G1316" t="str">
        <f>_xlfn.XLOOKUP(A1316,LUT!D:D,LUT!E:E,)</f>
        <v>Massachusetts</v>
      </c>
      <c r="H1316" t="str">
        <f>_xlfn.XLOOKUP(E1316,LUT!A:A,LUT!B:B,)</f>
        <v>Regeneron</v>
      </c>
      <c r="I1316" t="str">
        <f>_xlfn.XLOOKUP(A1316,LUT!D:D,LUT!F:F)</f>
        <v>Y</v>
      </c>
    </row>
    <row r="1317" spans="1:9" x14ac:dyDescent="0.35">
      <c r="A1317" t="s">
        <v>35</v>
      </c>
      <c r="B1317">
        <v>336</v>
      </c>
      <c r="C1317" s="3">
        <v>44508</v>
      </c>
      <c r="D1317" s="3">
        <v>44514</v>
      </c>
      <c r="E1317" t="s">
        <v>157</v>
      </c>
      <c r="F1317" s="3">
        <f t="shared" si="20"/>
        <v>44511</v>
      </c>
      <c r="G1317" t="str">
        <f>_xlfn.XLOOKUP(A1317,LUT!D:D,LUT!E:E,)</f>
        <v>Maryland</v>
      </c>
      <c r="H1317" t="str">
        <f>_xlfn.XLOOKUP(E1317,LUT!A:A,LUT!B:B,)</f>
        <v>Regeneron</v>
      </c>
      <c r="I1317" t="str">
        <f>_xlfn.XLOOKUP(A1317,LUT!D:D,LUT!F:F)</f>
        <v>Y</v>
      </c>
    </row>
    <row r="1318" spans="1:9" x14ac:dyDescent="0.35">
      <c r="A1318" t="s">
        <v>36</v>
      </c>
      <c r="B1318">
        <v>192</v>
      </c>
      <c r="C1318" s="3">
        <v>44508</v>
      </c>
      <c r="D1318" s="3">
        <v>44514</v>
      </c>
      <c r="E1318" t="s">
        <v>157</v>
      </c>
      <c r="F1318" s="3">
        <f t="shared" si="20"/>
        <v>44511</v>
      </c>
      <c r="G1318" t="str">
        <f>_xlfn.XLOOKUP(A1318,LUT!D:D,LUT!E:E,)</f>
        <v>Maine</v>
      </c>
      <c r="H1318" t="str">
        <f>_xlfn.XLOOKUP(E1318,LUT!A:A,LUT!B:B,)</f>
        <v>Regeneron</v>
      </c>
      <c r="I1318" t="str">
        <f>_xlfn.XLOOKUP(A1318,LUT!D:D,LUT!F:F)</f>
        <v>Y</v>
      </c>
    </row>
    <row r="1319" spans="1:9" x14ac:dyDescent="0.35">
      <c r="A1319" t="s">
        <v>38</v>
      </c>
      <c r="B1319">
        <v>1764</v>
      </c>
      <c r="C1319" s="3">
        <v>44508</v>
      </c>
      <c r="D1319" s="3">
        <v>44514</v>
      </c>
      <c r="E1319" t="s">
        <v>157</v>
      </c>
      <c r="F1319" s="3">
        <f t="shared" si="20"/>
        <v>44511</v>
      </c>
      <c r="G1319" t="str">
        <f>_xlfn.XLOOKUP(A1319,LUT!D:D,LUT!E:E,)</f>
        <v>Michigan</v>
      </c>
      <c r="H1319" t="str">
        <f>_xlfn.XLOOKUP(E1319,LUT!A:A,LUT!B:B,)</f>
        <v>Regeneron</v>
      </c>
      <c r="I1319" t="str">
        <f>_xlfn.XLOOKUP(A1319,LUT!D:D,LUT!F:F)</f>
        <v>Y</v>
      </c>
    </row>
    <row r="1320" spans="1:9" x14ac:dyDescent="0.35">
      <c r="A1320" t="s">
        <v>39</v>
      </c>
      <c r="B1320">
        <v>1188</v>
      </c>
      <c r="C1320" s="3">
        <v>44508</v>
      </c>
      <c r="D1320" s="3">
        <v>44514</v>
      </c>
      <c r="E1320" t="s">
        <v>157</v>
      </c>
      <c r="F1320" s="3">
        <f t="shared" si="20"/>
        <v>44511</v>
      </c>
      <c r="G1320" t="str">
        <f>_xlfn.XLOOKUP(A1320,LUT!D:D,LUT!E:E,)</f>
        <v>Minnesota</v>
      </c>
      <c r="H1320" t="str">
        <f>_xlfn.XLOOKUP(E1320,LUT!A:A,LUT!B:B,)</f>
        <v>Regeneron</v>
      </c>
      <c r="I1320" t="str">
        <f>_xlfn.XLOOKUP(A1320,LUT!D:D,LUT!F:F)</f>
        <v>Y</v>
      </c>
    </row>
    <row r="1321" spans="1:9" x14ac:dyDescent="0.35">
      <c r="A1321" t="s">
        <v>40</v>
      </c>
      <c r="B1321">
        <v>432</v>
      </c>
      <c r="C1321" s="3">
        <v>44508</v>
      </c>
      <c r="D1321" s="3">
        <v>44514</v>
      </c>
      <c r="E1321" t="s">
        <v>157</v>
      </c>
      <c r="F1321" s="3">
        <f t="shared" si="20"/>
        <v>44511</v>
      </c>
      <c r="G1321" t="str">
        <f>_xlfn.XLOOKUP(A1321,LUT!D:D,LUT!E:E,)</f>
        <v>Missouri</v>
      </c>
      <c r="H1321" t="str">
        <f>_xlfn.XLOOKUP(E1321,LUT!A:A,LUT!B:B,)</f>
        <v>Regeneron</v>
      </c>
      <c r="I1321" t="str">
        <f>_xlfn.XLOOKUP(A1321,LUT!D:D,LUT!F:F)</f>
        <v>Y</v>
      </c>
    </row>
    <row r="1322" spans="1:9" x14ac:dyDescent="0.35">
      <c r="A1322" t="s">
        <v>218</v>
      </c>
      <c r="B1322">
        <v>12</v>
      </c>
      <c r="C1322" s="3">
        <v>44508</v>
      </c>
      <c r="D1322" s="3">
        <v>44514</v>
      </c>
      <c r="E1322" t="s">
        <v>157</v>
      </c>
      <c r="F1322" s="3">
        <f t="shared" si="20"/>
        <v>44511</v>
      </c>
      <c r="G1322" t="str">
        <f>_xlfn.XLOOKUP(A1322,LUT!D:D,LUT!E:E,)</f>
        <v>-</v>
      </c>
      <c r="H1322" t="str">
        <f>_xlfn.XLOOKUP(E1322,LUT!A:A,LUT!B:B,)</f>
        <v>Regeneron</v>
      </c>
      <c r="I1322" t="str">
        <f>_xlfn.XLOOKUP(A1322,LUT!D:D,LUT!F:F)</f>
        <v>Y</v>
      </c>
    </row>
    <row r="1323" spans="1:9" x14ac:dyDescent="0.35">
      <c r="A1323" t="s">
        <v>42</v>
      </c>
      <c r="B1323">
        <v>120</v>
      </c>
      <c r="C1323" s="3">
        <v>44508</v>
      </c>
      <c r="D1323" s="3">
        <v>44514</v>
      </c>
      <c r="E1323" t="s">
        <v>157</v>
      </c>
      <c r="F1323" s="3">
        <f t="shared" si="20"/>
        <v>44511</v>
      </c>
      <c r="G1323" t="str">
        <f>_xlfn.XLOOKUP(A1323,LUT!D:D,LUT!E:E,)</f>
        <v>Mississippi</v>
      </c>
      <c r="H1323" t="str">
        <f>_xlfn.XLOOKUP(E1323,LUT!A:A,LUT!B:B,)</f>
        <v>Regeneron</v>
      </c>
      <c r="I1323" t="str">
        <f>_xlfn.XLOOKUP(A1323,LUT!D:D,LUT!F:F)</f>
        <v>Y</v>
      </c>
    </row>
    <row r="1324" spans="1:9" x14ac:dyDescent="0.35">
      <c r="A1324" t="s">
        <v>43</v>
      </c>
      <c r="B1324">
        <v>384</v>
      </c>
      <c r="C1324" s="3">
        <v>44508</v>
      </c>
      <c r="D1324" s="3">
        <v>44514</v>
      </c>
      <c r="E1324" t="s">
        <v>157</v>
      </c>
      <c r="F1324" s="3">
        <f t="shared" si="20"/>
        <v>44511</v>
      </c>
      <c r="G1324" t="str">
        <f>_xlfn.XLOOKUP(A1324,LUT!D:D,LUT!E:E,)</f>
        <v>Montana</v>
      </c>
      <c r="H1324" t="str">
        <f>_xlfn.XLOOKUP(E1324,LUT!A:A,LUT!B:B,)</f>
        <v>Regeneron</v>
      </c>
      <c r="I1324" t="str">
        <f>_xlfn.XLOOKUP(A1324,LUT!D:D,LUT!F:F)</f>
        <v>Y</v>
      </c>
    </row>
    <row r="1325" spans="1:9" x14ac:dyDescent="0.35">
      <c r="A1325" t="s">
        <v>44</v>
      </c>
      <c r="B1325">
        <v>708</v>
      </c>
      <c r="C1325" s="3">
        <v>44508</v>
      </c>
      <c r="D1325" s="3">
        <v>44514</v>
      </c>
      <c r="E1325" t="s">
        <v>157</v>
      </c>
      <c r="F1325" s="3">
        <f t="shared" si="20"/>
        <v>44511</v>
      </c>
      <c r="G1325" t="str">
        <f>_xlfn.XLOOKUP(A1325,LUT!D:D,LUT!E:E,)</f>
        <v>North Carolina</v>
      </c>
      <c r="H1325" t="str">
        <f>_xlfn.XLOOKUP(E1325,LUT!A:A,LUT!B:B,)</f>
        <v>Regeneron</v>
      </c>
      <c r="I1325" t="str">
        <f>_xlfn.XLOOKUP(A1325,LUT!D:D,LUT!F:F)</f>
        <v>Y</v>
      </c>
    </row>
    <row r="1326" spans="1:9" x14ac:dyDescent="0.35">
      <c r="A1326" t="s">
        <v>45</v>
      </c>
      <c r="B1326">
        <v>192</v>
      </c>
      <c r="C1326" s="3">
        <v>44508</v>
      </c>
      <c r="D1326" s="3">
        <v>44514</v>
      </c>
      <c r="E1326" t="s">
        <v>157</v>
      </c>
      <c r="F1326" s="3">
        <f t="shared" si="20"/>
        <v>44511</v>
      </c>
      <c r="G1326" t="str">
        <f>_xlfn.XLOOKUP(A1326,LUT!D:D,LUT!E:E,)</f>
        <v>North Dakota</v>
      </c>
      <c r="H1326" t="str">
        <f>_xlfn.XLOOKUP(E1326,LUT!A:A,LUT!B:B,)</f>
        <v>Regeneron</v>
      </c>
      <c r="I1326" t="str">
        <f>_xlfn.XLOOKUP(A1326,LUT!D:D,LUT!F:F)</f>
        <v>Y</v>
      </c>
    </row>
    <row r="1327" spans="1:9" x14ac:dyDescent="0.35">
      <c r="A1327" t="s">
        <v>46</v>
      </c>
      <c r="B1327">
        <v>312</v>
      </c>
      <c r="C1327" s="3">
        <v>44508</v>
      </c>
      <c r="D1327" s="3">
        <v>44514</v>
      </c>
      <c r="E1327" t="s">
        <v>157</v>
      </c>
      <c r="F1327" s="3">
        <f t="shared" si="20"/>
        <v>44511</v>
      </c>
      <c r="G1327" t="str">
        <f>_xlfn.XLOOKUP(A1327,LUT!D:D,LUT!E:E,)</f>
        <v>Nebraska</v>
      </c>
      <c r="H1327" t="str">
        <f>_xlfn.XLOOKUP(E1327,LUT!A:A,LUT!B:B,)</f>
        <v>Regeneron</v>
      </c>
      <c r="I1327" t="str">
        <f>_xlfn.XLOOKUP(A1327,LUT!D:D,LUT!F:F)</f>
        <v>Y</v>
      </c>
    </row>
    <row r="1328" spans="1:9" x14ac:dyDescent="0.35">
      <c r="A1328" t="s">
        <v>47</v>
      </c>
      <c r="B1328">
        <v>252</v>
      </c>
      <c r="C1328" s="3">
        <v>44508</v>
      </c>
      <c r="D1328" s="3">
        <v>44514</v>
      </c>
      <c r="E1328" t="s">
        <v>157</v>
      </c>
      <c r="F1328" s="3">
        <f t="shared" si="20"/>
        <v>44511</v>
      </c>
      <c r="G1328" t="str">
        <f>_xlfn.XLOOKUP(A1328,LUT!D:D,LUT!E:E,)</f>
        <v>New Hampshire</v>
      </c>
      <c r="H1328" t="str">
        <f>_xlfn.XLOOKUP(E1328,LUT!A:A,LUT!B:B,)</f>
        <v>Regeneron</v>
      </c>
      <c r="I1328" t="str">
        <f>_xlfn.XLOOKUP(A1328,LUT!D:D,LUT!F:F)</f>
        <v>Y</v>
      </c>
    </row>
    <row r="1329" spans="1:9" x14ac:dyDescent="0.35">
      <c r="A1329" t="s">
        <v>49</v>
      </c>
      <c r="B1329">
        <v>504</v>
      </c>
      <c r="C1329" s="3">
        <v>44508</v>
      </c>
      <c r="D1329" s="3">
        <v>44514</v>
      </c>
      <c r="E1329" t="s">
        <v>157</v>
      </c>
      <c r="F1329" s="3">
        <f t="shared" si="20"/>
        <v>44511</v>
      </c>
      <c r="G1329" t="str">
        <f>_xlfn.XLOOKUP(A1329,LUT!D:D,LUT!E:E,)</f>
        <v>New Jersey</v>
      </c>
      <c r="H1329" t="str">
        <f>_xlfn.XLOOKUP(E1329,LUT!A:A,LUT!B:B,)</f>
        <v>Regeneron</v>
      </c>
      <c r="I1329" t="str">
        <f>_xlfn.XLOOKUP(A1329,LUT!D:D,LUT!F:F)</f>
        <v>Y</v>
      </c>
    </row>
    <row r="1330" spans="1:9" x14ac:dyDescent="0.35">
      <c r="A1330" t="s">
        <v>50</v>
      </c>
      <c r="B1330">
        <v>372</v>
      </c>
      <c r="C1330" s="3">
        <v>44508</v>
      </c>
      <c r="D1330" s="3">
        <v>44514</v>
      </c>
      <c r="E1330" t="s">
        <v>157</v>
      </c>
      <c r="F1330" s="3">
        <f t="shared" si="20"/>
        <v>44511</v>
      </c>
      <c r="G1330" t="str">
        <f>_xlfn.XLOOKUP(A1330,LUT!D:D,LUT!E:E,)</f>
        <v>New Mexico</v>
      </c>
      <c r="H1330" t="str">
        <f>_xlfn.XLOOKUP(E1330,LUT!A:A,LUT!B:B,)</f>
        <v>Regeneron</v>
      </c>
      <c r="I1330" t="str">
        <f>_xlfn.XLOOKUP(A1330,LUT!D:D,LUT!F:F)</f>
        <v>Y</v>
      </c>
    </row>
    <row r="1331" spans="1:9" x14ac:dyDescent="0.35">
      <c r="A1331" t="s">
        <v>51</v>
      </c>
      <c r="B1331">
        <v>324</v>
      </c>
      <c r="C1331" s="3">
        <v>44508</v>
      </c>
      <c r="D1331" s="3">
        <v>44514</v>
      </c>
      <c r="E1331" t="s">
        <v>157</v>
      </c>
      <c r="F1331" s="3">
        <f t="shared" si="20"/>
        <v>44511</v>
      </c>
      <c r="G1331" t="str">
        <f>_xlfn.XLOOKUP(A1331,LUT!D:D,LUT!E:E,)</f>
        <v>Nevada</v>
      </c>
      <c r="H1331" t="str">
        <f>_xlfn.XLOOKUP(E1331,LUT!A:A,LUT!B:B,)</f>
        <v>Regeneron</v>
      </c>
      <c r="I1331" t="str">
        <f>_xlfn.XLOOKUP(A1331,LUT!D:D,LUT!F:F)</f>
        <v>Y</v>
      </c>
    </row>
    <row r="1332" spans="1:9" x14ac:dyDescent="0.35">
      <c r="A1332" t="s">
        <v>52</v>
      </c>
      <c r="B1332">
        <v>1512</v>
      </c>
      <c r="C1332" s="3">
        <v>44508</v>
      </c>
      <c r="D1332" s="3">
        <v>44514</v>
      </c>
      <c r="E1332" t="s">
        <v>157</v>
      </c>
      <c r="F1332" s="3">
        <f t="shared" si="20"/>
        <v>44511</v>
      </c>
      <c r="G1332" t="str">
        <f>_xlfn.XLOOKUP(A1332,LUT!D:D,LUT!E:E,)</f>
        <v>New York</v>
      </c>
      <c r="H1332" t="str">
        <f>_xlfn.XLOOKUP(E1332,LUT!A:A,LUT!B:B,)</f>
        <v>Regeneron</v>
      </c>
      <c r="I1332" t="str">
        <f>_xlfn.XLOOKUP(A1332,LUT!D:D,LUT!F:F)</f>
        <v>Y</v>
      </c>
    </row>
    <row r="1333" spans="1:9" x14ac:dyDescent="0.35">
      <c r="A1333" t="s">
        <v>53</v>
      </c>
      <c r="B1333">
        <v>1572</v>
      </c>
      <c r="C1333" s="3">
        <v>44508</v>
      </c>
      <c r="D1333" s="3">
        <v>44514</v>
      </c>
      <c r="E1333" t="s">
        <v>157</v>
      </c>
      <c r="F1333" s="3">
        <f t="shared" si="20"/>
        <v>44511</v>
      </c>
      <c r="G1333" t="str">
        <f>_xlfn.XLOOKUP(A1333,LUT!D:D,LUT!E:E,)</f>
        <v>Ohio</v>
      </c>
      <c r="H1333" t="str">
        <f>_xlfn.XLOOKUP(E1333,LUT!A:A,LUT!B:B,)</f>
        <v>Regeneron</v>
      </c>
      <c r="I1333" t="str">
        <f>_xlfn.XLOOKUP(A1333,LUT!D:D,LUT!F:F)</f>
        <v>Y</v>
      </c>
    </row>
    <row r="1334" spans="1:9" x14ac:dyDescent="0.35">
      <c r="A1334" t="s">
        <v>54</v>
      </c>
      <c r="B1334">
        <v>336</v>
      </c>
      <c r="C1334" s="3">
        <v>44508</v>
      </c>
      <c r="D1334" s="3">
        <v>44514</v>
      </c>
      <c r="E1334" t="s">
        <v>157</v>
      </c>
      <c r="F1334" s="3">
        <f t="shared" si="20"/>
        <v>44511</v>
      </c>
      <c r="G1334" t="str">
        <f>_xlfn.XLOOKUP(A1334,LUT!D:D,LUT!E:E,)</f>
        <v>Oklahoma</v>
      </c>
      <c r="H1334" t="str">
        <f>_xlfn.XLOOKUP(E1334,LUT!A:A,LUT!B:B,)</f>
        <v>Regeneron</v>
      </c>
      <c r="I1334" t="str">
        <f>_xlfn.XLOOKUP(A1334,LUT!D:D,LUT!F:F)</f>
        <v>Y</v>
      </c>
    </row>
    <row r="1335" spans="1:9" x14ac:dyDescent="0.35">
      <c r="A1335" t="s">
        <v>55</v>
      </c>
      <c r="B1335">
        <v>372</v>
      </c>
      <c r="C1335" s="3">
        <v>44508</v>
      </c>
      <c r="D1335" s="3">
        <v>44514</v>
      </c>
      <c r="E1335" t="s">
        <v>157</v>
      </c>
      <c r="F1335" s="3">
        <f t="shared" si="20"/>
        <v>44511</v>
      </c>
      <c r="G1335" t="str">
        <f>_xlfn.XLOOKUP(A1335,LUT!D:D,LUT!E:E,)</f>
        <v>Oregon</v>
      </c>
      <c r="H1335" t="str">
        <f>_xlfn.XLOOKUP(E1335,LUT!A:A,LUT!B:B,)</f>
        <v>Regeneron</v>
      </c>
      <c r="I1335" t="str">
        <f>_xlfn.XLOOKUP(A1335,LUT!D:D,LUT!F:F)</f>
        <v>Y</v>
      </c>
    </row>
    <row r="1336" spans="1:9" x14ac:dyDescent="0.35">
      <c r="A1336" t="s">
        <v>56</v>
      </c>
      <c r="B1336">
        <v>1620</v>
      </c>
      <c r="C1336" s="3">
        <v>44508</v>
      </c>
      <c r="D1336" s="3">
        <v>44514</v>
      </c>
      <c r="E1336" t="s">
        <v>157</v>
      </c>
      <c r="F1336" s="3">
        <f t="shared" si="20"/>
        <v>44511</v>
      </c>
      <c r="G1336" t="str">
        <f>_xlfn.XLOOKUP(A1336,LUT!D:D,LUT!E:E,)</f>
        <v>Pennsylvania</v>
      </c>
      <c r="H1336" t="str">
        <f>_xlfn.XLOOKUP(E1336,LUT!A:A,LUT!B:B,)</f>
        <v>Regeneron</v>
      </c>
      <c r="I1336" t="str">
        <f>_xlfn.XLOOKUP(A1336,LUT!D:D,LUT!F:F)</f>
        <v>Y</v>
      </c>
    </row>
    <row r="1337" spans="1:9" x14ac:dyDescent="0.35">
      <c r="A1337" t="s">
        <v>57</v>
      </c>
      <c r="B1337">
        <v>36</v>
      </c>
      <c r="C1337" s="3">
        <v>44508</v>
      </c>
      <c r="D1337" s="3">
        <v>44514</v>
      </c>
      <c r="E1337" t="s">
        <v>157</v>
      </c>
      <c r="F1337" s="3">
        <f t="shared" si="20"/>
        <v>44511</v>
      </c>
      <c r="G1337" t="str">
        <f>_xlfn.XLOOKUP(A1337,LUT!D:D,LUT!E:E,)</f>
        <v>Puerto Rico</v>
      </c>
      <c r="H1337" t="str">
        <f>_xlfn.XLOOKUP(E1337,LUT!A:A,LUT!B:B,)</f>
        <v>Regeneron</v>
      </c>
      <c r="I1337" t="str">
        <f>_xlfn.XLOOKUP(A1337,LUT!D:D,LUT!F:F)</f>
        <v>Y</v>
      </c>
    </row>
    <row r="1338" spans="1:9" x14ac:dyDescent="0.35">
      <c r="A1338" t="s">
        <v>59</v>
      </c>
      <c r="B1338">
        <v>72</v>
      </c>
      <c r="C1338" s="3">
        <v>44508</v>
      </c>
      <c r="D1338" s="3">
        <v>44514</v>
      </c>
      <c r="E1338" t="s">
        <v>157</v>
      </c>
      <c r="F1338" s="3">
        <f t="shared" si="20"/>
        <v>44511</v>
      </c>
      <c r="G1338" t="str">
        <f>_xlfn.XLOOKUP(A1338,LUT!D:D,LUT!E:E,)</f>
        <v>Rhode Island</v>
      </c>
      <c r="H1338" t="str">
        <f>_xlfn.XLOOKUP(E1338,LUT!A:A,LUT!B:B,)</f>
        <v>Regeneron</v>
      </c>
      <c r="I1338" t="str">
        <f>_xlfn.XLOOKUP(A1338,LUT!D:D,LUT!F:F)</f>
        <v>Y</v>
      </c>
    </row>
    <row r="1339" spans="1:9" x14ac:dyDescent="0.35">
      <c r="A1339" t="s">
        <v>60</v>
      </c>
      <c r="B1339">
        <v>336</v>
      </c>
      <c r="C1339" s="3">
        <v>44508</v>
      </c>
      <c r="D1339" s="3">
        <v>44514</v>
      </c>
      <c r="E1339" t="s">
        <v>157</v>
      </c>
      <c r="F1339" s="3">
        <f t="shared" si="20"/>
        <v>44511</v>
      </c>
      <c r="G1339" t="str">
        <f>_xlfn.XLOOKUP(A1339,LUT!D:D,LUT!E:E,)</f>
        <v>South Carolina</v>
      </c>
      <c r="H1339" t="str">
        <f>_xlfn.XLOOKUP(E1339,LUT!A:A,LUT!B:B,)</f>
        <v>Regeneron</v>
      </c>
      <c r="I1339" t="str">
        <f>_xlfn.XLOOKUP(A1339,LUT!D:D,LUT!F:F)</f>
        <v>Y</v>
      </c>
    </row>
    <row r="1340" spans="1:9" x14ac:dyDescent="0.35">
      <c r="A1340" t="s">
        <v>61</v>
      </c>
      <c r="B1340">
        <v>156</v>
      </c>
      <c r="C1340" s="3">
        <v>44508</v>
      </c>
      <c r="D1340" s="3">
        <v>44514</v>
      </c>
      <c r="E1340" t="s">
        <v>157</v>
      </c>
      <c r="F1340" s="3">
        <f t="shared" si="20"/>
        <v>44511</v>
      </c>
      <c r="G1340" t="str">
        <f>_xlfn.XLOOKUP(A1340,LUT!D:D,LUT!E:E,)</f>
        <v>South Dakota</v>
      </c>
      <c r="H1340" t="str">
        <f>_xlfn.XLOOKUP(E1340,LUT!A:A,LUT!B:B,)</f>
        <v>Regeneron</v>
      </c>
      <c r="I1340" t="str">
        <f>_xlfn.XLOOKUP(A1340,LUT!D:D,LUT!F:F)</f>
        <v>Y</v>
      </c>
    </row>
    <row r="1341" spans="1:9" x14ac:dyDescent="0.35">
      <c r="A1341" t="s">
        <v>62</v>
      </c>
      <c r="B1341">
        <v>432</v>
      </c>
      <c r="C1341" s="3">
        <v>44508</v>
      </c>
      <c r="D1341" s="3">
        <v>44514</v>
      </c>
      <c r="E1341" t="s">
        <v>157</v>
      </c>
      <c r="F1341" s="3">
        <f t="shared" si="20"/>
        <v>44511</v>
      </c>
      <c r="G1341" t="str">
        <f>_xlfn.XLOOKUP(A1341,LUT!D:D,LUT!E:E,)</f>
        <v>Tennessee</v>
      </c>
      <c r="H1341" t="str">
        <f>_xlfn.XLOOKUP(E1341,LUT!A:A,LUT!B:B,)</f>
        <v>Regeneron</v>
      </c>
      <c r="I1341" t="str">
        <f>_xlfn.XLOOKUP(A1341,LUT!D:D,LUT!F:F)</f>
        <v>Y</v>
      </c>
    </row>
    <row r="1342" spans="1:9" x14ac:dyDescent="0.35">
      <c r="A1342" t="s">
        <v>63</v>
      </c>
      <c r="B1342">
        <v>1788</v>
      </c>
      <c r="C1342" s="3">
        <v>44508</v>
      </c>
      <c r="D1342" s="3">
        <v>44514</v>
      </c>
      <c r="E1342" t="s">
        <v>157</v>
      </c>
      <c r="F1342" s="3">
        <f t="shared" si="20"/>
        <v>44511</v>
      </c>
      <c r="G1342" t="str">
        <f>_xlfn.XLOOKUP(A1342,LUT!D:D,LUT!E:E,)</f>
        <v>Texas</v>
      </c>
      <c r="H1342" t="str">
        <f>_xlfn.XLOOKUP(E1342,LUT!A:A,LUT!B:B,)</f>
        <v>Regeneron</v>
      </c>
      <c r="I1342" t="str">
        <f>_xlfn.XLOOKUP(A1342,LUT!D:D,LUT!F:F)</f>
        <v>Y</v>
      </c>
    </row>
    <row r="1343" spans="1:9" x14ac:dyDescent="0.35">
      <c r="A1343" t="s">
        <v>64</v>
      </c>
      <c r="B1343">
        <v>528</v>
      </c>
      <c r="C1343" s="3">
        <v>44508</v>
      </c>
      <c r="D1343" s="3">
        <v>44514</v>
      </c>
      <c r="E1343" t="s">
        <v>157</v>
      </c>
      <c r="F1343" s="3">
        <f t="shared" si="20"/>
        <v>44511</v>
      </c>
      <c r="G1343" t="str">
        <f>_xlfn.XLOOKUP(A1343,LUT!D:D,LUT!E:E,)</f>
        <v>Utah</v>
      </c>
      <c r="H1343" t="str">
        <f>_xlfn.XLOOKUP(E1343,LUT!A:A,LUT!B:B,)</f>
        <v>Regeneron</v>
      </c>
      <c r="I1343" t="str">
        <f>_xlfn.XLOOKUP(A1343,LUT!D:D,LUT!F:F)</f>
        <v>Y</v>
      </c>
    </row>
    <row r="1344" spans="1:9" x14ac:dyDescent="0.35">
      <c r="A1344" t="s">
        <v>65</v>
      </c>
      <c r="B1344">
        <v>552</v>
      </c>
      <c r="C1344" s="3">
        <v>44508</v>
      </c>
      <c r="D1344" s="3">
        <v>44514</v>
      </c>
      <c r="E1344" t="s">
        <v>157</v>
      </c>
      <c r="F1344" s="3">
        <f t="shared" si="20"/>
        <v>44511</v>
      </c>
      <c r="G1344" t="str">
        <f>_xlfn.XLOOKUP(A1344,LUT!D:D,LUT!E:E,)</f>
        <v>Virginia</v>
      </c>
      <c r="H1344" t="str">
        <f>_xlfn.XLOOKUP(E1344,LUT!A:A,LUT!B:B,)</f>
        <v>Regeneron</v>
      </c>
      <c r="I1344" t="str">
        <f>_xlfn.XLOOKUP(A1344,LUT!D:D,LUT!F:F)</f>
        <v>Y</v>
      </c>
    </row>
    <row r="1345" spans="1:9" x14ac:dyDescent="0.35">
      <c r="A1345" t="s">
        <v>183</v>
      </c>
      <c r="B1345">
        <v>108</v>
      </c>
      <c r="C1345" s="3">
        <v>44508</v>
      </c>
      <c r="D1345" s="3">
        <v>44514</v>
      </c>
      <c r="E1345" t="s">
        <v>157</v>
      </c>
      <c r="F1345" s="3">
        <f t="shared" si="20"/>
        <v>44511</v>
      </c>
      <c r="G1345" t="str">
        <f>_xlfn.XLOOKUP(A1345,LUT!D:D,LUT!E:E,)</f>
        <v>-</v>
      </c>
      <c r="H1345" t="str">
        <f>_xlfn.XLOOKUP(E1345,LUT!A:A,LUT!B:B,)</f>
        <v>Regeneron</v>
      </c>
      <c r="I1345" t="str">
        <f>_xlfn.XLOOKUP(A1345,LUT!D:D,LUT!F:F)</f>
        <v>Y</v>
      </c>
    </row>
    <row r="1346" spans="1:9" x14ac:dyDescent="0.35">
      <c r="A1346" t="s">
        <v>184</v>
      </c>
      <c r="B1346">
        <v>12</v>
      </c>
      <c r="C1346" s="3">
        <v>44508</v>
      </c>
      <c r="D1346" s="3">
        <v>44514</v>
      </c>
      <c r="E1346" t="s">
        <v>157</v>
      </c>
      <c r="F1346" s="3">
        <f t="shared" si="20"/>
        <v>44511</v>
      </c>
      <c r="G1346" t="str">
        <f>_xlfn.XLOOKUP(A1346,LUT!D:D,LUT!E:E,)</f>
        <v>-</v>
      </c>
      <c r="H1346" t="str">
        <f>_xlfn.XLOOKUP(E1346,LUT!A:A,LUT!B:B,)</f>
        <v>Regeneron</v>
      </c>
      <c r="I1346" t="str">
        <f>_xlfn.XLOOKUP(A1346,LUT!D:D,LUT!F:F)</f>
        <v>Y</v>
      </c>
    </row>
    <row r="1347" spans="1:9" x14ac:dyDescent="0.35">
      <c r="A1347" t="s">
        <v>68</v>
      </c>
      <c r="B1347">
        <v>72</v>
      </c>
      <c r="C1347" s="3">
        <v>44508</v>
      </c>
      <c r="D1347" s="3">
        <v>44514</v>
      </c>
      <c r="E1347" t="s">
        <v>157</v>
      </c>
      <c r="F1347" s="3">
        <f t="shared" ref="F1347:F1410" si="21">ROUND(C1347+(D1347-C1347)/2,0)</f>
        <v>44511</v>
      </c>
      <c r="G1347" t="str">
        <f>_xlfn.XLOOKUP(A1347,LUT!D:D,LUT!E:E,)</f>
        <v>Vermont</v>
      </c>
      <c r="H1347" t="str">
        <f>_xlfn.XLOOKUP(E1347,LUT!A:A,LUT!B:B,)</f>
        <v>Regeneron</v>
      </c>
      <c r="I1347" t="str">
        <f>_xlfn.XLOOKUP(A1347,LUT!D:D,LUT!F:F)</f>
        <v>Y</v>
      </c>
    </row>
    <row r="1348" spans="1:9" x14ac:dyDescent="0.35">
      <c r="A1348" t="s">
        <v>69</v>
      </c>
      <c r="B1348">
        <v>720</v>
      </c>
      <c r="C1348" s="3">
        <v>44508</v>
      </c>
      <c r="D1348" s="3">
        <v>44514</v>
      </c>
      <c r="E1348" t="s">
        <v>157</v>
      </c>
      <c r="F1348" s="3">
        <f t="shared" si="21"/>
        <v>44511</v>
      </c>
      <c r="G1348" t="str">
        <f>_xlfn.XLOOKUP(A1348,LUT!D:D,LUT!E:E,)</f>
        <v>Washington</v>
      </c>
      <c r="H1348" t="str">
        <f>_xlfn.XLOOKUP(E1348,LUT!A:A,LUT!B:B,)</f>
        <v>Regeneron</v>
      </c>
      <c r="I1348" t="str">
        <f>_xlfn.XLOOKUP(A1348,LUT!D:D,LUT!F:F)</f>
        <v>Y</v>
      </c>
    </row>
    <row r="1349" spans="1:9" x14ac:dyDescent="0.35">
      <c r="A1349" t="s">
        <v>70</v>
      </c>
      <c r="B1349">
        <v>888</v>
      </c>
      <c r="C1349" s="3">
        <v>44508</v>
      </c>
      <c r="D1349" s="3">
        <v>44514</v>
      </c>
      <c r="E1349" t="s">
        <v>157</v>
      </c>
      <c r="F1349" s="3">
        <f t="shared" si="21"/>
        <v>44511</v>
      </c>
      <c r="G1349" t="str">
        <f>_xlfn.XLOOKUP(A1349,LUT!D:D,LUT!E:E,)</f>
        <v>Wisconsin</v>
      </c>
      <c r="H1349" t="str">
        <f>_xlfn.XLOOKUP(E1349,LUT!A:A,LUT!B:B,)</f>
        <v>Regeneron</v>
      </c>
      <c r="I1349" t="str">
        <f>_xlfn.XLOOKUP(A1349,LUT!D:D,LUT!F:F)</f>
        <v>Y</v>
      </c>
    </row>
    <row r="1350" spans="1:9" x14ac:dyDescent="0.35">
      <c r="A1350" t="s">
        <v>71</v>
      </c>
      <c r="B1350">
        <v>336</v>
      </c>
      <c r="C1350" s="3">
        <v>44508</v>
      </c>
      <c r="D1350" s="3">
        <v>44514</v>
      </c>
      <c r="E1350" t="s">
        <v>157</v>
      </c>
      <c r="F1350" s="3">
        <f t="shared" si="21"/>
        <v>44511</v>
      </c>
      <c r="G1350" t="str">
        <f>_xlfn.XLOOKUP(A1350,LUT!D:D,LUT!E:E,)</f>
        <v>West Virginia</v>
      </c>
      <c r="H1350" t="str">
        <f>_xlfn.XLOOKUP(E1350,LUT!A:A,LUT!B:B,)</f>
        <v>Regeneron</v>
      </c>
      <c r="I1350" t="str">
        <f>_xlfn.XLOOKUP(A1350,LUT!D:D,LUT!F:F)</f>
        <v>Y</v>
      </c>
    </row>
    <row r="1351" spans="1:9" x14ac:dyDescent="0.35">
      <c r="A1351" t="s">
        <v>72</v>
      </c>
      <c r="B1351">
        <v>156</v>
      </c>
      <c r="C1351" s="3">
        <v>44508</v>
      </c>
      <c r="D1351" s="3">
        <v>44514</v>
      </c>
      <c r="E1351" t="s">
        <v>157</v>
      </c>
      <c r="F1351" s="3">
        <f t="shared" si="21"/>
        <v>44511</v>
      </c>
      <c r="G1351" t="str">
        <f>_xlfn.XLOOKUP(A1351,LUT!D:D,LUT!E:E,)</f>
        <v>Wyoming</v>
      </c>
      <c r="H1351" t="str">
        <f>_xlfn.XLOOKUP(E1351,LUT!A:A,LUT!B:B,)</f>
        <v>Regeneron</v>
      </c>
      <c r="I1351" t="str">
        <f>_xlfn.XLOOKUP(A1351,LUT!D:D,LUT!F:F)</f>
        <v>Y</v>
      </c>
    </row>
    <row r="1352" spans="1:9" x14ac:dyDescent="0.35">
      <c r="A1352" t="s">
        <v>373</v>
      </c>
      <c r="B1352">
        <v>30372</v>
      </c>
      <c r="C1352" s="3">
        <v>44508</v>
      </c>
      <c r="D1352" s="3">
        <v>44514</v>
      </c>
      <c r="E1352" t="s">
        <v>157</v>
      </c>
      <c r="F1352" s="3">
        <f t="shared" si="21"/>
        <v>44511</v>
      </c>
      <c r="G1352" t="str">
        <f>_xlfn.XLOOKUP(A1352,LUT!D:D,LUT!E:E,)</f>
        <v>Overall</v>
      </c>
      <c r="H1352" t="str">
        <f>_xlfn.XLOOKUP(E1352,LUT!A:A,LUT!B:B,)</f>
        <v>Regeneron</v>
      </c>
      <c r="I1352" t="str">
        <f>_xlfn.XLOOKUP(A1352,LUT!D:D,LUT!F:F)</f>
        <v>N</v>
      </c>
    </row>
    <row r="1353" spans="1:9" x14ac:dyDescent="0.35">
      <c r="A1353" t="s">
        <v>6</v>
      </c>
      <c r="B1353">
        <v>96</v>
      </c>
      <c r="C1353" s="3">
        <v>44508</v>
      </c>
      <c r="D1353" s="3">
        <v>44514</v>
      </c>
      <c r="E1353" t="s">
        <v>216</v>
      </c>
      <c r="F1353" s="3">
        <f t="shared" si="21"/>
        <v>44511</v>
      </c>
      <c r="G1353" t="str">
        <f>_xlfn.XLOOKUP(A1353,LUT!D:D,LUT!E:E,)</f>
        <v>Alaska</v>
      </c>
      <c r="H1353" t="str">
        <f>_xlfn.XLOOKUP(E1353,LUT!A:A,LUT!B:B,)</f>
        <v>Regeneron</v>
      </c>
      <c r="I1353" t="str">
        <f>_xlfn.XLOOKUP(A1353,LUT!D:D,LUT!F:F)</f>
        <v>Y</v>
      </c>
    </row>
    <row r="1354" spans="1:9" x14ac:dyDescent="0.35">
      <c r="A1354" t="s">
        <v>7</v>
      </c>
      <c r="B1354">
        <v>144</v>
      </c>
      <c r="C1354" s="3">
        <v>44508</v>
      </c>
      <c r="D1354" s="3">
        <v>44514</v>
      </c>
      <c r="E1354" t="s">
        <v>216</v>
      </c>
      <c r="F1354" s="3">
        <f t="shared" si="21"/>
        <v>44511</v>
      </c>
      <c r="G1354" t="str">
        <f>_xlfn.XLOOKUP(A1354,LUT!D:D,LUT!E:E,)</f>
        <v>Alabama</v>
      </c>
      <c r="H1354" t="str">
        <f>_xlfn.XLOOKUP(E1354,LUT!A:A,LUT!B:B,)</f>
        <v>Regeneron</v>
      </c>
      <c r="I1354" t="str">
        <f>_xlfn.XLOOKUP(A1354,LUT!D:D,LUT!F:F)</f>
        <v>Y</v>
      </c>
    </row>
    <row r="1355" spans="1:9" x14ac:dyDescent="0.35">
      <c r="A1355" t="s">
        <v>8</v>
      </c>
      <c r="B1355">
        <v>108</v>
      </c>
      <c r="C1355" s="3">
        <v>44508</v>
      </c>
      <c r="D1355" s="3">
        <v>44514</v>
      </c>
      <c r="E1355" t="s">
        <v>216</v>
      </c>
      <c r="F1355" s="3">
        <f t="shared" si="21"/>
        <v>44511</v>
      </c>
      <c r="G1355" t="str">
        <f>_xlfn.XLOOKUP(A1355,LUT!D:D,LUT!E:E,)</f>
        <v>Arkansas</v>
      </c>
      <c r="H1355" t="str">
        <f>_xlfn.XLOOKUP(E1355,LUT!A:A,LUT!B:B,)</f>
        <v>Regeneron</v>
      </c>
      <c r="I1355" t="str">
        <f>_xlfn.XLOOKUP(A1355,LUT!D:D,LUT!F:F)</f>
        <v>Y</v>
      </c>
    </row>
    <row r="1356" spans="1:9" x14ac:dyDescent="0.35">
      <c r="A1356" t="s">
        <v>9</v>
      </c>
      <c r="B1356">
        <v>0</v>
      </c>
      <c r="C1356" s="3">
        <v>44508</v>
      </c>
      <c r="D1356" s="3">
        <v>44514</v>
      </c>
      <c r="E1356" t="s">
        <v>216</v>
      </c>
      <c r="F1356" s="3">
        <f t="shared" si="21"/>
        <v>44511</v>
      </c>
      <c r="G1356" t="str">
        <f>_xlfn.XLOOKUP(A1356,LUT!D:D,LUT!E:E,)</f>
        <v>-</v>
      </c>
      <c r="H1356" t="str">
        <f>_xlfn.XLOOKUP(E1356,LUT!A:A,LUT!B:B,)</f>
        <v>Regeneron</v>
      </c>
      <c r="I1356" t="str">
        <f>_xlfn.XLOOKUP(A1356,LUT!D:D,LUT!F:F)</f>
        <v>Y</v>
      </c>
    </row>
    <row r="1357" spans="1:9" x14ac:dyDescent="0.35">
      <c r="A1357" t="s">
        <v>10</v>
      </c>
      <c r="B1357">
        <v>552</v>
      </c>
      <c r="C1357" s="3">
        <v>44508</v>
      </c>
      <c r="D1357" s="3">
        <v>44514</v>
      </c>
      <c r="E1357" t="s">
        <v>216</v>
      </c>
      <c r="F1357" s="3">
        <f t="shared" si="21"/>
        <v>44511</v>
      </c>
      <c r="G1357" t="str">
        <f>_xlfn.XLOOKUP(A1357,LUT!D:D,LUT!E:E,)</f>
        <v>Arizona</v>
      </c>
      <c r="H1357" t="str">
        <f>_xlfn.XLOOKUP(E1357,LUT!A:A,LUT!B:B,)</f>
        <v>Regeneron</v>
      </c>
      <c r="I1357" t="str">
        <f>_xlfn.XLOOKUP(A1357,LUT!D:D,LUT!F:F)</f>
        <v>Y</v>
      </c>
    </row>
    <row r="1358" spans="1:9" x14ac:dyDescent="0.35">
      <c r="A1358" t="s">
        <v>12</v>
      </c>
      <c r="B1358">
        <v>1236</v>
      </c>
      <c r="C1358" s="3">
        <v>44508</v>
      </c>
      <c r="D1358" s="3">
        <v>44514</v>
      </c>
      <c r="E1358" t="s">
        <v>216</v>
      </c>
      <c r="F1358" s="3">
        <f t="shared" si="21"/>
        <v>44511</v>
      </c>
      <c r="G1358" t="str">
        <f>_xlfn.XLOOKUP(A1358,LUT!D:D,LUT!E:E,)</f>
        <v>California</v>
      </c>
      <c r="H1358" t="str">
        <f>_xlfn.XLOOKUP(E1358,LUT!A:A,LUT!B:B,)</f>
        <v>Regeneron</v>
      </c>
      <c r="I1358" t="str">
        <f>_xlfn.XLOOKUP(A1358,LUT!D:D,LUT!F:F)</f>
        <v>Y</v>
      </c>
    </row>
    <row r="1359" spans="1:9" x14ac:dyDescent="0.35">
      <c r="A1359" t="s">
        <v>13</v>
      </c>
      <c r="B1359">
        <v>564</v>
      </c>
      <c r="C1359" s="3">
        <v>44508</v>
      </c>
      <c r="D1359" s="3">
        <v>44514</v>
      </c>
      <c r="E1359" t="s">
        <v>216</v>
      </c>
      <c r="F1359" s="3">
        <f t="shared" si="21"/>
        <v>44511</v>
      </c>
      <c r="G1359" t="str">
        <f>_xlfn.XLOOKUP(A1359,LUT!D:D,LUT!E:E,)</f>
        <v>Colorado</v>
      </c>
      <c r="H1359" t="str">
        <f>_xlfn.XLOOKUP(E1359,LUT!A:A,LUT!B:B,)</f>
        <v>Regeneron</v>
      </c>
      <c r="I1359" t="str">
        <f>_xlfn.XLOOKUP(A1359,LUT!D:D,LUT!F:F)</f>
        <v>Y</v>
      </c>
    </row>
    <row r="1360" spans="1:9" x14ac:dyDescent="0.35">
      <c r="A1360" t="s">
        <v>14</v>
      </c>
      <c r="B1360">
        <v>84</v>
      </c>
      <c r="C1360" s="3">
        <v>44508</v>
      </c>
      <c r="D1360" s="3">
        <v>44514</v>
      </c>
      <c r="E1360" t="s">
        <v>216</v>
      </c>
      <c r="F1360" s="3">
        <f t="shared" si="21"/>
        <v>44511</v>
      </c>
      <c r="G1360" t="str">
        <f>_xlfn.XLOOKUP(A1360,LUT!D:D,LUT!E:E,)</f>
        <v>Connecticut</v>
      </c>
      <c r="H1360" t="str">
        <f>_xlfn.XLOOKUP(E1360,LUT!A:A,LUT!B:B,)</f>
        <v>Regeneron</v>
      </c>
      <c r="I1360" t="str">
        <f>_xlfn.XLOOKUP(A1360,LUT!D:D,LUT!F:F)</f>
        <v>Y</v>
      </c>
    </row>
    <row r="1361" spans="1:9" x14ac:dyDescent="0.35">
      <c r="A1361" t="s">
        <v>15</v>
      </c>
      <c r="B1361">
        <v>24</v>
      </c>
      <c r="C1361" s="3">
        <v>44508</v>
      </c>
      <c r="D1361" s="3">
        <v>44514</v>
      </c>
      <c r="E1361" t="s">
        <v>216</v>
      </c>
      <c r="F1361" s="3">
        <f t="shared" si="21"/>
        <v>44511</v>
      </c>
      <c r="G1361" t="str">
        <f>_xlfn.XLOOKUP(A1361,LUT!D:D,LUT!E:E,)</f>
        <v>District of Columbia</v>
      </c>
      <c r="H1361" t="str">
        <f>_xlfn.XLOOKUP(E1361,LUT!A:A,LUT!B:B,)</f>
        <v>Regeneron</v>
      </c>
      <c r="I1361" t="str">
        <f>_xlfn.XLOOKUP(A1361,LUT!D:D,LUT!F:F)</f>
        <v>Y</v>
      </c>
    </row>
    <row r="1362" spans="1:9" x14ac:dyDescent="0.35">
      <c r="A1362" t="s">
        <v>16</v>
      </c>
      <c r="B1362">
        <v>60</v>
      </c>
      <c r="C1362" s="3">
        <v>44508</v>
      </c>
      <c r="D1362" s="3">
        <v>44514</v>
      </c>
      <c r="E1362" t="s">
        <v>216</v>
      </c>
      <c r="F1362" s="3">
        <f t="shared" si="21"/>
        <v>44511</v>
      </c>
      <c r="G1362" t="str">
        <f>_xlfn.XLOOKUP(A1362,LUT!D:D,LUT!E:E,)</f>
        <v>Delaware</v>
      </c>
      <c r="H1362" t="str">
        <f>_xlfn.XLOOKUP(E1362,LUT!A:A,LUT!B:B,)</f>
        <v>Regeneron</v>
      </c>
      <c r="I1362" t="str">
        <f>_xlfn.XLOOKUP(A1362,LUT!D:D,LUT!F:F)</f>
        <v>Y</v>
      </c>
    </row>
    <row r="1363" spans="1:9" x14ac:dyDescent="0.35">
      <c r="A1363" t="s">
        <v>207</v>
      </c>
      <c r="B1363">
        <v>36</v>
      </c>
      <c r="C1363" s="3">
        <v>44508</v>
      </c>
      <c r="D1363" s="3">
        <v>44514</v>
      </c>
      <c r="E1363" t="s">
        <v>216</v>
      </c>
      <c r="F1363" s="3">
        <f t="shared" si="21"/>
        <v>44511</v>
      </c>
      <c r="G1363" t="str">
        <f>_xlfn.XLOOKUP(A1363,LUT!D:D,LUT!E:E,)</f>
        <v>-</v>
      </c>
      <c r="H1363" t="str">
        <f>_xlfn.XLOOKUP(E1363,LUT!A:A,LUT!B:B,)</f>
        <v>Regeneron</v>
      </c>
      <c r="I1363" t="str">
        <f>_xlfn.XLOOKUP(A1363,LUT!D:D,LUT!F:F)</f>
        <v>Y</v>
      </c>
    </row>
    <row r="1364" spans="1:9" x14ac:dyDescent="0.35">
      <c r="A1364" t="s">
        <v>162</v>
      </c>
      <c r="B1364">
        <v>0</v>
      </c>
      <c r="C1364" s="3">
        <v>44508</v>
      </c>
      <c r="D1364" s="3">
        <v>44514</v>
      </c>
      <c r="E1364" t="s">
        <v>216</v>
      </c>
      <c r="F1364" s="3">
        <f t="shared" si="21"/>
        <v>44511</v>
      </c>
      <c r="G1364" t="str">
        <f>_xlfn.XLOOKUP(A1364,LUT!D:D,LUT!E:E,)</f>
        <v>-</v>
      </c>
      <c r="H1364" t="str">
        <f>_xlfn.XLOOKUP(E1364,LUT!A:A,LUT!B:B,)</f>
        <v>Regeneron</v>
      </c>
      <c r="I1364" t="str">
        <f>_xlfn.XLOOKUP(A1364,LUT!D:D,LUT!F:F)</f>
        <v>Y</v>
      </c>
    </row>
    <row r="1365" spans="1:9" x14ac:dyDescent="0.35">
      <c r="A1365" t="s">
        <v>19</v>
      </c>
      <c r="B1365">
        <v>480</v>
      </c>
      <c r="C1365" s="3">
        <v>44508</v>
      </c>
      <c r="D1365" s="3">
        <v>44514</v>
      </c>
      <c r="E1365" t="s">
        <v>216</v>
      </c>
      <c r="F1365" s="3">
        <f t="shared" si="21"/>
        <v>44511</v>
      </c>
      <c r="G1365" t="str">
        <f>_xlfn.XLOOKUP(A1365,LUT!D:D,LUT!E:E,)</f>
        <v>Florida</v>
      </c>
      <c r="H1365" t="str">
        <f>_xlfn.XLOOKUP(E1365,LUT!A:A,LUT!B:B,)</f>
        <v>Regeneron</v>
      </c>
      <c r="I1365" t="str">
        <f>_xlfn.XLOOKUP(A1365,LUT!D:D,LUT!F:F)</f>
        <v>Y</v>
      </c>
    </row>
    <row r="1366" spans="1:9" x14ac:dyDescent="0.35">
      <c r="A1366" t="s">
        <v>21</v>
      </c>
      <c r="B1366">
        <v>312</v>
      </c>
      <c r="C1366" s="3">
        <v>44508</v>
      </c>
      <c r="D1366" s="3">
        <v>44514</v>
      </c>
      <c r="E1366" t="s">
        <v>216</v>
      </c>
      <c r="F1366" s="3">
        <f t="shared" si="21"/>
        <v>44511</v>
      </c>
      <c r="G1366" t="str">
        <f>_xlfn.XLOOKUP(A1366,LUT!D:D,LUT!E:E,)</f>
        <v>Georgia</v>
      </c>
      <c r="H1366" t="str">
        <f>_xlfn.XLOOKUP(E1366,LUT!A:A,LUT!B:B,)</f>
        <v>Regeneron</v>
      </c>
      <c r="I1366" t="str">
        <f>_xlfn.XLOOKUP(A1366,LUT!D:D,LUT!F:F)</f>
        <v>Y</v>
      </c>
    </row>
    <row r="1367" spans="1:9" x14ac:dyDescent="0.35">
      <c r="A1367" t="s">
        <v>22</v>
      </c>
      <c r="B1367">
        <v>48</v>
      </c>
      <c r="C1367" s="3">
        <v>44508</v>
      </c>
      <c r="D1367" s="3">
        <v>44514</v>
      </c>
      <c r="E1367" t="s">
        <v>216</v>
      </c>
      <c r="F1367" s="3">
        <f t="shared" si="21"/>
        <v>44511</v>
      </c>
      <c r="G1367" t="str">
        <f>_xlfn.XLOOKUP(A1367,LUT!D:D,LUT!E:E,)</f>
        <v>-</v>
      </c>
      <c r="H1367" t="str">
        <f>_xlfn.XLOOKUP(E1367,LUT!A:A,LUT!B:B,)</f>
        <v>Regeneron</v>
      </c>
      <c r="I1367" t="str">
        <f>_xlfn.XLOOKUP(A1367,LUT!D:D,LUT!F:F)</f>
        <v>Y</v>
      </c>
    </row>
    <row r="1368" spans="1:9" x14ac:dyDescent="0.35">
      <c r="A1368" t="s">
        <v>23</v>
      </c>
      <c r="B1368">
        <v>36</v>
      </c>
      <c r="C1368" s="3">
        <v>44508</v>
      </c>
      <c r="D1368" s="3">
        <v>44514</v>
      </c>
      <c r="E1368" t="s">
        <v>216</v>
      </c>
      <c r="F1368" s="3">
        <f t="shared" si="21"/>
        <v>44511</v>
      </c>
      <c r="G1368" t="str">
        <f>_xlfn.XLOOKUP(A1368,LUT!D:D,LUT!E:E,)</f>
        <v>Hawaii</v>
      </c>
      <c r="H1368" t="str">
        <f>_xlfn.XLOOKUP(E1368,LUT!A:A,LUT!B:B,)</f>
        <v>Regeneron</v>
      </c>
      <c r="I1368" t="str">
        <f>_xlfn.XLOOKUP(A1368,LUT!D:D,LUT!F:F)</f>
        <v>Y</v>
      </c>
    </row>
    <row r="1369" spans="1:9" x14ac:dyDescent="0.35">
      <c r="A1369" t="s">
        <v>25</v>
      </c>
      <c r="B1369">
        <v>216</v>
      </c>
      <c r="C1369" s="3">
        <v>44508</v>
      </c>
      <c r="D1369" s="3">
        <v>44514</v>
      </c>
      <c r="E1369" t="s">
        <v>216</v>
      </c>
      <c r="F1369" s="3">
        <f t="shared" si="21"/>
        <v>44511</v>
      </c>
      <c r="G1369" t="str">
        <f>_xlfn.XLOOKUP(A1369,LUT!D:D,LUT!E:E,)</f>
        <v>Iowa</v>
      </c>
      <c r="H1369" t="str">
        <f>_xlfn.XLOOKUP(E1369,LUT!A:A,LUT!B:B,)</f>
        <v>Regeneron</v>
      </c>
      <c r="I1369" t="str">
        <f>_xlfn.XLOOKUP(A1369,LUT!D:D,LUT!F:F)</f>
        <v>Y</v>
      </c>
    </row>
    <row r="1370" spans="1:9" x14ac:dyDescent="0.35">
      <c r="A1370" t="s">
        <v>163</v>
      </c>
      <c r="B1370">
        <v>12</v>
      </c>
      <c r="C1370" s="3">
        <v>44508</v>
      </c>
      <c r="D1370" s="3">
        <v>44514</v>
      </c>
      <c r="E1370" t="s">
        <v>216</v>
      </c>
      <c r="F1370" s="3">
        <f t="shared" si="21"/>
        <v>44511</v>
      </c>
      <c r="G1370" t="str">
        <f>_xlfn.XLOOKUP(A1370,LUT!D:D,LUT!E:E,)</f>
        <v>-</v>
      </c>
      <c r="H1370" t="str">
        <f>_xlfn.XLOOKUP(E1370,LUT!A:A,LUT!B:B,)</f>
        <v>Regeneron</v>
      </c>
      <c r="I1370" t="str">
        <f>_xlfn.XLOOKUP(A1370,LUT!D:D,LUT!F:F)</f>
        <v>Y</v>
      </c>
    </row>
    <row r="1371" spans="1:9" x14ac:dyDescent="0.35">
      <c r="A1371" t="s">
        <v>27</v>
      </c>
      <c r="B1371">
        <v>156</v>
      </c>
      <c r="C1371" s="3">
        <v>44508</v>
      </c>
      <c r="D1371" s="3">
        <v>44514</v>
      </c>
      <c r="E1371" t="s">
        <v>216</v>
      </c>
      <c r="F1371" s="3">
        <f t="shared" si="21"/>
        <v>44511</v>
      </c>
      <c r="G1371" t="str">
        <f>_xlfn.XLOOKUP(A1371,LUT!D:D,LUT!E:E,)</f>
        <v>Idaho</v>
      </c>
      <c r="H1371" t="str">
        <f>_xlfn.XLOOKUP(E1371,LUT!A:A,LUT!B:B,)</f>
        <v>Regeneron</v>
      </c>
      <c r="I1371" t="str">
        <f>_xlfn.XLOOKUP(A1371,LUT!D:D,LUT!F:F)</f>
        <v>Y</v>
      </c>
    </row>
    <row r="1372" spans="1:9" x14ac:dyDescent="0.35">
      <c r="A1372" t="s">
        <v>108</v>
      </c>
      <c r="B1372">
        <v>84</v>
      </c>
      <c r="C1372" s="3">
        <v>44508</v>
      </c>
      <c r="D1372" s="3">
        <v>44514</v>
      </c>
      <c r="E1372" t="s">
        <v>216</v>
      </c>
      <c r="F1372" s="3">
        <f t="shared" si="21"/>
        <v>44511</v>
      </c>
      <c r="G1372" t="str">
        <f>_xlfn.XLOOKUP(A1372,LUT!D:D,LUT!E:E,)</f>
        <v>-</v>
      </c>
      <c r="H1372" t="str">
        <f>_xlfn.XLOOKUP(E1372,LUT!A:A,LUT!B:B,)</f>
        <v>Regeneron</v>
      </c>
      <c r="I1372" t="str">
        <f>_xlfn.XLOOKUP(A1372,LUT!D:D,LUT!F:F)</f>
        <v>Y</v>
      </c>
    </row>
    <row r="1373" spans="1:9" x14ac:dyDescent="0.35">
      <c r="A1373" t="s">
        <v>29</v>
      </c>
      <c r="B1373">
        <v>432</v>
      </c>
      <c r="C1373" s="3">
        <v>44508</v>
      </c>
      <c r="D1373" s="3">
        <v>44514</v>
      </c>
      <c r="E1373" t="s">
        <v>216</v>
      </c>
      <c r="F1373" s="3">
        <f t="shared" si="21"/>
        <v>44511</v>
      </c>
      <c r="G1373" t="str">
        <f>_xlfn.XLOOKUP(A1373,LUT!D:D,LUT!E:E,)</f>
        <v>Illinois</v>
      </c>
      <c r="H1373" t="str">
        <f>_xlfn.XLOOKUP(E1373,LUT!A:A,LUT!B:B,)</f>
        <v>Regeneron</v>
      </c>
      <c r="I1373" t="str">
        <f>_xlfn.XLOOKUP(A1373,LUT!D:D,LUT!F:F)</f>
        <v>Y</v>
      </c>
    </row>
    <row r="1374" spans="1:9" x14ac:dyDescent="0.35">
      <c r="A1374" t="s">
        <v>30</v>
      </c>
      <c r="B1374">
        <v>348</v>
      </c>
      <c r="C1374" s="3">
        <v>44508</v>
      </c>
      <c r="D1374" s="3">
        <v>44514</v>
      </c>
      <c r="E1374" t="s">
        <v>216</v>
      </c>
      <c r="F1374" s="3">
        <f t="shared" si="21"/>
        <v>44511</v>
      </c>
      <c r="G1374" t="str">
        <f>_xlfn.XLOOKUP(A1374,LUT!D:D,LUT!E:E,)</f>
        <v>Indiana</v>
      </c>
      <c r="H1374" t="str">
        <f>_xlfn.XLOOKUP(E1374,LUT!A:A,LUT!B:B,)</f>
        <v>Regeneron</v>
      </c>
      <c r="I1374" t="str">
        <f>_xlfn.XLOOKUP(A1374,LUT!D:D,LUT!F:F)</f>
        <v>Y</v>
      </c>
    </row>
    <row r="1375" spans="1:9" x14ac:dyDescent="0.35">
      <c r="A1375" t="s">
        <v>31</v>
      </c>
      <c r="B1375">
        <v>156</v>
      </c>
      <c r="C1375" s="3">
        <v>44508</v>
      </c>
      <c r="D1375" s="3">
        <v>44514</v>
      </c>
      <c r="E1375" t="s">
        <v>216</v>
      </c>
      <c r="F1375" s="3">
        <f t="shared" si="21"/>
        <v>44511</v>
      </c>
      <c r="G1375" t="str">
        <f>_xlfn.XLOOKUP(A1375,LUT!D:D,LUT!E:E,)</f>
        <v>Kansas</v>
      </c>
      <c r="H1375" t="str">
        <f>_xlfn.XLOOKUP(E1375,LUT!A:A,LUT!B:B,)</f>
        <v>Regeneron</v>
      </c>
      <c r="I1375" t="str">
        <f>_xlfn.XLOOKUP(A1375,LUT!D:D,LUT!F:F)</f>
        <v>Y</v>
      </c>
    </row>
    <row r="1376" spans="1:9" x14ac:dyDescent="0.35">
      <c r="A1376" t="s">
        <v>32</v>
      </c>
      <c r="B1376">
        <v>288</v>
      </c>
      <c r="C1376" s="3">
        <v>44508</v>
      </c>
      <c r="D1376" s="3">
        <v>44514</v>
      </c>
      <c r="E1376" t="s">
        <v>216</v>
      </c>
      <c r="F1376" s="3">
        <f t="shared" si="21"/>
        <v>44511</v>
      </c>
      <c r="G1376" t="str">
        <f>_xlfn.XLOOKUP(A1376,LUT!D:D,LUT!E:E,)</f>
        <v>Kentucky</v>
      </c>
      <c r="H1376" t="str">
        <f>_xlfn.XLOOKUP(E1376,LUT!A:A,LUT!B:B,)</f>
        <v>Regeneron</v>
      </c>
      <c r="I1376" t="str">
        <f>_xlfn.XLOOKUP(A1376,LUT!D:D,LUT!F:F)</f>
        <v>Y</v>
      </c>
    </row>
    <row r="1377" spans="1:9" x14ac:dyDescent="0.35">
      <c r="A1377" t="s">
        <v>33</v>
      </c>
      <c r="B1377">
        <v>84</v>
      </c>
      <c r="C1377" s="3">
        <v>44508</v>
      </c>
      <c r="D1377" s="3">
        <v>44514</v>
      </c>
      <c r="E1377" t="s">
        <v>216</v>
      </c>
      <c r="F1377" s="3">
        <f t="shared" si="21"/>
        <v>44511</v>
      </c>
      <c r="G1377" t="str">
        <f>_xlfn.XLOOKUP(A1377,LUT!D:D,LUT!E:E,)</f>
        <v>Louisiana</v>
      </c>
      <c r="H1377" t="str">
        <f>_xlfn.XLOOKUP(E1377,LUT!A:A,LUT!B:B,)</f>
        <v>Regeneron</v>
      </c>
      <c r="I1377" t="str">
        <f>_xlfn.XLOOKUP(A1377,LUT!D:D,LUT!F:F)</f>
        <v>Y</v>
      </c>
    </row>
    <row r="1378" spans="1:9" x14ac:dyDescent="0.35">
      <c r="A1378" t="s">
        <v>34</v>
      </c>
      <c r="B1378">
        <v>228</v>
      </c>
      <c r="C1378" s="3">
        <v>44508</v>
      </c>
      <c r="D1378" s="3">
        <v>44514</v>
      </c>
      <c r="E1378" t="s">
        <v>216</v>
      </c>
      <c r="F1378" s="3">
        <f t="shared" si="21"/>
        <v>44511</v>
      </c>
      <c r="G1378" t="str">
        <f>_xlfn.XLOOKUP(A1378,LUT!D:D,LUT!E:E,)</f>
        <v>Massachusetts</v>
      </c>
      <c r="H1378" t="str">
        <f>_xlfn.XLOOKUP(E1378,LUT!A:A,LUT!B:B,)</f>
        <v>Regeneron</v>
      </c>
      <c r="I1378" t="str">
        <f>_xlfn.XLOOKUP(A1378,LUT!D:D,LUT!F:F)</f>
        <v>Y</v>
      </c>
    </row>
    <row r="1379" spans="1:9" x14ac:dyDescent="0.35">
      <c r="A1379" t="s">
        <v>35</v>
      </c>
      <c r="B1379">
        <v>168</v>
      </c>
      <c r="C1379" s="3">
        <v>44508</v>
      </c>
      <c r="D1379" s="3">
        <v>44514</v>
      </c>
      <c r="E1379" t="s">
        <v>216</v>
      </c>
      <c r="F1379" s="3">
        <f t="shared" si="21"/>
        <v>44511</v>
      </c>
      <c r="G1379" t="str">
        <f>_xlfn.XLOOKUP(A1379,LUT!D:D,LUT!E:E,)</f>
        <v>Maryland</v>
      </c>
      <c r="H1379" t="str">
        <f>_xlfn.XLOOKUP(E1379,LUT!A:A,LUT!B:B,)</f>
        <v>Regeneron</v>
      </c>
      <c r="I1379" t="str">
        <f>_xlfn.XLOOKUP(A1379,LUT!D:D,LUT!F:F)</f>
        <v>Y</v>
      </c>
    </row>
    <row r="1380" spans="1:9" x14ac:dyDescent="0.35">
      <c r="A1380" t="s">
        <v>36</v>
      </c>
      <c r="B1380">
        <v>96</v>
      </c>
      <c r="C1380" s="3">
        <v>44508</v>
      </c>
      <c r="D1380" s="3">
        <v>44514</v>
      </c>
      <c r="E1380" t="s">
        <v>216</v>
      </c>
      <c r="F1380" s="3">
        <f t="shared" si="21"/>
        <v>44511</v>
      </c>
      <c r="G1380" t="str">
        <f>_xlfn.XLOOKUP(A1380,LUT!D:D,LUT!E:E,)</f>
        <v>Maine</v>
      </c>
      <c r="H1380" t="str">
        <f>_xlfn.XLOOKUP(E1380,LUT!A:A,LUT!B:B,)</f>
        <v>Regeneron</v>
      </c>
      <c r="I1380" t="str">
        <f>_xlfn.XLOOKUP(A1380,LUT!D:D,LUT!F:F)</f>
        <v>Y</v>
      </c>
    </row>
    <row r="1381" spans="1:9" x14ac:dyDescent="0.35">
      <c r="A1381" t="s">
        <v>38</v>
      </c>
      <c r="B1381">
        <v>864</v>
      </c>
      <c r="C1381" s="3">
        <v>44508</v>
      </c>
      <c r="D1381" s="3">
        <v>44514</v>
      </c>
      <c r="E1381" t="s">
        <v>216</v>
      </c>
      <c r="F1381" s="3">
        <f t="shared" si="21"/>
        <v>44511</v>
      </c>
      <c r="G1381" t="str">
        <f>_xlfn.XLOOKUP(A1381,LUT!D:D,LUT!E:E,)</f>
        <v>Michigan</v>
      </c>
      <c r="H1381" t="str">
        <f>_xlfn.XLOOKUP(E1381,LUT!A:A,LUT!B:B,)</f>
        <v>Regeneron</v>
      </c>
      <c r="I1381" t="str">
        <f>_xlfn.XLOOKUP(A1381,LUT!D:D,LUT!F:F)</f>
        <v>Y</v>
      </c>
    </row>
    <row r="1382" spans="1:9" x14ac:dyDescent="0.35">
      <c r="A1382" t="s">
        <v>39</v>
      </c>
      <c r="B1382">
        <v>588</v>
      </c>
      <c r="C1382" s="3">
        <v>44508</v>
      </c>
      <c r="D1382" s="3">
        <v>44514</v>
      </c>
      <c r="E1382" t="s">
        <v>216</v>
      </c>
      <c r="F1382" s="3">
        <f t="shared" si="21"/>
        <v>44511</v>
      </c>
      <c r="G1382" t="str">
        <f>_xlfn.XLOOKUP(A1382,LUT!D:D,LUT!E:E,)</f>
        <v>Minnesota</v>
      </c>
      <c r="H1382" t="str">
        <f>_xlfn.XLOOKUP(E1382,LUT!A:A,LUT!B:B,)</f>
        <v>Regeneron</v>
      </c>
      <c r="I1382" t="str">
        <f>_xlfn.XLOOKUP(A1382,LUT!D:D,LUT!F:F)</f>
        <v>Y</v>
      </c>
    </row>
    <row r="1383" spans="1:9" x14ac:dyDescent="0.35">
      <c r="A1383" t="s">
        <v>40</v>
      </c>
      <c r="B1383">
        <v>216</v>
      </c>
      <c r="C1383" s="3">
        <v>44508</v>
      </c>
      <c r="D1383" s="3">
        <v>44514</v>
      </c>
      <c r="E1383" t="s">
        <v>216</v>
      </c>
      <c r="F1383" s="3">
        <f t="shared" si="21"/>
        <v>44511</v>
      </c>
      <c r="G1383" t="str">
        <f>_xlfn.XLOOKUP(A1383,LUT!D:D,LUT!E:E,)</f>
        <v>Missouri</v>
      </c>
      <c r="H1383" t="str">
        <f>_xlfn.XLOOKUP(E1383,LUT!A:A,LUT!B:B,)</f>
        <v>Regeneron</v>
      </c>
      <c r="I1383" t="str">
        <f>_xlfn.XLOOKUP(A1383,LUT!D:D,LUT!F:F)</f>
        <v>Y</v>
      </c>
    </row>
    <row r="1384" spans="1:9" x14ac:dyDescent="0.35">
      <c r="A1384" t="s">
        <v>218</v>
      </c>
      <c r="B1384">
        <v>12</v>
      </c>
      <c r="C1384" s="3">
        <v>44508</v>
      </c>
      <c r="D1384" s="3">
        <v>44514</v>
      </c>
      <c r="E1384" t="s">
        <v>216</v>
      </c>
      <c r="F1384" s="3">
        <f t="shared" si="21"/>
        <v>44511</v>
      </c>
      <c r="G1384" t="str">
        <f>_xlfn.XLOOKUP(A1384,LUT!D:D,LUT!E:E,)</f>
        <v>-</v>
      </c>
      <c r="H1384" t="str">
        <f>_xlfn.XLOOKUP(E1384,LUT!A:A,LUT!B:B,)</f>
        <v>Regeneron</v>
      </c>
      <c r="I1384" t="str">
        <f>_xlfn.XLOOKUP(A1384,LUT!D:D,LUT!F:F)</f>
        <v>Y</v>
      </c>
    </row>
    <row r="1385" spans="1:9" x14ac:dyDescent="0.35">
      <c r="A1385" t="s">
        <v>42</v>
      </c>
      <c r="B1385">
        <v>60</v>
      </c>
      <c r="C1385" s="3">
        <v>44508</v>
      </c>
      <c r="D1385" s="3">
        <v>44514</v>
      </c>
      <c r="E1385" t="s">
        <v>216</v>
      </c>
      <c r="F1385" s="3">
        <f t="shared" si="21"/>
        <v>44511</v>
      </c>
      <c r="G1385" t="str">
        <f>_xlfn.XLOOKUP(A1385,LUT!D:D,LUT!E:E,)</f>
        <v>Mississippi</v>
      </c>
      <c r="H1385" t="str">
        <f>_xlfn.XLOOKUP(E1385,LUT!A:A,LUT!B:B,)</f>
        <v>Regeneron</v>
      </c>
      <c r="I1385" t="str">
        <f>_xlfn.XLOOKUP(A1385,LUT!D:D,LUT!F:F)</f>
        <v>Y</v>
      </c>
    </row>
    <row r="1386" spans="1:9" x14ac:dyDescent="0.35">
      <c r="A1386" t="s">
        <v>43</v>
      </c>
      <c r="B1386">
        <v>192</v>
      </c>
      <c r="C1386" s="3">
        <v>44508</v>
      </c>
      <c r="D1386" s="3">
        <v>44514</v>
      </c>
      <c r="E1386" t="s">
        <v>216</v>
      </c>
      <c r="F1386" s="3">
        <f t="shared" si="21"/>
        <v>44511</v>
      </c>
      <c r="G1386" t="str">
        <f>_xlfn.XLOOKUP(A1386,LUT!D:D,LUT!E:E,)</f>
        <v>Montana</v>
      </c>
      <c r="H1386" t="str">
        <f>_xlfn.XLOOKUP(E1386,LUT!A:A,LUT!B:B,)</f>
        <v>Regeneron</v>
      </c>
      <c r="I1386" t="str">
        <f>_xlfn.XLOOKUP(A1386,LUT!D:D,LUT!F:F)</f>
        <v>Y</v>
      </c>
    </row>
    <row r="1387" spans="1:9" x14ac:dyDescent="0.35">
      <c r="A1387" t="s">
        <v>44</v>
      </c>
      <c r="B1387">
        <v>348</v>
      </c>
      <c r="C1387" s="3">
        <v>44508</v>
      </c>
      <c r="D1387" s="3">
        <v>44514</v>
      </c>
      <c r="E1387" t="s">
        <v>216</v>
      </c>
      <c r="F1387" s="3">
        <f t="shared" si="21"/>
        <v>44511</v>
      </c>
      <c r="G1387" t="str">
        <f>_xlfn.XLOOKUP(A1387,LUT!D:D,LUT!E:E,)</f>
        <v>North Carolina</v>
      </c>
      <c r="H1387" t="str">
        <f>_xlfn.XLOOKUP(E1387,LUT!A:A,LUT!B:B,)</f>
        <v>Regeneron</v>
      </c>
      <c r="I1387" t="str">
        <f>_xlfn.XLOOKUP(A1387,LUT!D:D,LUT!F:F)</f>
        <v>Y</v>
      </c>
    </row>
    <row r="1388" spans="1:9" x14ac:dyDescent="0.35">
      <c r="A1388" t="s">
        <v>45</v>
      </c>
      <c r="B1388">
        <v>96</v>
      </c>
      <c r="C1388" s="3">
        <v>44508</v>
      </c>
      <c r="D1388" s="3">
        <v>44514</v>
      </c>
      <c r="E1388" t="s">
        <v>216</v>
      </c>
      <c r="F1388" s="3">
        <f t="shared" si="21"/>
        <v>44511</v>
      </c>
      <c r="G1388" t="str">
        <f>_xlfn.XLOOKUP(A1388,LUT!D:D,LUT!E:E,)</f>
        <v>North Dakota</v>
      </c>
      <c r="H1388" t="str">
        <f>_xlfn.XLOOKUP(E1388,LUT!A:A,LUT!B:B,)</f>
        <v>Regeneron</v>
      </c>
      <c r="I1388" t="str">
        <f>_xlfn.XLOOKUP(A1388,LUT!D:D,LUT!F:F)</f>
        <v>Y</v>
      </c>
    </row>
    <row r="1389" spans="1:9" x14ac:dyDescent="0.35">
      <c r="A1389" t="s">
        <v>46</v>
      </c>
      <c r="B1389">
        <v>156</v>
      </c>
      <c r="C1389" s="3">
        <v>44508</v>
      </c>
      <c r="D1389" s="3">
        <v>44514</v>
      </c>
      <c r="E1389" t="s">
        <v>216</v>
      </c>
      <c r="F1389" s="3">
        <f t="shared" si="21"/>
        <v>44511</v>
      </c>
      <c r="G1389" t="str">
        <f>_xlfn.XLOOKUP(A1389,LUT!D:D,LUT!E:E,)</f>
        <v>Nebraska</v>
      </c>
      <c r="H1389" t="str">
        <f>_xlfn.XLOOKUP(E1389,LUT!A:A,LUT!B:B,)</f>
        <v>Regeneron</v>
      </c>
      <c r="I1389" t="str">
        <f>_xlfn.XLOOKUP(A1389,LUT!D:D,LUT!F:F)</f>
        <v>Y</v>
      </c>
    </row>
    <row r="1390" spans="1:9" x14ac:dyDescent="0.35">
      <c r="A1390" t="s">
        <v>47</v>
      </c>
      <c r="B1390">
        <v>120</v>
      </c>
      <c r="C1390" s="3">
        <v>44508</v>
      </c>
      <c r="D1390" s="3">
        <v>44514</v>
      </c>
      <c r="E1390" t="s">
        <v>216</v>
      </c>
      <c r="F1390" s="3">
        <f t="shared" si="21"/>
        <v>44511</v>
      </c>
      <c r="G1390" t="str">
        <f>_xlfn.XLOOKUP(A1390,LUT!D:D,LUT!E:E,)</f>
        <v>New Hampshire</v>
      </c>
      <c r="H1390" t="str">
        <f>_xlfn.XLOOKUP(E1390,LUT!A:A,LUT!B:B,)</f>
        <v>Regeneron</v>
      </c>
      <c r="I1390" t="str">
        <f>_xlfn.XLOOKUP(A1390,LUT!D:D,LUT!F:F)</f>
        <v>Y</v>
      </c>
    </row>
    <row r="1391" spans="1:9" x14ac:dyDescent="0.35">
      <c r="A1391" t="s">
        <v>49</v>
      </c>
      <c r="B1391">
        <v>252</v>
      </c>
      <c r="C1391" s="3">
        <v>44508</v>
      </c>
      <c r="D1391" s="3">
        <v>44514</v>
      </c>
      <c r="E1391" t="s">
        <v>216</v>
      </c>
      <c r="F1391" s="3">
        <f t="shared" si="21"/>
        <v>44511</v>
      </c>
      <c r="G1391" t="str">
        <f>_xlfn.XLOOKUP(A1391,LUT!D:D,LUT!E:E,)</f>
        <v>New Jersey</v>
      </c>
      <c r="H1391" t="str">
        <f>_xlfn.XLOOKUP(E1391,LUT!A:A,LUT!B:B,)</f>
        <v>Regeneron</v>
      </c>
      <c r="I1391" t="str">
        <f>_xlfn.XLOOKUP(A1391,LUT!D:D,LUT!F:F)</f>
        <v>Y</v>
      </c>
    </row>
    <row r="1392" spans="1:9" x14ac:dyDescent="0.35">
      <c r="A1392" t="s">
        <v>50</v>
      </c>
      <c r="B1392">
        <v>180</v>
      </c>
      <c r="C1392" s="3">
        <v>44508</v>
      </c>
      <c r="D1392" s="3">
        <v>44514</v>
      </c>
      <c r="E1392" t="s">
        <v>216</v>
      </c>
      <c r="F1392" s="3">
        <f t="shared" si="21"/>
        <v>44511</v>
      </c>
      <c r="G1392" t="str">
        <f>_xlfn.XLOOKUP(A1392,LUT!D:D,LUT!E:E,)</f>
        <v>New Mexico</v>
      </c>
      <c r="H1392" t="str">
        <f>_xlfn.XLOOKUP(E1392,LUT!A:A,LUT!B:B,)</f>
        <v>Regeneron</v>
      </c>
      <c r="I1392" t="str">
        <f>_xlfn.XLOOKUP(A1392,LUT!D:D,LUT!F:F)</f>
        <v>Y</v>
      </c>
    </row>
    <row r="1393" spans="1:9" x14ac:dyDescent="0.35">
      <c r="A1393" t="s">
        <v>51</v>
      </c>
      <c r="B1393">
        <v>168</v>
      </c>
      <c r="C1393" s="3">
        <v>44508</v>
      </c>
      <c r="D1393" s="3">
        <v>44514</v>
      </c>
      <c r="E1393" t="s">
        <v>216</v>
      </c>
      <c r="F1393" s="3">
        <f t="shared" si="21"/>
        <v>44511</v>
      </c>
      <c r="G1393" t="str">
        <f>_xlfn.XLOOKUP(A1393,LUT!D:D,LUT!E:E,)</f>
        <v>Nevada</v>
      </c>
      <c r="H1393" t="str">
        <f>_xlfn.XLOOKUP(E1393,LUT!A:A,LUT!B:B,)</f>
        <v>Regeneron</v>
      </c>
      <c r="I1393" t="str">
        <f>_xlfn.XLOOKUP(A1393,LUT!D:D,LUT!F:F)</f>
        <v>Y</v>
      </c>
    </row>
    <row r="1394" spans="1:9" x14ac:dyDescent="0.35">
      <c r="A1394" t="s">
        <v>52</v>
      </c>
      <c r="B1394">
        <v>744</v>
      </c>
      <c r="C1394" s="3">
        <v>44508</v>
      </c>
      <c r="D1394" s="3">
        <v>44514</v>
      </c>
      <c r="E1394" t="s">
        <v>216</v>
      </c>
      <c r="F1394" s="3">
        <f t="shared" si="21"/>
        <v>44511</v>
      </c>
      <c r="G1394" t="str">
        <f>_xlfn.XLOOKUP(A1394,LUT!D:D,LUT!E:E,)</f>
        <v>New York</v>
      </c>
      <c r="H1394" t="str">
        <f>_xlfn.XLOOKUP(E1394,LUT!A:A,LUT!B:B,)</f>
        <v>Regeneron</v>
      </c>
      <c r="I1394" t="str">
        <f>_xlfn.XLOOKUP(A1394,LUT!D:D,LUT!F:F)</f>
        <v>Y</v>
      </c>
    </row>
    <row r="1395" spans="1:9" x14ac:dyDescent="0.35">
      <c r="A1395" t="s">
        <v>53</v>
      </c>
      <c r="B1395">
        <v>768</v>
      </c>
      <c r="C1395" s="3">
        <v>44508</v>
      </c>
      <c r="D1395" s="3">
        <v>44514</v>
      </c>
      <c r="E1395" t="s">
        <v>216</v>
      </c>
      <c r="F1395" s="3">
        <f t="shared" si="21"/>
        <v>44511</v>
      </c>
      <c r="G1395" t="str">
        <f>_xlfn.XLOOKUP(A1395,LUT!D:D,LUT!E:E,)</f>
        <v>Ohio</v>
      </c>
      <c r="H1395" t="str">
        <f>_xlfn.XLOOKUP(E1395,LUT!A:A,LUT!B:B,)</f>
        <v>Regeneron</v>
      </c>
      <c r="I1395" t="str">
        <f>_xlfn.XLOOKUP(A1395,LUT!D:D,LUT!F:F)</f>
        <v>Y</v>
      </c>
    </row>
    <row r="1396" spans="1:9" x14ac:dyDescent="0.35">
      <c r="A1396" t="s">
        <v>54</v>
      </c>
      <c r="B1396">
        <v>168</v>
      </c>
      <c r="C1396" s="3">
        <v>44508</v>
      </c>
      <c r="D1396" s="3">
        <v>44514</v>
      </c>
      <c r="E1396" t="s">
        <v>216</v>
      </c>
      <c r="F1396" s="3">
        <f t="shared" si="21"/>
        <v>44511</v>
      </c>
      <c r="G1396" t="str">
        <f>_xlfn.XLOOKUP(A1396,LUT!D:D,LUT!E:E,)</f>
        <v>Oklahoma</v>
      </c>
      <c r="H1396" t="str">
        <f>_xlfn.XLOOKUP(E1396,LUT!A:A,LUT!B:B,)</f>
        <v>Regeneron</v>
      </c>
      <c r="I1396" t="str">
        <f>_xlfn.XLOOKUP(A1396,LUT!D:D,LUT!F:F)</f>
        <v>Y</v>
      </c>
    </row>
    <row r="1397" spans="1:9" x14ac:dyDescent="0.35">
      <c r="A1397" t="s">
        <v>55</v>
      </c>
      <c r="B1397">
        <v>192</v>
      </c>
      <c r="C1397" s="3">
        <v>44508</v>
      </c>
      <c r="D1397" s="3">
        <v>44514</v>
      </c>
      <c r="E1397" t="s">
        <v>216</v>
      </c>
      <c r="F1397" s="3">
        <f t="shared" si="21"/>
        <v>44511</v>
      </c>
      <c r="G1397" t="str">
        <f>_xlfn.XLOOKUP(A1397,LUT!D:D,LUT!E:E,)</f>
        <v>Oregon</v>
      </c>
      <c r="H1397" t="str">
        <f>_xlfn.XLOOKUP(E1397,LUT!A:A,LUT!B:B,)</f>
        <v>Regeneron</v>
      </c>
      <c r="I1397" t="str">
        <f>_xlfn.XLOOKUP(A1397,LUT!D:D,LUT!F:F)</f>
        <v>Y</v>
      </c>
    </row>
    <row r="1398" spans="1:9" x14ac:dyDescent="0.35">
      <c r="A1398" t="s">
        <v>56</v>
      </c>
      <c r="B1398">
        <v>792</v>
      </c>
      <c r="C1398" s="3">
        <v>44508</v>
      </c>
      <c r="D1398" s="3">
        <v>44514</v>
      </c>
      <c r="E1398" t="s">
        <v>216</v>
      </c>
      <c r="F1398" s="3">
        <f t="shared" si="21"/>
        <v>44511</v>
      </c>
      <c r="G1398" t="str">
        <f>_xlfn.XLOOKUP(A1398,LUT!D:D,LUT!E:E,)</f>
        <v>Pennsylvania</v>
      </c>
      <c r="H1398" t="str">
        <f>_xlfn.XLOOKUP(E1398,LUT!A:A,LUT!B:B,)</f>
        <v>Regeneron</v>
      </c>
      <c r="I1398" t="str">
        <f>_xlfn.XLOOKUP(A1398,LUT!D:D,LUT!F:F)</f>
        <v>Y</v>
      </c>
    </row>
    <row r="1399" spans="1:9" x14ac:dyDescent="0.35">
      <c r="A1399" t="s">
        <v>57</v>
      </c>
      <c r="B1399">
        <v>24</v>
      </c>
      <c r="C1399" s="3">
        <v>44508</v>
      </c>
      <c r="D1399" s="3">
        <v>44514</v>
      </c>
      <c r="E1399" t="s">
        <v>216</v>
      </c>
      <c r="F1399" s="3">
        <f t="shared" si="21"/>
        <v>44511</v>
      </c>
      <c r="G1399" t="str">
        <f>_xlfn.XLOOKUP(A1399,LUT!D:D,LUT!E:E,)</f>
        <v>Puerto Rico</v>
      </c>
      <c r="H1399" t="str">
        <f>_xlfn.XLOOKUP(E1399,LUT!A:A,LUT!B:B,)</f>
        <v>Regeneron</v>
      </c>
      <c r="I1399" t="str">
        <f>_xlfn.XLOOKUP(A1399,LUT!D:D,LUT!F:F)</f>
        <v>Y</v>
      </c>
    </row>
    <row r="1400" spans="1:9" x14ac:dyDescent="0.35">
      <c r="A1400" t="s">
        <v>59</v>
      </c>
      <c r="B1400">
        <v>36</v>
      </c>
      <c r="C1400" s="3">
        <v>44508</v>
      </c>
      <c r="D1400" s="3">
        <v>44514</v>
      </c>
      <c r="E1400" t="s">
        <v>216</v>
      </c>
      <c r="F1400" s="3">
        <f t="shared" si="21"/>
        <v>44511</v>
      </c>
      <c r="G1400" t="str">
        <f>_xlfn.XLOOKUP(A1400,LUT!D:D,LUT!E:E,)</f>
        <v>Rhode Island</v>
      </c>
      <c r="H1400" t="str">
        <f>_xlfn.XLOOKUP(E1400,LUT!A:A,LUT!B:B,)</f>
        <v>Regeneron</v>
      </c>
      <c r="I1400" t="str">
        <f>_xlfn.XLOOKUP(A1400,LUT!D:D,LUT!F:F)</f>
        <v>Y</v>
      </c>
    </row>
    <row r="1401" spans="1:9" x14ac:dyDescent="0.35">
      <c r="A1401" t="s">
        <v>60</v>
      </c>
      <c r="B1401">
        <v>168</v>
      </c>
      <c r="C1401" s="3">
        <v>44508</v>
      </c>
      <c r="D1401" s="3">
        <v>44514</v>
      </c>
      <c r="E1401" t="s">
        <v>216</v>
      </c>
      <c r="F1401" s="3">
        <f t="shared" si="21"/>
        <v>44511</v>
      </c>
      <c r="G1401" t="str">
        <f>_xlfn.XLOOKUP(A1401,LUT!D:D,LUT!E:E,)</f>
        <v>South Carolina</v>
      </c>
      <c r="H1401" t="str">
        <f>_xlfn.XLOOKUP(E1401,LUT!A:A,LUT!B:B,)</f>
        <v>Regeneron</v>
      </c>
      <c r="I1401" t="str">
        <f>_xlfn.XLOOKUP(A1401,LUT!D:D,LUT!F:F)</f>
        <v>Y</v>
      </c>
    </row>
    <row r="1402" spans="1:9" x14ac:dyDescent="0.35">
      <c r="A1402" t="s">
        <v>61</v>
      </c>
      <c r="B1402">
        <v>72</v>
      </c>
      <c r="C1402" s="3">
        <v>44508</v>
      </c>
      <c r="D1402" s="3">
        <v>44514</v>
      </c>
      <c r="E1402" t="s">
        <v>216</v>
      </c>
      <c r="F1402" s="3">
        <f t="shared" si="21"/>
        <v>44511</v>
      </c>
      <c r="G1402" t="str">
        <f>_xlfn.XLOOKUP(A1402,LUT!D:D,LUT!E:E,)</f>
        <v>South Dakota</v>
      </c>
      <c r="H1402" t="str">
        <f>_xlfn.XLOOKUP(E1402,LUT!A:A,LUT!B:B,)</f>
        <v>Regeneron</v>
      </c>
      <c r="I1402" t="str">
        <f>_xlfn.XLOOKUP(A1402,LUT!D:D,LUT!F:F)</f>
        <v>Y</v>
      </c>
    </row>
    <row r="1403" spans="1:9" x14ac:dyDescent="0.35">
      <c r="A1403" t="s">
        <v>62</v>
      </c>
      <c r="B1403">
        <v>216</v>
      </c>
      <c r="C1403" s="3">
        <v>44508</v>
      </c>
      <c r="D1403" s="3">
        <v>44514</v>
      </c>
      <c r="E1403" t="s">
        <v>216</v>
      </c>
      <c r="F1403" s="3">
        <f t="shared" si="21"/>
        <v>44511</v>
      </c>
      <c r="G1403" t="str">
        <f>_xlfn.XLOOKUP(A1403,LUT!D:D,LUT!E:E,)</f>
        <v>Tennessee</v>
      </c>
      <c r="H1403" t="str">
        <f>_xlfn.XLOOKUP(E1403,LUT!A:A,LUT!B:B,)</f>
        <v>Regeneron</v>
      </c>
      <c r="I1403" t="str">
        <f>_xlfn.XLOOKUP(A1403,LUT!D:D,LUT!F:F)</f>
        <v>Y</v>
      </c>
    </row>
    <row r="1404" spans="1:9" x14ac:dyDescent="0.35">
      <c r="A1404" t="s">
        <v>63</v>
      </c>
      <c r="B1404">
        <v>876</v>
      </c>
      <c r="C1404" s="3">
        <v>44508</v>
      </c>
      <c r="D1404" s="3">
        <v>44514</v>
      </c>
      <c r="E1404" t="s">
        <v>216</v>
      </c>
      <c r="F1404" s="3">
        <f t="shared" si="21"/>
        <v>44511</v>
      </c>
      <c r="G1404" t="str">
        <f>_xlfn.XLOOKUP(A1404,LUT!D:D,LUT!E:E,)</f>
        <v>Texas</v>
      </c>
      <c r="H1404" t="str">
        <f>_xlfn.XLOOKUP(E1404,LUT!A:A,LUT!B:B,)</f>
        <v>Regeneron</v>
      </c>
      <c r="I1404" t="str">
        <f>_xlfn.XLOOKUP(A1404,LUT!D:D,LUT!F:F)</f>
        <v>Y</v>
      </c>
    </row>
    <row r="1405" spans="1:9" x14ac:dyDescent="0.35">
      <c r="A1405" t="s">
        <v>64</v>
      </c>
      <c r="B1405">
        <v>264</v>
      </c>
      <c r="C1405" s="3">
        <v>44508</v>
      </c>
      <c r="D1405" s="3">
        <v>44514</v>
      </c>
      <c r="E1405" t="s">
        <v>216</v>
      </c>
      <c r="F1405" s="3">
        <f t="shared" si="21"/>
        <v>44511</v>
      </c>
      <c r="G1405" t="str">
        <f>_xlfn.XLOOKUP(A1405,LUT!D:D,LUT!E:E,)</f>
        <v>Utah</v>
      </c>
      <c r="H1405" t="str">
        <f>_xlfn.XLOOKUP(E1405,LUT!A:A,LUT!B:B,)</f>
        <v>Regeneron</v>
      </c>
      <c r="I1405" t="str">
        <f>_xlfn.XLOOKUP(A1405,LUT!D:D,LUT!F:F)</f>
        <v>Y</v>
      </c>
    </row>
    <row r="1406" spans="1:9" x14ac:dyDescent="0.35">
      <c r="A1406" t="s">
        <v>65</v>
      </c>
      <c r="B1406">
        <v>276</v>
      </c>
      <c r="C1406" s="3">
        <v>44508</v>
      </c>
      <c r="D1406" s="3">
        <v>44514</v>
      </c>
      <c r="E1406" t="s">
        <v>216</v>
      </c>
      <c r="F1406" s="3">
        <f t="shared" si="21"/>
        <v>44511</v>
      </c>
      <c r="G1406" t="str">
        <f>_xlfn.XLOOKUP(A1406,LUT!D:D,LUT!E:E,)</f>
        <v>Virginia</v>
      </c>
      <c r="H1406" t="str">
        <f>_xlfn.XLOOKUP(E1406,LUT!A:A,LUT!B:B,)</f>
        <v>Regeneron</v>
      </c>
      <c r="I1406" t="str">
        <f>_xlfn.XLOOKUP(A1406,LUT!D:D,LUT!F:F)</f>
        <v>Y</v>
      </c>
    </row>
    <row r="1407" spans="1:9" x14ac:dyDescent="0.35">
      <c r="A1407" t="s">
        <v>183</v>
      </c>
      <c r="B1407">
        <v>60</v>
      </c>
      <c r="C1407" s="3">
        <v>44508</v>
      </c>
      <c r="D1407" s="3">
        <v>44514</v>
      </c>
      <c r="E1407" t="s">
        <v>216</v>
      </c>
      <c r="F1407" s="3">
        <f t="shared" si="21"/>
        <v>44511</v>
      </c>
      <c r="G1407" t="str">
        <f>_xlfn.XLOOKUP(A1407,LUT!D:D,LUT!E:E,)</f>
        <v>-</v>
      </c>
      <c r="H1407" t="str">
        <f>_xlfn.XLOOKUP(E1407,LUT!A:A,LUT!B:B,)</f>
        <v>Regeneron</v>
      </c>
      <c r="I1407" t="str">
        <f>_xlfn.XLOOKUP(A1407,LUT!D:D,LUT!F:F)</f>
        <v>Y</v>
      </c>
    </row>
    <row r="1408" spans="1:9" x14ac:dyDescent="0.35">
      <c r="A1408" t="s">
        <v>184</v>
      </c>
      <c r="B1408">
        <v>12</v>
      </c>
      <c r="C1408" s="3">
        <v>44508</v>
      </c>
      <c r="D1408" s="3">
        <v>44514</v>
      </c>
      <c r="E1408" t="s">
        <v>216</v>
      </c>
      <c r="F1408" s="3">
        <f t="shared" si="21"/>
        <v>44511</v>
      </c>
      <c r="G1408" t="str">
        <f>_xlfn.XLOOKUP(A1408,LUT!D:D,LUT!E:E,)</f>
        <v>-</v>
      </c>
      <c r="H1408" t="str">
        <f>_xlfn.XLOOKUP(E1408,LUT!A:A,LUT!B:B,)</f>
        <v>Regeneron</v>
      </c>
      <c r="I1408" t="str">
        <f>_xlfn.XLOOKUP(A1408,LUT!D:D,LUT!F:F)</f>
        <v>Y</v>
      </c>
    </row>
    <row r="1409" spans="1:9" x14ac:dyDescent="0.35">
      <c r="A1409" t="s">
        <v>68</v>
      </c>
      <c r="B1409">
        <v>36</v>
      </c>
      <c r="C1409" s="3">
        <v>44508</v>
      </c>
      <c r="D1409" s="3">
        <v>44514</v>
      </c>
      <c r="E1409" t="s">
        <v>216</v>
      </c>
      <c r="F1409" s="3">
        <f t="shared" si="21"/>
        <v>44511</v>
      </c>
      <c r="G1409" t="str">
        <f>_xlfn.XLOOKUP(A1409,LUT!D:D,LUT!E:E,)</f>
        <v>Vermont</v>
      </c>
      <c r="H1409" t="str">
        <f>_xlfn.XLOOKUP(E1409,LUT!A:A,LUT!B:B,)</f>
        <v>Regeneron</v>
      </c>
      <c r="I1409" t="str">
        <f>_xlfn.XLOOKUP(A1409,LUT!D:D,LUT!F:F)</f>
        <v>Y</v>
      </c>
    </row>
    <row r="1410" spans="1:9" x14ac:dyDescent="0.35">
      <c r="A1410" t="s">
        <v>69</v>
      </c>
      <c r="B1410">
        <v>360</v>
      </c>
      <c r="C1410" s="3">
        <v>44508</v>
      </c>
      <c r="D1410" s="3">
        <v>44514</v>
      </c>
      <c r="E1410" t="s">
        <v>216</v>
      </c>
      <c r="F1410" s="3">
        <f t="shared" si="21"/>
        <v>44511</v>
      </c>
      <c r="G1410" t="str">
        <f>_xlfn.XLOOKUP(A1410,LUT!D:D,LUT!E:E,)</f>
        <v>Washington</v>
      </c>
      <c r="H1410" t="str">
        <f>_xlfn.XLOOKUP(E1410,LUT!A:A,LUT!B:B,)</f>
        <v>Regeneron</v>
      </c>
      <c r="I1410" t="str">
        <f>_xlfn.XLOOKUP(A1410,LUT!D:D,LUT!F:F)</f>
        <v>Y</v>
      </c>
    </row>
    <row r="1411" spans="1:9" x14ac:dyDescent="0.35">
      <c r="A1411" t="s">
        <v>70</v>
      </c>
      <c r="B1411">
        <v>432</v>
      </c>
      <c r="C1411" s="3">
        <v>44508</v>
      </c>
      <c r="D1411" s="3">
        <v>44514</v>
      </c>
      <c r="E1411" t="s">
        <v>216</v>
      </c>
      <c r="F1411" s="3">
        <f t="shared" ref="F1411:F1474" si="22">ROUND(C1411+(D1411-C1411)/2,0)</f>
        <v>44511</v>
      </c>
      <c r="G1411" t="str">
        <f>_xlfn.XLOOKUP(A1411,LUT!D:D,LUT!E:E,)</f>
        <v>Wisconsin</v>
      </c>
      <c r="H1411" t="str">
        <f>_xlfn.XLOOKUP(E1411,LUT!A:A,LUT!B:B,)</f>
        <v>Regeneron</v>
      </c>
      <c r="I1411" t="str">
        <f>_xlfn.XLOOKUP(A1411,LUT!D:D,LUT!F:F)</f>
        <v>Y</v>
      </c>
    </row>
    <row r="1412" spans="1:9" x14ac:dyDescent="0.35">
      <c r="A1412" t="s">
        <v>71</v>
      </c>
      <c r="B1412">
        <v>168</v>
      </c>
      <c r="C1412" s="3">
        <v>44508</v>
      </c>
      <c r="D1412" s="3">
        <v>44514</v>
      </c>
      <c r="E1412" t="s">
        <v>216</v>
      </c>
      <c r="F1412" s="3">
        <f t="shared" si="22"/>
        <v>44511</v>
      </c>
      <c r="G1412" t="str">
        <f>_xlfn.XLOOKUP(A1412,LUT!D:D,LUT!E:E,)</f>
        <v>West Virginia</v>
      </c>
      <c r="H1412" t="str">
        <f>_xlfn.XLOOKUP(E1412,LUT!A:A,LUT!B:B,)</f>
        <v>Regeneron</v>
      </c>
      <c r="I1412" t="str">
        <f>_xlfn.XLOOKUP(A1412,LUT!D:D,LUT!F:F)</f>
        <v>Y</v>
      </c>
    </row>
    <row r="1413" spans="1:9" x14ac:dyDescent="0.35">
      <c r="A1413" t="s">
        <v>72</v>
      </c>
      <c r="B1413">
        <v>84</v>
      </c>
      <c r="C1413" s="3">
        <v>44508</v>
      </c>
      <c r="D1413" s="3">
        <v>44514</v>
      </c>
      <c r="E1413" t="s">
        <v>216</v>
      </c>
      <c r="F1413" s="3">
        <f t="shared" si="22"/>
        <v>44511</v>
      </c>
      <c r="G1413" t="str">
        <f>_xlfn.XLOOKUP(A1413,LUT!D:D,LUT!E:E,)</f>
        <v>Wyoming</v>
      </c>
      <c r="H1413" t="str">
        <f>_xlfn.XLOOKUP(E1413,LUT!A:A,LUT!B:B,)</f>
        <v>Regeneron</v>
      </c>
      <c r="I1413" t="str">
        <f>_xlfn.XLOOKUP(A1413,LUT!D:D,LUT!F:F)</f>
        <v>Y</v>
      </c>
    </row>
    <row r="1414" spans="1:9" x14ac:dyDescent="0.35">
      <c r="A1414" t="s">
        <v>373</v>
      </c>
      <c r="B1414">
        <v>15048</v>
      </c>
      <c r="C1414" s="3">
        <v>44508</v>
      </c>
      <c r="D1414" s="3">
        <v>44514</v>
      </c>
      <c r="E1414" t="s">
        <v>216</v>
      </c>
      <c r="F1414" s="3">
        <f t="shared" si="22"/>
        <v>44511</v>
      </c>
      <c r="G1414" t="str">
        <f>_xlfn.XLOOKUP(A1414,LUT!D:D,LUT!E:E,)</f>
        <v>Overall</v>
      </c>
      <c r="H1414" t="str">
        <f>_xlfn.XLOOKUP(E1414,LUT!A:A,LUT!B:B,)</f>
        <v>Regeneron</v>
      </c>
      <c r="I1414" t="str">
        <f>_xlfn.XLOOKUP(A1414,LUT!D:D,LUT!F:F)</f>
        <v>N</v>
      </c>
    </row>
    <row r="1415" spans="1:9" x14ac:dyDescent="0.35">
      <c r="A1415" t="s">
        <v>6</v>
      </c>
      <c r="B1415">
        <v>36</v>
      </c>
      <c r="C1415" s="3">
        <v>44508</v>
      </c>
      <c r="D1415" s="3">
        <v>44514</v>
      </c>
      <c r="E1415" t="s">
        <v>217</v>
      </c>
      <c r="F1415" s="3">
        <f t="shared" si="22"/>
        <v>44511</v>
      </c>
      <c r="G1415" t="str">
        <f>_xlfn.XLOOKUP(A1415,LUT!D:D,LUT!E:E,)</f>
        <v>Alaska</v>
      </c>
      <c r="H1415" t="str">
        <f>_xlfn.XLOOKUP(E1415,LUT!A:A,LUT!B:B,)</f>
        <v>Regeneron</v>
      </c>
      <c r="I1415" t="str">
        <f>_xlfn.XLOOKUP(A1415,LUT!D:D,LUT!F:F)</f>
        <v>Y</v>
      </c>
    </row>
    <row r="1416" spans="1:9" x14ac:dyDescent="0.35">
      <c r="A1416" t="s">
        <v>7</v>
      </c>
      <c r="B1416">
        <v>48</v>
      </c>
      <c r="C1416" s="3">
        <v>44508</v>
      </c>
      <c r="D1416" s="3">
        <v>44514</v>
      </c>
      <c r="E1416" t="s">
        <v>217</v>
      </c>
      <c r="F1416" s="3">
        <f t="shared" si="22"/>
        <v>44511</v>
      </c>
      <c r="G1416" t="str">
        <f>_xlfn.XLOOKUP(A1416,LUT!D:D,LUT!E:E,)</f>
        <v>Alabama</v>
      </c>
      <c r="H1416" t="str">
        <f>_xlfn.XLOOKUP(E1416,LUT!A:A,LUT!B:B,)</f>
        <v>Regeneron</v>
      </c>
      <c r="I1416" t="str">
        <f>_xlfn.XLOOKUP(A1416,LUT!D:D,LUT!F:F)</f>
        <v>Y</v>
      </c>
    </row>
    <row r="1417" spans="1:9" x14ac:dyDescent="0.35">
      <c r="A1417" t="s">
        <v>8</v>
      </c>
      <c r="B1417">
        <v>36</v>
      </c>
      <c r="C1417" s="3">
        <v>44508</v>
      </c>
      <c r="D1417" s="3">
        <v>44514</v>
      </c>
      <c r="E1417" t="s">
        <v>217</v>
      </c>
      <c r="F1417" s="3">
        <f t="shared" si="22"/>
        <v>44511</v>
      </c>
      <c r="G1417" t="str">
        <f>_xlfn.XLOOKUP(A1417,LUT!D:D,LUT!E:E,)</f>
        <v>Arkansas</v>
      </c>
      <c r="H1417" t="str">
        <f>_xlfn.XLOOKUP(E1417,LUT!A:A,LUT!B:B,)</f>
        <v>Regeneron</v>
      </c>
      <c r="I1417" t="str">
        <f>_xlfn.XLOOKUP(A1417,LUT!D:D,LUT!F:F)</f>
        <v>Y</v>
      </c>
    </row>
    <row r="1418" spans="1:9" x14ac:dyDescent="0.35">
      <c r="A1418" t="s">
        <v>9</v>
      </c>
      <c r="B1418">
        <v>0</v>
      </c>
      <c r="C1418" s="3">
        <v>44508</v>
      </c>
      <c r="D1418" s="3">
        <v>44514</v>
      </c>
      <c r="E1418" t="s">
        <v>217</v>
      </c>
      <c r="F1418" s="3">
        <f t="shared" si="22"/>
        <v>44511</v>
      </c>
      <c r="G1418" t="str">
        <f>_xlfn.XLOOKUP(A1418,LUT!D:D,LUT!E:E,)</f>
        <v>-</v>
      </c>
      <c r="H1418" t="str">
        <f>_xlfn.XLOOKUP(E1418,LUT!A:A,LUT!B:B,)</f>
        <v>Regeneron</v>
      </c>
      <c r="I1418" t="str">
        <f>_xlfn.XLOOKUP(A1418,LUT!D:D,LUT!F:F)</f>
        <v>Y</v>
      </c>
    </row>
    <row r="1419" spans="1:9" x14ac:dyDescent="0.35">
      <c r="A1419" t="s">
        <v>10</v>
      </c>
      <c r="B1419">
        <v>168</v>
      </c>
      <c r="C1419" s="3">
        <v>44508</v>
      </c>
      <c r="D1419" s="3">
        <v>44514</v>
      </c>
      <c r="E1419" t="s">
        <v>217</v>
      </c>
      <c r="F1419" s="3">
        <f t="shared" si="22"/>
        <v>44511</v>
      </c>
      <c r="G1419" t="str">
        <f>_xlfn.XLOOKUP(A1419,LUT!D:D,LUT!E:E,)</f>
        <v>Arizona</v>
      </c>
      <c r="H1419" t="str">
        <f>_xlfn.XLOOKUP(E1419,LUT!A:A,LUT!B:B,)</f>
        <v>Regeneron</v>
      </c>
      <c r="I1419" t="str">
        <f>_xlfn.XLOOKUP(A1419,LUT!D:D,LUT!F:F)</f>
        <v>Y</v>
      </c>
    </row>
    <row r="1420" spans="1:9" x14ac:dyDescent="0.35">
      <c r="A1420" t="s">
        <v>12</v>
      </c>
      <c r="B1420">
        <v>360</v>
      </c>
      <c r="C1420" s="3">
        <v>44508</v>
      </c>
      <c r="D1420" s="3">
        <v>44514</v>
      </c>
      <c r="E1420" t="s">
        <v>217</v>
      </c>
      <c r="F1420" s="3">
        <f t="shared" si="22"/>
        <v>44511</v>
      </c>
      <c r="G1420" t="str">
        <f>_xlfn.XLOOKUP(A1420,LUT!D:D,LUT!E:E,)</f>
        <v>California</v>
      </c>
      <c r="H1420" t="str">
        <f>_xlfn.XLOOKUP(E1420,LUT!A:A,LUT!B:B,)</f>
        <v>Regeneron</v>
      </c>
      <c r="I1420" t="str">
        <f>_xlfn.XLOOKUP(A1420,LUT!D:D,LUT!F:F)</f>
        <v>Y</v>
      </c>
    </row>
    <row r="1421" spans="1:9" x14ac:dyDescent="0.35">
      <c r="A1421" t="s">
        <v>13</v>
      </c>
      <c r="B1421">
        <v>168</v>
      </c>
      <c r="C1421" s="3">
        <v>44508</v>
      </c>
      <c r="D1421" s="3">
        <v>44514</v>
      </c>
      <c r="E1421" t="s">
        <v>217</v>
      </c>
      <c r="F1421" s="3">
        <f t="shared" si="22"/>
        <v>44511</v>
      </c>
      <c r="G1421" t="str">
        <f>_xlfn.XLOOKUP(A1421,LUT!D:D,LUT!E:E,)</f>
        <v>Colorado</v>
      </c>
      <c r="H1421" t="str">
        <f>_xlfn.XLOOKUP(E1421,LUT!A:A,LUT!B:B,)</f>
        <v>Regeneron</v>
      </c>
      <c r="I1421" t="str">
        <f>_xlfn.XLOOKUP(A1421,LUT!D:D,LUT!F:F)</f>
        <v>Y</v>
      </c>
    </row>
    <row r="1422" spans="1:9" x14ac:dyDescent="0.35">
      <c r="A1422" t="s">
        <v>14</v>
      </c>
      <c r="B1422">
        <v>24</v>
      </c>
      <c r="C1422" s="3">
        <v>44508</v>
      </c>
      <c r="D1422" s="3">
        <v>44514</v>
      </c>
      <c r="E1422" t="s">
        <v>217</v>
      </c>
      <c r="F1422" s="3">
        <f t="shared" si="22"/>
        <v>44511</v>
      </c>
      <c r="G1422" t="str">
        <f>_xlfn.XLOOKUP(A1422,LUT!D:D,LUT!E:E,)</f>
        <v>Connecticut</v>
      </c>
      <c r="H1422" t="str">
        <f>_xlfn.XLOOKUP(E1422,LUT!A:A,LUT!B:B,)</f>
        <v>Regeneron</v>
      </c>
      <c r="I1422" t="str">
        <f>_xlfn.XLOOKUP(A1422,LUT!D:D,LUT!F:F)</f>
        <v>Y</v>
      </c>
    </row>
    <row r="1423" spans="1:9" x14ac:dyDescent="0.35">
      <c r="A1423" t="s">
        <v>15</v>
      </c>
      <c r="B1423">
        <v>12</v>
      </c>
      <c r="C1423" s="3">
        <v>44508</v>
      </c>
      <c r="D1423" s="3">
        <v>44514</v>
      </c>
      <c r="E1423" t="s">
        <v>217</v>
      </c>
      <c r="F1423" s="3">
        <f t="shared" si="22"/>
        <v>44511</v>
      </c>
      <c r="G1423" t="str">
        <f>_xlfn.XLOOKUP(A1423,LUT!D:D,LUT!E:E,)</f>
        <v>District of Columbia</v>
      </c>
      <c r="H1423" t="str">
        <f>_xlfn.XLOOKUP(E1423,LUT!A:A,LUT!B:B,)</f>
        <v>Regeneron</v>
      </c>
      <c r="I1423" t="str">
        <f>_xlfn.XLOOKUP(A1423,LUT!D:D,LUT!F:F)</f>
        <v>Y</v>
      </c>
    </row>
    <row r="1424" spans="1:9" x14ac:dyDescent="0.35">
      <c r="A1424" t="s">
        <v>16</v>
      </c>
      <c r="B1424">
        <v>24</v>
      </c>
      <c r="C1424" s="3">
        <v>44508</v>
      </c>
      <c r="D1424" s="3">
        <v>44514</v>
      </c>
      <c r="E1424" t="s">
        <v>217</v>
      </c>
      <c r="F1424" s="3">
        <f t="shared" si="22"/>
        <v>44511</v>
      </c>
      <c r="G1424" t="str">
        <f>_xlfn.XLOOKUP(A1424,LUT!D:D,LUT!E:E,)</f>
        <v>Delaware</v>
      </c>
      <c r="H1424" t="str">
        <f>_xlfn.XLOOKUP(E1424,LUT!A:A,LUT!B:B,)</f>
        <v>Regeneron</v>
      </c>
      <c r="I1424" t="str">
        <f>_xlfn.XLOOKUP(A1424,LUT!D:D,LUT!F:F)</f>
        <v>Y</v>
      </c>
    </row>
    <row r="1425" spans="1:9" x14ac:dyDescent="0.35">
      <c r="A1425" t="s">
        <v>207</v>
      </c>
      <c r="B1425">
        <v>12</v>
      </c>
      <c r="C1425" s="3">
        <v>44508</v>
      </c>
      <c r="D1425" s="3">
        <v>44514</v>
      </c>
      <c r="E1425" t="s">
        <v>217</v>
      </c>
      <c r="F1425" s="3">
        <f t="shared" si="22"/>
        <v>44511</v>
      </c>
      <c r="G1425" t="str">
        <f>_xlfn.XLOOKUP(A1425,LUT!D:D,LUT!E:E,)</f>
        <v>-</v>
      </c>
      <c r="H1425" t="str">
        <f>_xlfn.XLOOKUP(E1425,LUT!A:A,LUT!B:B,)</f>
        <v>Regeneron</v>
      </c>
      <c r="I1425" t="str">
        <f>_xlfn.XLOOKUP(A1425,LUT!D:D,LUT!F:F)</f>
        <v>Y</v>
      </c>
    </row>
    <row r="1426" spans="1:9" x14ac:dyDescent="0.35">
      <c r="A1426" t="s">
        <v>162</v>
      </c>
      <c r="B1426">
        <v>0</v>
      </c>
      <c r="C1426" s="3">
        <v>44508</v>
      </c>
      <c r="D1426" s="3">
        <v>44514</v>
      </c>
      <c r="E1426" t="s">
        <v>217</v>
      </c>
      <c r="F1426" s="3">
        <f t="shared" si="22"/>
        <v>44511</v>
      </c>
      <c r="G1426" t="str">
        <f>_xlfn.XLOOKUP(A1426,LUT!D:D,LUT!E:E,)</f>
        <v>-</v>
      </c>
      <c r="H1426" t="str">
        <f>_xlfn.XLOOKUP(E1426,LUT!A:A,LUT!B:B,)</f>
        <v>Regeneron</v>
      </c>
      <c r="I1426" t="str">
        <f>_xlfn.XLOOKUP(A1426,LUT!D:D,LUT!F:F)</f>
        <v>Y</v>
      </c>
    </row>
    <row r="1427" spans="1:9" x14ac:dyDescent="0.35">
      <c r="A1427" t="s">
        <v>19</v>
      </c>
      <c r="B1427">
        <v>144</v>
      </c>
      <c r="C1427" s="3">
        <v>44508</v>
      </c>
      <c r="D1427" s="3">
        <v>44514</v>
      </c>
      <c r="E1427" t="s">
        <v>217</v>
      </c>
      <c r="F1427" s="3">
        <f t="shared" si="22"/>
        <v>44511</v>
      </c>
      <c r="G1427" t="str">
        <f>_xlfn.XLOOKUP(A1427,LUT!D:D,LUT!E:E,)</f>
        <v>Florida</v>
      </c>
      <c r="H1427" t="str">
        <f>_xlfn.XLOOKUP(E1427,LUT!A:A,LUT!B:B,)</f>
        <v>Regeneron</v>
      </c>
      <c r="I1427" t="str">
        <f>_xlfn.XLOOKUP(A1427,LUT!D:D,LUT!F:F)</f>
        <v>Y</v>
      </c>
    </row>
    <row r="1428" spans="1:9" x14ac:dyDescent="0.35">
      <c r="A1428" t="s">
        <v>21</v>
      </c>
      <c r="B1428">
        <v>96</v>
      </c>
      <c r="C1428" s="3">
        <v>44508</v>
      </c>
      <c r="D1428" s="3">
        <v>44514</v>
      </c>
      <c r="E1428" t="s">
        <v>217</v>
      </c>
      <c r="F1428" s="3">
        <f t="shared" si="22"/>
        <v>44511</v>
      </c>
      <c r="G1428" t="str">
        <f>_xlfn.XLOOKUP(A1428,LUT!D:D,LUT!E:E,)</f>
        <v>Georgia</v>
      </c>
      <c r="H1428" t="str">
        <f>_xlfn.XLOOKUP(E1428,LUT!A:A,LUT!B:B,)</f>
        <v>Regeneron</v>
      </c>
      <c r="I1428" t="str">
        <f>_xlfn.XLOOKUP(A1428,LUT!D:D,LUT!F:F)</f>
        <v>Y</v>
      </c>
    </row>
    <row r="1429" spans="1:9" x14ac:dyDescent="0.35">
      <c r="A1429" t="s">
        <v>22</v>
      </c>
      <c r="B1429">
        <v>12</v>
      </c>
      <c r="C1429" s="3">
        <v>44508</v>
      </c>
      <c r="D1429" s="3">
        <v>44514</v>
      </c>
      <c r="E1429" t="s">
        <v>217</v>
      </c>
      <c r="F1429" s="3">
        <f t="shared" si="22"/>
        <v>44511</v>
      </c>
      <c r="G1429" t="str">
        <f>_xlfn.XLOOKUP(A1429,LUT!D:D,LUT!E:E,)</f>
        <v>-</v>
      </c>
      <c r="H1429" t="str">
        <f>_xlfn.XLOOKUP(E1429,LUT!A:A,LUT!B:B,)</f>
        <v>Regeneron</v>
      </c>
      <c r="I1429" t="str">
        <f>_xlfn.XLOOKUP(A1429,LUT!D:D,LUT!F:F)</f>
        <v>Y</v>
      </c>
    </row>
    <row r="1430" spans="1:9" x14ac:dyDescent="0.35">
      <c r="A1430" t="s">
        <v>23</v>
      </c>
      <c r="B1430">
        <v>12</v>
      </c>
      <c r="C1430" s="3">
        <v>44508</v>
      </c>
      <c r="D1430" s="3">
        <v>44514</v>
      </c>
      <c r="E1430" t="s">
        <v>217</v>
      </c>
      <c r="F1430" s="3">
        <f t="shared" si="22"/>
        <v>44511</v>
      </c>
      <c r="G1430" t="str">
        <f>_xlfn.XLOOKUP(A1430,LUT!D:D,LUT!E:E,)</f>
        <v>Hawaii</v>
      </c>
      <c r="H1430" t="str">
        <f>_xlfn.XLOOKUP(E1430,LUT!A:A,LUT!B:B,)</f>
        <v>Regeneron</v>
      </c>
      <c r="I1430" t="str">
        <f>_xlfn.XLOOKUP(A1430,LUT!D:D,LUT!F:F)</f>
        <v>Y</v>
      </c>
    </row>
    <row r="1431" spans="1:9" x14ac:dyDescent="0.35">
      <c r="A1431" t="s">
        <v>25</v>
      </c>
      <c r="B1431">
        <v>60</v>
      </c>
      <c r="C1431" s="3">
        <v>44508</v>
      </c>
      <c r="D1431" s="3">
        <v>44514</v>
      </c>
      <c r="E1431" t="s">
        <v>217</v>
      </c>
      <c r="F1431" s="3">
        <f t="shared" si="22"/>
        <v>44511</v>
      </c>
      <c r="G1431" t="str">
        <f>_xlfn.XLOOKUP(A1431,LUT!D:D,LUT!E:E,)</f>
        <v>Iowa</v>
      </c>
      <c r="H1431" t="str">
        <f>_xlfn.XLOOKUP(E1431,LUT!A:A,LUT!B:B,)</f>
        <v>Regeneron</v>
      </c>
      <c r="I1431" t="str">
        <f>_xlfn.XLOOKUP(A1431,LUT!D:D,LUT!F:F)</f>
        <v>Y</v>
      </c>
    </row>
    <row r="1432" spans="1:9" x14ac:dyDescent="0.35">
      <c r="A1432" t="s">
        <v>163</v>
      </c>
      <c r="B1432">
        <v>0</v>
      </c>
      <c r="C1432" s="3">
        <v>44508</v>
      </c>
      <c r="D1432" s="3">
        <v>44514</v>
      </c>
      <c r="E1432" t="s">
        <v>217</v>
      </c>
      <c r="F1432" s="3">
        <f t="shared" si="22"/>
        <v>44511</v>
      </c>
      <c r="G1432" t="str">
        <f>_xlfn.XLOOKUP(A1432,LUT!D:D,LUT!E:E,)</f>
        <v>-</v>
      </c>
      <c r="H1432" t="str">
        <f>_xlfn.XLOOKUP(E1432,LUT!A:A,LUT!B:B,)</f>
        <v>Regeneron</v>
      </c>
      <c r="I1432" t="str">
        <f>_xlfn.XLOOKUP(A1432,LUT!D:D,LUT!F:F)</f>
        <v>Y</v>
      </c>
    </row>
    <row r="1433" spans="1:9" x14ac:dyDescent="0.35">
      <c r="A1433" t="s">
        <v>27</v>
      </c>
      <c r="B1433">
        <v>48</v>
      </c>
      <c r="C1433" s="3">
        <v>44508</v>
      </c>
      <c r="D1433" s="3">
        <v>44514</v>
      </c>
      <c r="E1433" t="s">
        <v>217</v>
      </c>
      <c r="F1433" s="3">
        <f t="shared" si="22"/>
        <v>44511</v>
      </c>
      <c r="G1433" t="str">
        <f>_xlfn.XLOOKUP(A1433,LUT!D:D,LUT!E:E,)</f>
        <v>Idaho</v>
      </c>
      <c r="H1433" t="str">
        <f>_xlfn.XLOOKUP(E1433,LUT!A:A,LUT!B:B,)</f>
        <v>Regeneron</v>
      </c>
      <c r="I1433" t="str">
        <f>_xlfn.XLOOKUP(A1433,LUT!D:D,LUT!F:F)</f>
        <v>Y</v>
      </c>
    </row>
    <row r="1434" spans="1:9" x14ac:dyDescent="0.35">
      <c r="A1434" t="s">
        <v>108</v>
      </c>
      <c r="B1434">
        <v>24</v>
      </c>
      <c r="C1434" s="3">
        <v>44508</v>
      </c>
      <c r="D1434" s="3">
        <v>44514</v>
      </c>
      <c r="E1434" t="s">
        <v>217</v>
      </c>
      <c r="F1434" s="3">
        <f t="shared" si="22"/>
        <v>44511</v>
      </c>
      <c r="G1434" t="str">
        <f>_xlfn.XLOOKUP(A1434,LUT!D:D,LUT!E:E,)</f>
        <v>-</v>
      </c>
      <c r="H1434" t="str">
        <f>_xlfn.XLOOKUP(E1434,LUT!A:A,LUT!B:B,)</f>
        <v>Regeneron</v>
      </c>
      <c r="I1434" t="str">
        <f>_xlfn.XLOOKUP(A1434,LUT!D:D,LUT!F:F)</f>
        <v>Y</v>
      </c>
    </row>
    <row r="1435" spans="1:9" x14ac:dyDescent="0.35">
      <c r="A1435" t="s">
        <v>29</v>
      </c>
      <c r="B1435">
        <v>132</v>
      </c>
      <c r="C1435" s="3">
        <v>44508</v>
      </c>
      <c r="D1435" s="3">
        <v>44514</v>
      </c>
      <c r="E1435" t="s">
        <v>217</v>
      </c>
      <c r="F1435" s="3">
        <f t="shared" si="22"/>
        <v>44511</v>
      </c>
      <c r="G1435" t="str">
        <f>_xlfn.XLOOKUP(A1435,LUT!D:D,LUT!E:E,)</f>
        <v>Illinois</v>
      </c>
      <c r="H1435" t="str">
        <f>_xlfn.XLOOKUP(E1435,LUT!A:A,LUT!B:B,)</f>
        <v>Regeneron</v>
      </c>
      <c r="I1435" t="str">
        <f>_xlfn.XLOOKUP(A1435,LUT!D:D,LUT!F:F)</f>
        <v>Y</v>
      </c>
    </row>
    <row r="1436" spans="1:9" x14ac:dyDescent="0.35">
      <c r="A1436" t="s">
        <v>30</v>
      </c>
      <c r="B1436">
        <v>108</v>
      </c>
      <c r="C1436" s="3">
        <v>44508</v>
      </c>
      <c r="D1436" s="3">
        <v>44514</v>
      </c>
      <c r="E1436" t="s">
        <v>217</v>
      </c>
      <c r="F1436" s="3">
        <f t="shared" si="22"/>
        <v>44511</v>
      </c>
      <c r="G1436" t="str">
        <f>_xlfn.XLOOKUP(A1436,LUT!D:D,LUT!E:E,)</f>
        <v>Indiana</v>
      </c>
      <c r="H1436" t="str">
        <f>_xlfn.XLOOKUP(E1436,LUT!A:A,LUT!B:B,)</f>
        <v>Regeneron</v>
      </c>
      <c r="I1436" t="str">
        <f>_xlfn.XLOOKUP(A1436,LUT!D:D,LUT!F:F)</f>
        <v>Y</v>
      </c>
    </row>
    <row r="1437" spans="1:9" x14ac:dyDescent="0.35">
      <c r="A1437" t="s">
        <v>31</v>
      </c>
      <c r="B1437">
        <v>48</v>
      </c>
      <c r="C1437" s="3">
        <v>44508</v>
      </c>
      <c r="D1437" s="3">
        <v>44514</v>
      </c>
      <c r="E1437" t="s">
        <v>217</v>
      </c>
      <c r="F1437" s="3">
        <f t="shared" si="22"/>
        <v>44511</v>
      </c>
      <c r="G1437" t="str">
        <f>_xlfn.XLOOKUP(A1437,LUT!D:D,LUT!E:E,)</f>
        <v>Kansas</v>
      </c>
      <c r="H1437" t="str">
        <f>_xlfn.XLOOKUP(E1437,LUT!A:A,LUT!B:B,)</f>
        <v>Regeneron</v>
      </c>
      <c r="I1437" t="str">
        <f>_xlfn.XLOOKUP(A1437,LUT!D:D,LUT!F:F)</f>
        <v>Y</v>
      </c>
    </row>
    <row r="1438" spans="1:9" x14ac:dyDescent="0.35">
      <c r="A1438" t="s">
        <v>32</v>
      </c>
      <c r="B1438">
        <v>84</v>
      </c>
      <c r="C1438" s="3">
        <v>44508</v>
      </c>
      <c r="D1438" s="3">
        <v>44514</v>
      </c>
      <c r="E1438" t="s">
        <v>217</v>
      </c>
      <c r="F1438" s="3">
        <f t="shared" si="22"/>
        <v>44511</v>
      </c>
      <c r="G1438" t="str">
        <f>_xlfn.XLOOKUP(A1438,LUT!D:D,LUT!E:E,)</f>
        <v>Kentucky</v>
      </c>
      <c r="H1438" t="str">
        <f>_xlfn.XLOOKUP(E1438,LUT!A:A,LUT!B:B,)</f>
        <v>Regeneron</v>
      </c>
      <c r="I1438" t="str">
        <f>_xlfn.XLOOKUP(A1438,LUT!D:D,LUT!F:F)</f>
        <v>Y</v>
      </c>
    </row>
    <row r="1439" spans="1:9" x14ac:dyDescent="0.35">
      <c r="A1439" t="s">
        <v>33</v>
      </c>
      <c r="B1439">
        <v>36</v>
      </c>
      <c r="C1439" s="3">
        <v>44508</v>
      </c>
      <c r="D1439" s="3">
        <v>44514</v>
      </c>
      <c r="E1439" t="s">
        <v>217</v>
      </c>
      <c r="F1439" s="3">
        <f t="shared" si="22"/>
        <v>44511</v>
      </c>
      <c r="G1439" t="str">
        <f>_xlfn.XLOOKUP(A1439,LUT!D:D,LUT!E:E,)</f>
        <v>Louisiana</v>
      </c>
      <c r="H1439" t="str">
        <f>_xlfn.XLOOKUP(E1439,LUT!A:A,LUT!B:B,)</f>
        <v>Regeneron</v>
      </c>
      <c r="I1439" t="str">
        <f>_xlfn.XLOOKUP(A1439,LUT!D:D,LUT!F:F)</f>
        <v>Y</v>
      </c>
    </row>
    <row r="1440" spans="1:9" x14ac:dyDescent="0.35">
      <c r="A1440" t="s">
        <v>34</v>
      </c>
      <c r="B1440">
        <v>72</v>
      </c>
      <c r="C1440" s="3">
        <v>44508</v>
      </c>
      <c r="D1440" s="3">
        <v>44514</v>
      </c>
      <c r="E1440" t="s">
        <v>217</v>
      </c>
      <c r="F1440" s="3">
        <f t="shared" si="22"/>
        <v>44511</v>
      </c>
      <c r="G1440" t="str">
        <f>_xlfn.XLOOKUP(A1440,LUT!D:D,LUT!E:E,)</f>
        <v>Massachusetts</v>
      </c>
      <c r="H1440" t="str">
        <f>_xlfn.XLOOKUP(E1440,LUT!A:A,LUT!B:B,)</f>
        <v>Regeneron</v>
      </c>
      <c r="I1440" t="str">
        <f>_xlfn.XLOOKUP(A1440,LUT!D:D,LUT!F:F)</f>
        <v>Y</v>
      </c>
    </row>
    <row r="1441" spans="1:9" x14ac:dyDescent="0.35">
      <c r="A1441" t="s">
        <v>35</v>
      </c>
      <c r="B1441">
        <v>48</v>
      </c>
      <c r="C1441" s="3">
        <v>44508</v>
      </c>
      <c r="D1441" s="3">
        <v>44514</v>
      </c>
      <c r="E1441" t="s">
        <v>217</v>
      </c>
      <c r="F1441" s="3">
        <f t="shared" si="22"/>
        <v>44511</v>
      </c>
      <c r="G1441" t="str">
        <f>_xlfn.XLOOKUP(A1441,LUT!D:D,LUT!E:E,)</f>
        <v>Maryland</v>
      </c>
      <c r="H1441" t="str">
        <f>_xlfn.XLOOKUP(E1441,LUT!A:A,LUT!B:B,)</f>
        <v>Regeneron</v>
      </c>
      <c r="I1441" t="str">
        <f>_xlfn.XLOOKUP(A1441,LUT!D:D,LUT!F:F)</f>
        <v>Y</v>
      </c>
    </row>
    <row r="1442" spans="1:9" x14ac:dyDescent="0.35">
      <c r="A1442" t="s">
        <v>36</v>
      </c>
      <c r="B1442">
        <v>36</v>
      </c>
      <c r="C1442" s="3">
        <v>44508</v>
      </c>
      <c r="D1442" s="3">
        <v>44514</v>
      </c>
      <c r="E1442" t="s">
        <v>217</v>
      </c>
      <c r="F1442" s="3">
        <f t="shared" si="22"/>
        <v>44511</v>
      </c>
      <c r="G1442" t="str">
        <f>_xlfn.XLOOKUP(A1442,LUT!D:D,LUT!E:E,)</f>
        <v>Maine</v>
      </c>
      <c r="H1442" t="str">
        <f>_xlfn.XLOOKUP(E1442,LUT!A:A,LUT!B:B,)</f>
        <v>Regeneron</v>
      </c>
      <c r="I1442" t="str">
        <f>_xlfn.XLOOKUP(A1442,LUT!D:D,LUT!F:F)</f>
        <v>Y</v>
      </c>
    </row>
    <row r="1443" spans="1:9" x14ac:dyDescent="0.35">
      <c r="A1443" t="s">
        <v>38</v>
      </c>
      <c r="B1443">
        <v>252</v>
      </c>
      <c r="C1443" s="3">
        <v>44508</v>
      </c>
      <c r="D1443" s="3">
        <v>44514</v>
      </c>
      <c r="E1443" t="s">
        <v>217</v>
      </c>
      <c r="F1443" s="3">
        <f t="shared" si="22"/>
        <v>44511</v>
      </c>
      <c r="G1443" t="str">
        <f>_xlfn.XLOOKUP(A1443,LUT!D:D,LUT!E:E,)</f>
        <v>Michigan</v>
      </c>
      <c r="H1443" t="str">
        <f>_xlfn.XLOOKUP(E1443,LUT!A:A,LUT!B:B,)</f>
        <v>Regeneron</v>
      </c>
      <c r="I1443" t="str">
        <f>_xlfn.XLOOKUP(A1443,LUT!D:D,LUT!F:F)</f>
        <v>Y</v>
      </c>
    </row>
    <row r="1444" spans="1:9" x14ac:dyDescent="0.35">
      <c r="A1444" t="s">
        <v>39</v>
      </c>
      <c r="B1444">
        <v>168</v>
      </c>
      <c r="C1444" s="3">
        <v>44508</v>
      </c>
      <c r="D1444" s="3">
        <v>44514</v>
      </c>
      <c r="E1444" t="s">
        <v>217</v>
      </c>
      <c r="F1444" s="3">
        <f t="shared" si="22"/>
        <v>44511</v>
      </c>
      <c r="G1444" t="str">
        <f>_xlfn.XLOOKUP(A1444,LUT!D:D,LUT!E:E,)</f>
        <v>Minnesota</v>
      </c>
      <c r="H1444" t="str">
        <f>_xlfn.XLOOKUP(E1444,LUT!A:A,LUT!B:B,)</f>
        <v>Regeneron</v>
      </c>
      <c r="I1444" t="str">
        <f>_xlfn.XLOOKUP(A1444,LUT!D:D,LUT!F:F)</f>
        <v>Y</v>
      </c>
    </row>
    <row r="1445" spans="1:9" x14ac:dyDescent="0.35">
      <c r="A1445" t="s">
        <v>40</v>
      </c>
      <c r="B1445">
        <v>72</v>
      </c>
      <c r="C1445" s="3">
        <v>44508</v>
      </c>
      <c r="D1445" s="3">
        <v>44514</v>
      </c>
      <c r="E1445" t="s">
        <v>217</v>
      </c>
      <c r="F1445" s="3">
        <f t="shared" si="22"/>
        <v>44511</v>
      </c>
      <c r="G1445" t="str">
        <f>_xlfn.XLOOKUP(A1445,LUT!D:D,LUT!E:E,)</f>
        <v>Missouri</v>
      </c>
      <c r="H1445" t="str">
        <f>_xlfn.XLOOKUP(E1445,LUT!A:A,LUT!B:B,)</f>
        <v>Regeneron</v>
      </c>
      <c r="I1445" t="str">
        <f>_xlfn.XLOOKUP(A1445,LUT!D:D,LUT!F:F)</f>
        <v>Y</v>
      </c>
    </row>
    <row r="1446" spans="1:9" x14ac:dyDescent="0.35">
      <c r="A1446" t="s">
        <v>218</v>
      </c>
      <c r="B1446">
        <v>12</v>
      </c>
      <c r="C1446" s="3">
        <v>44508</v>
      </c>
      <c r="D1446" s="3">
        <v>44514</v>
      </c>
      <c r="E1446" t="s">
        <v>217</v>
      </c>
      <c r="F1446" s="3">
        <f t="shared" si="22"/>
        <v>44511</v>
      </c>
      <c r="G1446" t="str">
        <f>_xlfn.XLOOKUP(A1446,LUT!D:D,LUT!E:E,)</f>
        <v>-</v>
      </c>
      <c r="H1446" t="str">
        <f>_xlfn.XLOOKUP(E1446,LUT!A:A,LUT!B:B,)</f>
        <v>Regeneron</v>
      </c>
      <c r="I1446" t="str">
        <f>_xlfn.XLOOKUP(A1446,LUT!D:D,LUT!F:F)</f>
        <v>Y</v>
      </c>
    </row>
    <row r="1447" spans="1:9" x14ac:dyDescent="0.35">
      <c r="A1447" t="s">
        <v>42</v>
      </c>
      <c r="B1447">
        <v>24</v>
      </c>
      <c r="C1447" s="3">
        <v>44508</v>
      </c>
      <c r="D1447" s="3">
        <v>44514</v>
      </c>
      <c r="E1447" t="s">
        <v>217</v>
      </c>
      <c r="F1447" s="3">
        <f t="shared" si="22"/>
        <v>44511</v>
      </c>
      <c r="G1447" t="str">
        <f>_xlfn.XLOOKUP(A1447,LUT!D:D,LUT!E:E,)</f>
        <v>Mississippi</v>
      </c>
      <c r="H1447" t="str">
        <f>_xlfn.XLOOKUP(E1447,LUT!A:A,LUT!B:B,)</f>
        <v>Regeneron</v>
      </c>
      <c r="I1447" t="str">
        <f>_xlfn.XLOOKUP(A1447,LUT!D:D,LUT!F:F)</f>
        <v>Y</v>
      </c>
    </row>
    <row r="1448" spans="1:9" x14ac:dyDescent="0.35">
      <c r="A1448" t="s">
        <v>43</v>
      </c>
      <c r="B1448">
        <v>60</v>
      </c>
      <c r="C1448" s="3">
        <v>44508</v>
      </c>
      <c r="D1448" s="3">
        <v>44514</v>
      </c>
      <c r="E1448" t="s">
        <v>217</v>
      </c>
      <c r="F1448" s="3">
        <f t="shared" si="22"/>
        <v>44511</v>
      </c>
      <c r="G1448" t="str">
        <f>_xlfn.XLOOKUP(A1448,LUT!D:D,LUT!E:E,)</f>
        <v>Montana</v>
      </c>
      <c r="H1448" t="str">
        <f>_xlfn.XLOOKUP(E1448,LUT!A:A,LUT!B:B,)</f>
        <v>Regeneron</v>
      </c>
      <c r="I1448" t="str">
        <f>_xlfn.XLOOKUP(A1448,LUT!D:D,LUT!F:F)</f>
        <v>Y</v>
      </c>
    </row>
    <row r="1449" spans="1:9" x14ac:dyDescent="0.35">
      <c r="A1449" t="s">
        <v>44</v>
      </c>
      <c r="B1449">
        <v>108</v>
      </c>
      <c r="C1449" s="3">
        <v>44508</v>
      </c>
      <c r="D1449" s="3">
        <v>44514</v>
      </c>
      <c r="E1449" t="s">
        <v>217</v>
      </c>
      <c r="F1449" s="3">
        <f t="shared" si="22"/>
        <v>44511</v>
      </c>
      <c r="G1449" t="str">
        <f>_xlfn.XLOOKUP(A1449,LUT!D:D,LUT!E:E,)</f>
        <v>North Carolina</v>
      </c>
      <c r="H1449" t="str">
        <f>_xlfn.XLOOKUP(E1449,LUT!A:A,LUT!B:B,)</f>
        <v>Regeneron</v>
      </c>
      <c r="I1449" t="str">
        <f>_xlfn.XLOOKUP(A1449,LUT!D:D,LUT!F:F)</f>
        <v>Y</v>
      </c>
    </row>
    <row r="1450" spans="1:9" x14ac:dyDescent="0.35">
      <c r="A1450" t="s">
        <v>45</v>
      </c>
      <c r="B1450">
        <v>36</v>
      </c>
      <c r="C1450" s="3">
        <v>44508</v>
      </c>
      <c r="D1450" s="3">
        <v>44514</v>
      </c>
      <c r="E1450" t="s">
        <v>217</v>
      </c>
      <c r="F1450" s="3">
        <f t="shared" si="22"/>
        <v>44511</v>
      </c>
      <c r="G1450" t="str">
        <f>_xlfn.XLOOKUP(A1450,LUT!D:D,LUT!E:E,)</f>
        <v>North Dakota</v>
      </c>
      <c r="H1450" t="str">
        <f>_xlfn.XLOOKUP(E1450,LUT!A:A,LUT!B:B,)</f>
        <v>Regeneron</v>
      </c>
      <c r="I1450" t="str">
        <f>_xlfn.XLOOKUP(A1450,LUT!D:D,LUT!F:F)</f>
        <v>Y</v>
      </c>
    </row>
    <row r="1451" spans="1:9" x14ac:dyDescent="0.35">
      <c r="A1451" t="s">
        <v>46</v>
      </c>
      <c r="B1451">
        <v>48</v>
      </c>
      <c r="C1451" s="3">
        <v>44508</v>
      </c>
      <c r="D1451" s="3">
        <v>44514</v>
      </c>
      <c r="E1451" t="s">
        <v>217</v>
      </c>
      <c r="F1451" s="3">
        <f t="shared" si="22"/>
        <v>44511</v>
      </c>
      <c r="G1451" t="str">
        <f>_xlfn.XLOOKUP(A1451,LUT!D:D,LUT!E:E,)</f>
        <v>Nebraska</v>
      </c>
      <c r="H1451" t="str">
        <f>_xlfn.XLOOKUP(E1451,LUT!A:A,LUT!B:B,)</f>
        <v>Regeneron</v>
      </c>
      <c r="I1451" t="str">
        <f>_xlfn.XLOOKUP(A1451,LUT!D:D,LUT!F:F)</f>
        <v>Y</v>
      </c>
    </row>
    <row r="1452" spans="1:9" x14ac:dyDescent="0.35">
      <c r="A1452" t="s">
        <v>47</v>
      </c>
      <c r="B1452">
        <v>36</v>
      </c>
      <c r="C1452" s="3">
        <v>44508</v>
      </c>
      <c r="D1452" s="3">
        <v>44514</v>
      </c>
      <c r="E1452" t="s">
        <v>217</v>
      </c>
      <c r="F1452" s="3">
        <f t="shared" si="22"/>
        <v>44511</v>
      </c>
      <c r="G1452" t="str">
        <f>_xlfn.XLOOKUP(A1452,LUT!D:D,LUT!E:E,)</f>
        <v>New Hampshire</v>
      </c>
      <c r="H1452" t="str">
        <f>_xlfn.XLOOKUP(E1452,LUT!A:A,LUT!B:B,)</f>
        <v>Regeneron</v>
      </c>
      <c r="I1452" t="str">
        <f>_xlfn.XLOOKUP(A1452,LUT!D:D,LUT!F:F)</f>
        <v>Y</v>
      </c>
    </row>
    <row r="1453" spans="1:9" x14ac:dyDescent="0.35">
      <c r="A1453" t="s">
        <v>49</v>
      </c>
      <c r="B1453">
        <v>72</v>
      </c>
      <c r="C1453" s="3">
        <v>44508</v>
      </c>
      <c r="D1453" s="3">
        <v>44514</v>
      </c>
      <c r="E1453" t="s">
        <v>217</v>
      </c>
      <c r="F1453" s="3">
        <f t="shared" si="22"/>
        <v>44511</v>
      </c>
      <c r="G1453" t="str">
        <f>_xlfn.XLOOKUP(A1453,LUT!D:D,LUT!E:E,)</f>
        <v>New Jersey</v>
      </c>
      <c r="H1453" t="str">
        <f>_xlfn.XLOOKUP(E1453,LUT!A:A,LUT!B:B,)</f>
        <v>Regeneron</v>
      </c>
      <c r="I1453" t="str">
        <f>_xlfn.XLOOKUP(A1453,LUT!D:D,LUT!F:F)</f>
        <v>Y</v>
      </c>
    </row>
    <row r="1454" spans="1:9" x14ac:dyDescent="0.35">
      <c r="A1454" t="s">
        <v>50</v>
      </c>
      <c r="B1454">
        <v>60</v>
      </c>
      <c r="C1454" s="3">
        <v>44508</v>
      </c>
      <c r="D1454" s="3">
        <v>44514</v>
      </c>
      <c r="E1454" t="s">
        <v>217</v>
      </c>
      <c r="F1454" s="3">
        <f t="shared" si="22"/>
        <v>44511</v>
      </c>
      <c r="G1454" t="str">
        <f>_xlfn.XLOOKUP(A1454,LUT!D:D,LUT!E:E,)</f>
        <v>New Mexico</v>
      </c>
      <c r="H1454" t="str">
        <f>_xlfn.XLOOKUP(E1454,LUT!A:A,LUT!B:B,)</f>
        <v>Regeneron</v>
      </c>
      <c r="I1454" t="str">
        <f>_xlfn.XLOOKUP(A1454,LUT!D:D,LUT!F:F)</f>
        <v>Y</v>
      </c>
    </row>
    <row r="1455" spans="1:9" x14ac:dyDescent="0.35">
      <c r="A1455" t="s">
        <v>51</v>
      </c>
      <c r="B1455">
        <v>48</v>
      </c>
      <c r="C1455" s="3">
        <v>44508</v>
      </c>
      <c r="D1455" s="3">
        <v>44514</v>
      </c>
      <c r="E1455" t="s">
        <v>217</v>
      </c>
      <c r="F1455" s="3">
        <f t="shared" si="22"/>
        <v>44511</v>
      </c>
      <c r="G1455" t="str">
        <f>_xlfn.XLOOKUP(A1455,LUT!D:D,LUT!E:E,)</f>
        <v>Nevada</v>
      </c>
      <c r="H1455" t="str">
        <f>_xlfn.XLOOKUP(E1455,LUT!A:A,LUT!B:B,)</f>
        <v>Regeneron</v>
      </c>
      <c r="I1455" t="str">
        <f>_xlfn.XLOOKUP(A1455,LUT!D:D,LUT!F:F)</f>
        <v>Y</v>
      </c>
    </row>
    <row r="1456" spans="1:9" x14ac:dyDescent="0.35">
      <c r="A1456" t="s">
        <v>52</v>
      </c>
      <c r="B1456">
        <v>216</v>
      </c>
      <c r="C1456" s="3">
        <v>44508</v>
      </c>
      <c r="D1456" s="3">
        <v>44514</v>
      </c>
      <c r="E1456" t="s">
        <v>217</v>
      </c>
      <c r="F1456" s="3">
        <f t="shared" si="22"/>
        <v>44511</v>
      </c>
      <c r="G1456" t="str">
        <f>_xlfn.XLOOKUP(A1456,LUT!D:D,LUT!E:E,)</f>
        <v>New York</v>
      </c>
      <c r="H1456" t="str">
        <f>_xlfn.XLOOKUP(E1456,LUT!A:A,LUT!B:B,)</f>
        <v>Regeneron</v>
      </c>
      <c r="I1456" t="str">
        <f>_xlfn.XLOOKUP(A1456,LUT!D:D,LUT!F:F)</f>
        <v>Y</v>
      </c>
    </row>
    <row r="1457" spans="1:9" x14ac:dyDescent="0.35">
      <c r="A1457" t="s">
        <v>53</v>
      </c>
      <c r="B1457">
        <v>228</v>
      </c>
      <c r="C1457" s="3">
        <v>44508</v>
      </c>
      <c r="D1457" s="3">
        <v>44514</v>
      </c>
      <c r="E1457" t="s">
        <v>217</v>
      </c>
      <c r="F1457" s="3">
        <f t="shared" si="22"/>
        <v>44511</v>
      </c>
      <c r="G1457" t="str">
        <f>_xlfn.XLOOKUP(A1457,LUT!D:D,LUT!E:E,)</f>
        <v>Ohio</v>
      </c>
      <c r="H1457" t="str">
        <f>_xlfn.XLOOKUP(E1457,LUT!A:A,LUT!B:B,)</f>
        <v>Regeneron</v>
      </c>
      <c r="I1457" t="str">
        <f>_xlfn.XLOOKUP(A1457,LUT!D:D,LUT!F:F)</f>
        <v>Y</v>
      </c>
    </row>
    <row r="1458" spans="1:9" x14ac:dyDescent="0.35">
      <c r="A1458" t="s">
        <v>54</v>
      </c>
      <c r="B1458">
        <v>48</v>
      </c>
      <c r="C1458" s="3">
        <v>44508</v>
      </c>
      <c r="D1458" s="3">
        <v>44514</v>
      </c>
      <c r="E1458" t="s">
        <v>217</v>
      </c>
      <c r="F1458" s="3">
        <f t="shared" si="22"/>
        <v>44511</v>
      </c>
      <c r="G1458" t="str">
        <f>_xlfn.XLOOKUP(A1458,LUT!D:D,LUT!E:E,)</f>
        <v>Oklahoma</v>
      </c>
      <c r="H1458" t="str">
        <f>_xlfn.XLOOKUP(E1458,LUT!A:A,LUT!B:B,)</f>
        <v>Regeneron</v>
      </c>
      <c r="I1458" t="str">
        <f>_xlfn.XLOOKUP(A1458,LUT!D:D,LUT!F:F)</f>
        <v>Y</v>
      </c>
    </row>
    <row r="1459" spans="1:9" x14ac:dyDescent="0.35">
      <c r="A1459" t="s">
        <v>55</v>
      </c>
      <c r="B1459">
        <v>60</v>
      </c>
      <c r="C1459" s="3">
        <v>44508</v>
      </c>
      <c r="D1459" s="3">
        <v>44514</v>
      </c>
      <c r="E1459" t="s">
        <v>217</v>
      </c>
      <c r="F1459" s="3">
        <f t="shared" si="22"/>
        <v>44511</v>
      </c>
      <c r="G1459" t="str">
        <f>_xlfn.XLOOKUP(A1459,LUT!D:D,LUT!E:E,)</f>
        <v>Oregon</v>
      </c>
      <c r="H1459" t="str">
        <f>_xlfn.XLOOKUP(E1459,LUT!A:A,LUT!B:B,)</f>
        <v>Regeneron</v>
      </c>
      <c r="I1459" t="str">
        <f>_xlfn.XLOOKUP(A1459,LUT!D:D,LUT!F:F)</f>
        <v>Y</v>
      </c>
    </row>
    <row r="1460" spans="1:9" x14ac:dyDescent="0.35">
      <c r="A1460" t="s">
        <v>56</v>
      </c>
      <c r="B1460">
        <v>240</v>
      </c>
      <c r="C1460" s="3">
        <v>44508</v>
      </c>
      <c r="D1460" s="3">
        <v>44514</v>
      </c>
      <c r="E1460" t="s">
        <v>217</v>
      </c>
      <c r="F1460" s="3">
        <f t="shared" si="22"/>
        <v>44511</v>
      </c>
      <c r="G1460" t="str">
        <f>_xlfn.XLOOKUP(A1460,LUT!D:D,LUT!E:E,)</f>
        <v>Pennsylvania</v>
      </c>
      <c r="H1460" t="str">
        <f>_xlfn.XLOOKUP(E1460,LUT!A:A,LUT!B:B,)</f>
        <v>Regeneron</v>
      </c>
      <c r="I1460" t="str">
        <f>_xlfn.XLOOKUP(A1460,LUT!D:D,LUT!F:F)</f>
        <v>Y</v>
      </c>
    </row>
    <row r="1461" spans="1:9" x14ac:dyDescent="0.35">
      <c r="A1461" t="s">
        <v>57</v>
      </c>
      <c r="B1461">
        <v>12</v>
      </c>
      <c r="C1461" s="3">
        <v>44508</v>
      </c>
      <c r="D1461" s="3">
        <v>44514</v>
      </c>
      <c r="E1461" t="s">
        <v>217</v>
      </c>
      <c r="F1461" s="3">
        <f t="shared" si="22"/>
        <v>44511</v>
      </c>
      <c r="G1461" t="str">
        <f>_xlfn.XLOOKUP(A1461,LUT!D:D,LUT!E:E,)</f>
        <v>Puerto Rico</v>
      </c>
      <c r="H1461" t="str">
        <f>_xlfn.XLOOKUP(E1461,LUT!A:A,LUT!B:B,)</f>
        <v>Regeneron</v>
      </c>
      <c r="I1461" t="str">
        <f>_xlfn.XLOOKUP(A1461,LUT!D:D,LUT!F:F)</f>
        <v>Y</v>
      </c>
    </row>
    <row r="1462" spans="1:9" x14ac:dyDescent="0.35">
      <c r="A1462" t="s">
        <v>59</v>
      </c>
      <c r="B1462">
        <v>12</v>
      </c>
      <c r="C1462" s="3">
        <v>44508</v>
      </c>
      <c r="D1462" s="3">
        <v>44514</v>
      </c>
      <c r="E1462" t="s">
        <v>217</v>
      </c>
      <c r="F1462" s="3">
        <f t="shared" si="22"/>
        <v>44511</v>
      </c>
      <c r="G1462" t="str">
        <f>_xlfn.XLOOKUP(A1462,LUT!D:D,LUT!E:E,)</f>
        <v>Rhode Island</v>
      </c>
      <c r="H1462" t="str">
        <f>_xlfn.XLOOKUP(E1462,LUT!A:A,LUT!B:B,)</f>
        <v>Regeneron</v>
      </c>
      <c r="I1462" t="str">
        <f>_xlfn.XLOOKUP(A1462,LUT!D:D,LUT!F:F)</f>
        <v>Y</v>
      </c>
    </row>
    <row r="1463" spans="1:9" x14ac:dyDescent="0.35">
      <c r="A1463" t="s">
        <v>60</v>
      </c>
      <c r="B1463">
        <v>48</v>
      </c>
      <c r="C1463" s="3">
        <v>44508</v>
      </c>
      <c r="D1463" s="3">
        <v>44514</v>
      </c>
      <c r="E1463" t="s">
        <v>217</v>
      </c>
      <c r="F1463" s="3">
        <f t="shared" si="22"/>
        <v>44511</v>
      </c>
      <c r="G1463" t="str">
        <f>_xlfn.XLOOKUP(A1463,LUT!D:D,LUT!E:E,)</f>
        <v>South Carolina</v>
      </c>
      <c r="H1463" t="str">
        <f>_xlfn.XLOOKUP(E1463,LUT!A:A,LUT!B:B,)</f>
        <v>Regeneron</v>
      </c>
      <c r="I1463" t="str">
        <f>_xlfn.XLOOKUP(A1463,LUT!D:D,LUT!F:F)</f>
        <v>Y</v>
      </c>
    </row>
    <row r="1464" spans="1:9" x14ac:dyDescent="0.35">
      <c r="A1464" t="s">
        <v>61</v>
      </c>
      <c r="B1464">
        <v>24</v>
      </c>
      <c r="C1464" s="3">
        <v>44508</v>
      </c>
      <c r="D1464" s="3">
        <v>44514</v>
      </c>
      <c r="E1464" t="s">
        <v>217</v>
      </c>
      <c r="F1464" s="3">
        <f t="shared" si="22"/>
        <v>44511</v>
      </c>
      <c r="G1464" t="str">
        <f>_xlfn.XLOOKUP(A1464,LUT!D:D,LUT!E:E,)</f>
        <v>South Dakota</v>
      </c>
      <c r="H1464" t="str">
        <f>_xlfn.XLOOKUP(E1464,LUT!A:A,LUT!B:B,)</f>
        <v>Regeneron</v>
      </c>
      <c r="I1464" t="str">
        <f>_xlfn.XLOOKUP(A1464,LUT!D:D,LUT!F:F)</f>
        <v>Y</v>
      </c>
    </row>
    <row r="1465" spans="1:9" x14ac:dyDescent="0.35">
      <c r="A1465" t="s">
        <v>62</v>
      </c>
      <c r="B1465">
        <v>60</v>
      </c>
      <c r="C1465" s="3">
        <v>44508</v>
      </c>
      <c r="D1465" s="3">
        <v>44514</v>
      </c>
      <c r="E1465" t="s">
        <v>217</v>
      </c>
      <c r="F1465" s="3">
        <f t="shared" si="22"/>
        <v>44511</v>
      </c>
      <c r="G1465" t="str">
        <f>_xlfn.XLOOKUP(A1465,LUT!D:D,LUT!E:E,)</f>
        <v>Tennessee</v>
      </c>
      <c r="H1465" t="str">
        <f>_xlfn.XLOOKUP(E1465,LUT!A:A,LUT!B:B,)</f>
        <v>Regeneron</v>
      </c>
      <c r="I1465" t="str">
        <f>_xlfn.XLOOKUP(A1465,LUT!D:D,LUT!F:F)</f>
        <v>Y</v>
      </c>
    </row>
    <row r="1466" spans="1:9" x14ac:dyDescent="0.35">
      <c r="A1466" t="s">
        <v>63</v>
      </c>
      <c r="B1466">
        <v>264</v>
      </c>
      <c r="C1466" s="3">
        <v>44508</v>
      </c>
      <c r="D1466" s="3">
        <v>44514</v>
      </c>
      <c r="E1466" t="s">
        <v>217</v>
      </c>
      <c r="F1466" s="3">
        <f t="shared" si="22"/>
        <v>44511</v>
      </c>
      <c r="G1466" t="str">
        <f>_xlfn.XLOOKUP(A1466,LUT!D:D,LUT!E:E,)</f>
        <v>Texas</v>
      </c>
      <c r="H1466" t="str">
        <f>_xlfn.XLOOKUP(E1466,LUT!A:A,LUT!B:B,)</f>
        <v>Regeneron</v>
      </c>
      <c r="I1466" t="str">
        <f>_xlfn.XLOOKUP(A1466,LUT!D:D,LUT!F:F)</f>
        <v>Y</v>
      </c>
    </row>
    <row r="1467" spans="1:9" x14ac:dyDescent="0.35">
      <c r="A1467" t="s">
        <v>64</v>
      </c>
      <c r="B1467">
        <v>84</v>
      </c>
      <c r="C1467" s="3">
        <v>44508</v>
      </c>
      <c r="D1467" s="3">
        <v>44514</v>
      </c>
      <c r="E1467" t="s">
        <v>217</v>
      </c>
      <c r="F1467" s="3">
        <f t="shared" si="22"/>
        <v>44511</v>
      </c>
      <c r="G1467" t="str">
        <f>_xlfn.XLOOKUP(A1467,LUT!D:D,LUT!E:E,)</f>
        <v>Utah</v>
      </c>
      <c r="H1467" t="str">
        <f>_xlfn.XLOOKUP(E1467,LUT!A:A,LUT!B:B,)</f>
        <v>Regeneron</v>
      </c>
      <c r="I1467" t="str">
        <f>_xlfn.XLOOKUP(A1467,LUT!D:D,LUT!F:F)</f>
        <v>Y</v>
      </c>
    </row>
    <row r="1468" spans="1:9" x14ac:dyDescent="0.35">
      <c r="A1468" t="s">
        <v>65</v>
      </c>
      <c r="B1468">
        <v>84</v>
      </c>
      <c r="C1468" s="3">
        <v>44508</v>
      </c>
      <c r="D1468" s="3">
        <v>44514</v>
      </c>
      <c r="E1468" t="s">
        <v>217</v>
      </c>
      <c r="F1468" s="3">
        <f t="shared" si="22"/>
        <v>44511</v>
      </c>
      <c r="G1468" t="str">
        <f>_xlfn.XLOOKUP(A1468,LUT!D:D,LUT!E:E,)</f>
        <v>Virginia</v>
      </c>
      <c r="H1468" t="str">
        <f>_xlfn.XLOOKUP(E1468,LUT!A:A,LUT!B:B,)</f>
        <v>Regeneron</v>
      </c>
      <c r="I1468" t="str">
        <f>_xlfn.XLOOKUP(A1468,LUT!D:D,LUT!F:F)</f>
        <v>Y</v>
      </c>
    </row>
    <row r="1469" spans="1:9" x14ac:dyDescent="0.35">
      <c r="A1469" t="s">
        <v>183</v>
      </c>
      <c r="B1469">
        <v>24</v>
      </c>
      <c r="C1469" s="3">
        <v>44508</v>
      </c>
      <c r="D1469" s="3">
        <v>44514</v>
      </c>
      <c r="E1469" t="s">
        <v>217</v>
      </c>
      <c r="F1469" s="3">
        <f t="shared" si="22"/>
        <v>44511</v>
      </c>
      <c r="G1469" t="str">
        <f>_xlfn.XLOOKUP(A1469,LUT!D:D,LUT!E:E,)</f>
        <v>-</v>
      </c>
      <c r="H1469" t="str">
        <f>_xlfn.XLOOKUP(E1469,LUT!A:A,LUT!B:B,)</f>
        <v>Regeneron</v>
      </c>
      <c r="I1469" t="str">
        <f>_xlfn.XLOOKUP(A1469,LUT!D:D,LUT!F:F)</f>
        <v>Y</v>
      </c>
    </row>
    <row r="1470" spans="1:9" x14ac:dyDescent="0.35">
      <c r="A1470" t="s">
        <v>184</v>
      </c>
      <c r="B1470">
        <v>12</v>
      </c>
      <c r="C1470" s="3">
        <v>44508</v>
      </c>
      <c r="D1470" s="3">
        <v>44514</v>
      </c>
      <c r="E1470" t="s">
        <v>217</v>
      </c>
      <c r="F1470" s="3">
        <f t="shared" si="22"/>
        <v>44511</v>
      </c>
      <c r="G1470" t="str">
        <f>_xlfn.XLOOKUP(A1470,LUT!D:D,LUT!E:E,)</f>
        <v>-</v>
      </c>
      <c r="H1470" t="str">
        <f>_xlfn.XLOOKUP(E1470,LUT!A:A,LUT!B:B,)</f>
        <v>Regeneron</v>
      </c>
      <c r="I1470" t="str">
        <f>_xlfn.XLOOKUP(A1470,LUT!D:D,LUT!F:F)</f>
        <v>Y</v>
      </c>
    </row>
    <row r="1471" spans="1:9" x14ac:dyDescent="0.35">
      <c r="A1471" t="s">
        <v>68</v>
      </c>
      <c r="B1471">
        <v>12</v>
      </c>
      <c r="C1471" s="3">
        <v>44508</v>
      </c>
      <c r="D1471" s="3">
        <v>44514</v>
      </c>
      <c r="E1471" t="s">
        <v>217</v>
      </c>
      <c r="F1471" s="3">
        <f t="shared" si="22"/>
        <v>44511</v>
      </c>
      <c r="G1471" t="str">
        <f>_xlfn.XLOOKUP(A1471,LUT!D:D,LUT!E:E,)</f>
        <v>Vermont</v>
      </c>
      <c r="H1471" t="str">
        <f>_xlfn.XLOOKUP(E1471,LUT!A:A,LUT!B:B,)</f>
        <v>Regeneron</v>
      </c>
      <c r="I1471" t="str">
        <f>_xlfn.XLOOKUP(A1471,LUT!D:D,LUT!F:F)</f>
        <v>Y</v>
      </c>
    </row>
    <row r="1472" spans="1:9" x14ac:dyDescent="0.35">
      <c r="A1472" t="s">
        <v>69</v>
      </c>
      <c r="B1472">
        <v>108</v>
      </c>
      <c r="C1472" s="3">
        <v>44508</v>
      </c>
      <c r="D1472" s="3">
        <v>44514</v>
      </c>
      <c r="E1472" t="s">
        <v>217</v>
      </c>
      <c r="F1472" s="3">
        <f t="shared" si="22"/>
        <v>44511</v>
      </c>
      <c r="G1472" t="str">
        <f>_xlfn.XLOOKUP(A1472,LUT!D:D,LUT!E:E,)</f>
        <v>Washington</v>
      </c>
      <c r="H1472" t="str">
        <f>_xlfn.XLOOKUP(E1472,LUT!A:A,LUT!B:B,)</f>
        <v>Regeneron</v>
      </c>
      <c r="I1472" t="str">
        <f>_xlfn.XLOOKUP(A1472,LUT!D:D,LUT!F:F)</f>
        <v>Y</v>
      </c>
    </row>
    <row r="1473" spans="1:9" x14ac:dyDescent="0.35">
      <c r="A1473" t="s">
        <v>70</v>
      </c>
      <c r="B1473">
        <v>132</v>
      </c>
      <c r="C1473" s="3">
        <v>44508</v>
      </c>
      <c r="D1473" s="3">
        <v>44514</v>
      </c>
      <c r="E1473" t="s">
        <v>217</v>
      </c>
      <c r="F1473" s="3">
        <f t="shared" si="22"/>
        <v>44511</v>
      </c>
      <c r="G1473" t="str">
        <f>_xlfn.XLOOKUP(A1473,LUT!D:D,LUT!E:E,)</f>
        <v>Wisconsin</v>
      </c>
      <c r="H1473" t="str">
        <f>_xlfn.XLOOKUP(E1473,LUT!A:A,LUT!B:B,)</f>
        <v>Regeneron</v>
      </c>
      <c r="I1473" t="str">
        <f>_xlfn.XLOOKUP(A1473,LUT!D:D,LUT!F:F)</f>
        <v>Y</v>
      </c>
    </row>
    <row r="1474" spans="1:9" x14ac:dyDescent="0.35">
      <c r="A1474" t="s">
        <v>71</v>
      </c>
      <c r="B1474">
        <v>48</v>
      </c>
      <c r="C1474" s="3">
        <v>44508</v>
      </c>
      <c r="D1474" s="3">
        <v>44514</v>
      </c>
      <c r="E1474" t="s">
        <v>217</v>
      </c>
      <c r="F1474" s="3">
        <f t="shared" si="22"/>
        <v>44511</v>
      </c>
      <c r="G1474" t="str">
        <f>_xlfn.XLOOKUP(A1474,LUT!D:D,LUT!E:E,)</f>
        <v>West Virginia</v>
      </c>
      <c r="H1474" t="str">
        <f>_xlfn.XLOOKUP(E1474,LUT!A:A,LUT!B:B,)</f>
        <v>Regeneron</v>
      </c>
      <c r="I1474" t="str">
        <f>_xlfn.XLOOKUP(A1474,LUT!D:D,LUT!F:F)</f>
        <v>Y</v>
      </c>
    </row>
    <row r="1475" spans="1:9" x14ac:dyDescent="0.35">
      <c r="A1475" t="s">
        <v>72</v>
      </c>
      <c r="B1475">
        <v>24</v>
      </c>
      <c r="C1475" s="3">
        <v>44508</v>
      </c>
      <c r="D1475" s="3">
        <v>44514</v>
      </c>
      <c r="E1475" t="s">
        <v>217</v>
      </c>
      <c r="F1475" s="3">
        <f t="shared" ref="F1475:F1538" si="23">ROUND(C1475+(D1475-C1475)/2,0)</f>
        <v>44511</v>
      </c>
      <c r="G1475" t="str">
        <f>_xlfn.XLOOKUP(A1475,LUT!D:D,LUT!E:E,)</f>
        <v>Wyoming</v>
      </c>
      <c r="H1475" t="str">
        <f>_xlfn.XLOOKUP(E1475,LUT!A:A,LUT!B:B,)</f>
        <v>Regeneron</v>
      </c>
      <c r="I1475" t="str">
        <f>_xlfn.XLOOKUP(A1475,LUT!D:D,LUT!F:F)</f>
        <v>Y</v>
      </c>
    </row>
    <row r="1476" spans="1:9" x14ac:dyDescent="0.35">
      <c r="A1476" t="s">
        <v>373</v>
      </c>
      <c r="B1476">
        <v>4584</v>
      </c>
      <c r="C1476" s="3">
        <v>44508</v>
      </c>
      <c r="D1476" s="3">
        <v>44514</v>
      </c>
      <c r="E1476" t="s">
        <v>217</v>
      </c>
      <c r="F1476" s="3">
        <f t="shared" si="23"/>
        <v>44511</v>
      </c>
      <c r="G1476" t="str">
        <f>_xlfn.XLOOKUP(A1476,LUT!D:D,LUT!E:E,)</f>
        <v>Overall</v>
      </c>
      <c r="H1476" t="str">
        <f>_xlfn.XLOOKUP(E1476,LUT!A:A,LUT!B:B,)</f>
        <v>Regeneron</v>
      </c>
      <c r="I1476" t="str">
        <f>_xlfn.XLOOKUP(A1476,LUT!D:D,LUT!F:F)</f>
        <v>N</v>
      </c>
    </row>
    <row r="1477" spans="1:9" x14ac:dyDescent="0.35">
      <c r="A1477" t="s">
        <v>6</v>
      </c>
      <c r="B1477">
        <v>190</v>
      </c>
      <c r="C1477" s="3">
        <v>44508</v>
      </c>
      <c r="D1477" s="3">
        <v>44514</v>
      </c>
      <c r="E1477" t="s">
        <v>77</v>
      </c>
      <c r="F1477" s="3">
        <f t="shared" si="23"/>
        <v>44511</v>
      </c>
      <c r="G1477" t="str">
        <f>_xlfn.XLOOKUP(A1477,LUT!D:D,LUT!E:E,)</f>
        <v>Alaska</v>
      </c>
      <c r="H1477" t="str">
        <f>_xlfn.XLOOKUP(E1477,LUT!A:A,LUT!B:B,)</f>
        <v>bamlanivimab/etesevimab</v>
      </c>
      <c r="I1477" t="str">
        <f>_xlfn.XLOOKUP(A1477,LUT!D:D,LUT!F:F)</f>
        <v>Y</v>
      </c>
    </row>
    <row r="1478" spans="1:9" x14ac:dyDescent="0.35">
      <c r="A1478" t="s">
        <v>7</v>
      </c>
      <c r="B1478">
        <v>290</v>
      </c>
      <c r="C1478" s="3">
        <v>44508</v>
      </c>
      <c r="D1478" s="3">
        <v>44514</v>
      </c>
      <c r="E1478" t="s">
        <v>77</v>
      </c>
      <c r="F1478" s="3">
        <f t="shared" si="23"/>
        <v>44511</v>
      </c>
      <c r="G1478" t="str">
        <f>_xlfn.XLOOKUP(A1478,LUT!D:D,LUT!E:E,)</f>
        <v>Alabama</v>
      </c>
      <c r="H1478" t="str">
        <f>_xlfn.XLOOKUP(E1478,LUT!A:A,LUT!B:B,)</f>
        <v>bamlanivimab/etesevimab</v>
      </c>
      <c r="I1478" t="str">
        <f>_xlfn.XLOOKUP(A1478,LUT!D:D,LUT!F:F)</f>
        <v>Y</v>
      </c>
    </row>
    <row r="1479" spans="1:9" x14ac:dyDescent="0.35">
      <c r="A1479" t="s">
        <v>8</v>
      </c>
      <c r="B1479">
        <v>200</v>
      </c>
      <c r="C1479" s="3">
        <v>44508</v>
      </c>
      <c r="D1479" s="3">
        <v>44514</v>
      </c>
      <c r="E1479" t="s">
        <v>77</v>
      </c>
      <c r="F1479" s="3">
        <f t="shared" si="23"/>
        <v>44511</v>
      </c>
      <c r="G1479" t="str">
        <f>_xlfn.XLOOKUP(A1479,LUT!D:D,LUT!E:E,)</f>
        <v>Arkansas</v>
      </c>
      <c r="H1479" t="str">
        <f>_xlfn.XLOOKUP(E1479,LUT!A:A,LUT!B:B,)</f>
        <v>bamlanivimab/etesevimab</v>
      </c>
      <c r="I1479" t="str">
        <f>_xlfn.XLOOKUP(A1479,LUT!D:D,LUT!F:F)</f>
        <v>Y</v>
      </c>
    </row>
    <row r="1480" spans="1:9" x14ac:dyDescent="0.35">
      <c r="A1480" t="s">
        <v>9</v>
      </c>
      <c r="B1480">
        <v>0</v>
      </c>
      <c r="C1480" s="3">
        <v>44508</v>
      </c>
      <c r="D1480" s="3">
        <v>44514</v>
      </c>
      <c r="E1480" t="s">
        <v>77</v>
      </c>
      <c r="F1480" s="3">
        <f t="shared" si="23"/>
        <v>44511</v>
      </c>
      <c r="G1480" t="str">
        <f>_xlfn.XLOOKUP(A1480,LUT!D:D,LUT!E:E,)</f>
        <v>-</v>
      </c>
      <c r="H1480" t="str">
        <f>_xlfn.XLOOKUP(E1480,LUT!A:A,LUT!B:B,)</f>
        <v>bamlanivimab/etesevimab</v>
      </c>
      <c r="I1480" t="str">
        <f>_xlfn.XLOOKUP(A1480,LUT!D:D,LUT!F:F)</f>
        <v>Y</v>
      </c>
    </row>
    <row r="1481" spans="1:9" x14ac:dyDescent="0.35">
      <c r="A1481" t="s">
        <v>10</v>
      </c>
      <c r="B1481">
        <v>1110</v>
      </c>
      <c r="C1481" s="3">
        <v>44508</v>
      </c>
      <c r="D1481" s="3">
        <v>44514</v>
      </c>
      <c r="E1481" t="s">
        <v>77</v>
      </c>
      <c r="F1481" s="3">
        <f t="shared" si="23"/>
        <v>44511</v>
      </c>
      <c r="G1481" t="str">
        <f>_xlfn.XLOOKUP(A1481,LUT!D:D,LUT!E:E,)</f>
        <v>Arizona</v>
      </c>
      <c r="H1481" t="str">
        <f>_xlfn.XLOOKUP(E1481,LUT!A:A,LUT!B:B,)</f>
        <v>bamlanivimab/etesevimab</v>
      </c>
      <c r="I1481" t="str">
        <f>_xlfn.XLOOKUP(A1481,LUT!D:D,LUT!F:F)</f>
        <v>Y</v>
      </c>
    </row>
    <row r="1482" spans="1:9" x14ac:dyDescent="0.35">
      <c r="A1482" t="s">
        <v>12</v>
      </c>
      <c r="B1482">
        <v>2490</v>
      </c>
      <c r="C1482" s="3">
        <v>44508</v>
      </c>
      <c r="D1482" s="3">
        <v>44514</v>
      </c>
      <c r="E1482" t="s">
        <v>77</v>
      </c>
      <c r="F1482" s="3">
        <f t="shared" si="23"/>
        <v>44511</v>
      </c>
      <c r="G1482" t="str">
        <f>_xlfn.XLOOKUP(A1482,LUT!D:D,LUT!E:E,)</f>
        <v>California</v>
      </c>
      <c r="H1482" t="str">
        <f>_xlfn.XLOOKUP(E1482,LUT!A:A,LUT!B:B,)</f>
        <v>bamlanivimab/etesevimab</v>
      </c>
      <c r="I1482" t="str">
        <f>_xlfn.XLOOKUP(A1482,LUT!D:D,LUT!F:F)</f>
        <v>Y</v>
      </c>
    </row>
    <row r="1483" spans="1:9" x14ac:dyDescent="0.35">
      <c r="A1483" t="s">
        <v>13</v>
      </c>
      <c r="B1483">
        <v>1140</v>
      </c>
      <c r="C1483" s="3">
        <v>44508</v>
      </c>
      <c r="D1483" s="3">
        <v>44514</v>
      </c>
      <c r="E1483" t="s">
        <v>77</v>
      </c>
      <c r="F1483" s="3">
        <f t="shared" si="23"/>
        <v>44511</v>
      </c>
      <c r="G1483" t="str">
        <f>_xlfn.XLOOKUP(A1483,LUT!D:D,LUT!E:E,)</f>
        <v>Colorado</v>
      </c>
      <c r="H1483" t="str">
        <f>_xlfn.XLOOKUP(E1483,LUT!A:A,LUT!B:B,)</f>
        <v>bamlanivimab/etesevimab</v>
      </c>
      <c r="I1483" t="str">
        <f>_xlfn.XLOOKUP(A1483,LUT!D:D,LUT!F:F)</f>
        <v>Y</v>
      </c>
    </row>
    <row r="1484" spans="1:9" x14ac:dyDescent="0.35">
      <c r="A1484" t="s">
        <v>14</v>
      </c>
      <c r="B1484">
        <v>150</v>
      </c>
      <c r="C1484" s="3">
        <v>44508</v>
      </c>
      <c r="D1484" s="3">
        <v>44514</v>
      </c>
      <c r="E1484" t="s">
        <v>77</v>
      </c>
      <c r="F1484" s="3">
        <f t="shared" si="23"/>
        <v>44511</v>
      </c>
      <c r="G1484" t="str">
        <f>_xlfn.XLOOKUP(A1484,LUT!D:D,LUT!E:E,)</f>
        <v>Connecticut</v>
      </c>
      <c r="H1484" t="str">
        <f>_xlfn.XLOOKUP(E1484,LUT!A:A,LUT!B:B,)</f>
        <v>bamlanivimab/etesevimab</v>
      </c>
      <c r="I1484" t="str">
        <f>_xlfn.XLOOKUP(A1484,LUT!D:D,LUT!F:F)</f>
        <v>Y</v>
      </c>
    </row>
    <row r="1485" spans="1:9" x14ac:dyDescent="0.35">
      <c r="A1485" t="s">
        <v>15</v>
      </c>
      <c r="B1485">
        <v>40</v>
      </c>
      <c r="C1485" s="3">
        <v>44508</v>
      </c>
      <c r="D1485" s="3">
        <v>44514</v>
      </c>
      <c r="E1485" t="s">
        <v>77</v>
      </c>
      <c r="F1485" s="3">
        <f t="shared" si="23"/>
        <v>44511</v>
      </c>
      <c r="G1485" t="str">
        <f>_xlfn.XLOOKUP(A1485,LUT!D:D,LUT!E:E,)</f>
        <v>District of Columbia</v>
      </c>
      <c r="H1485" t="str">
        <f>_xlfn.XLOOKUP(E1485,LUT!A:A,LUT!B:B,)</f>
        <v>bamlanivimab/etesevimab</v>
      </c>
      <c r="I1485" t="str">
        <f>_xlfn.XLOOKUP(A1485,LUT!D:D,LUT!F:F)</f>
        <v>Y</v>
      </c>
    </row>
    <row r="1486" spans="1:9" x14ac:dyDescent="0.35">
      <c r="A1486" t="s">
        <v>16</v>
      </c>
      <c r="B1486">
        <v>110</v>
      </c>
      <c r="C1486" s="3">
        <v>44508</v>
      </c>
      <c r="D1486" s="3">
        <v>44514</v>
      </c>
      <c r="E1486" t="s">
        <v>77</v>
      </c>
      <c r="F1486" s="3">
        <f t="shared" si="23"/>
        <v>44511</v>
      </c>
      <c r="G1486" t="str">
        <f>_xlfn.XLOOKUP(A1486,LUT!D:D,LUT!E:E,)</f>
        <v>Delaware</v>
      </c>
      <c r="H1486" t="str">
        <f>_xlfn.XLOOKUP(E1486,LUT!A:A,LUT!B:B,)</f>
        <v>bamlanivimab/etesevimab</v>
      </c>
      <c r="I1486" t="str">
        <f>_xlfn.XLOOKUP(A1486,LUT!D:D,LUT!F:F)</f>
        <v>Y</v>
      </c>
    </row>
    <row r="1487" spans="1:9" x14ac:dyDescent="0.35">
      <c r="A1487" t="s">
        <v>207</v>
      </c>
      <c r="B1487">
        <v>80</v>
      </c>
      <c r="C1487" s="3">
        <v>44508</v>
      </c>
      <c r="D1487" s="3">
        <v>44514</v>
      </c>
      <c r="E1487" t="s">
        <v>77</v>
      </c>
      <c r="F1487" s="3">
        <f t="shared" si="23"/>
        <v>44511</v>
      </c>
      <c r="G1487" t="str">
        <f>_xlfn.XLOOKUP(A1487,LUT!D:D,LUT!E:E,)</f>
        <v>-</v>
      </c>
      <c r="H1487" t="str">
        <f>_xlfn.XLOOKUP(E1487,LUT!A:A,LUT!B:B,)</f>
        <v>bamlanivimab/etesevimab</v>
      </c>
      <c r="I1487" t="str">
        <f>_xlfn.XLOOKUP(A1487,LUT!D:D,LUT!F:F)</f>
        <v>Y</v>
      </c>
    </row>
    <row r="1488" spans="1:9" x14ac:dyDescent="0.35">
      <c r="A1488" t="s">
        <v>162</v>
      </c>
      <c r="B1488">
        <v>10</v>
      </c>
      <c r="C1488" s="3">
        <v>44508</v>
      </c>
      <c r="D1488" s="3">
        <v>44514</v>
      </c>
      <c r="E1488" t="s">
        <v>77</v>
      </c>
      <c r="F1488" s="3">
        <f t="shared" si="23"/>
        <v>44511</v>
      </c>
      <c r="G1488" t="str">
        <f>_xlfn.XLOOKUP(A1488,LUT!D:D,LUT!E:E,)</f>
        <v>-</v>
      </c>
      <c r="H1488" t="str">
        <f>_xlfn.XLOOKUP(E1488,LUT!A:A,LUT!B:B,)</f>
        <v>bamlanivimab/etesevimab</v>
      </c>
      <c r="I1488" t="str">
        <f>_xlfn.XLOOKUP(A1488,LUT!D:D,LUT!F:F)</f>
        <v>Y</v>
      </c>
    </row>
    <row r="1489" spans="1:9" x14ac:dyDescent="0.35">
      <c r="A1489" t="s">
        <v>19</v>
      </c>
      <c r="B1489">
        <v>960</v>
      </c>
      <c r="C1489" s="3">
        <v>44508</v>
      </c>
      <c r="D1489" s="3">
        <v>44514</v>
      </c>
      <c r="E1489" t="s">
        <v>77</v>
      </c>
      <c r="F1489" s="3">
        <f t="shared" si="23"/>
        <v>44511</v>
      </c>
      <c r="G1489" t="str">
        <f>_xlfn.XLOOKUP(A1489,LUT!D:D,LUT!E:E,)</f>
        <v>Florida</v>
      </c>
      <c r="H1489" t="str">
        <f>_xlfn.XLOOKUP(E1489,LUT!A:A,LUT!B:B,)</f>
        <v>bamlanivimab/etesevimab</v>
      </c>
      <c r="I1489" t="str">
        <f>_xlfn.XLOOKUP(A1489,LUT!D:D,LUT!F:F)</f>
        <v>Y</v>
      </c>
    </row>
    <row r="1490" spans="1:9" x14ac:dyDescent="0.35">
      <c r="A1490" t="s">
        <v>21</v>
      </c>
      <c r="B1490">
        <v>630</v>
      </c>
      <c r="C1490" s="3">
        <v>44508</v>
      </c>
      <c r="D1490" s="3">
        <v>44514</v>
      </c>
      <c r="E1490" t="s">
        <v>77</v>
      </c>
      <c r="F1490" s="3">
        <f t="shared" si="23"/>
        <v>44511</v>
      </c>
      <c r="G1490" t="str">
        <f>_xlfn.XLOOKUP(A1490,LUT!D:D,LUT!E:E,)</f>
        <v>Georgia</v>
      </c>
      <c r="H1490" t="str">
        <f>_xlfn.XLOOKUP(E1490,LUT!A:A,LUT!B:B,)</f>
        <v>bamlanivimab/etesevimab</v>
      </c>
      <c r="I1490" t="str">
        <f>_xlfn.XLOOKUP(A1490,LUT!D:D,LUT!F:F)</f>
        <v>Y</v>
      </c>
    </row>
    <row r="1491" spans="1:9" x14ac:dyDescent="0.35">
      <c r="A1491" t="s">
        <v>22</v>
      </c>
      <c r="B1491">
        <v>80</v>
      </c>
      <c r="C1491" s="3">
        <v>44508</v>
      </c>
      <c r="D1491" s="3">
        <v>44514</v>
      </c>
      <c r="E1491" t="s">
        <v>77</v>
      </c>
      <c r="F1491" s="3">
        <f t="shared" si="23"/>
        <v>44511</v>
      </c>
      <c r="G1491" t="str">
        <f>_xlfn.XLOOKUP(A1491,LUT!D:D,LUT!E:E,)</f>
        <v>-</v>
      </c>
      <c r="H1491" t="str">
        <f>_xlfn.XLOOKUP(E1491,LUT!A:A,LUT!B:B,)</f>
        <v>bamlanivimab/etesevimab</v>
      </c>
      <c r="I1491" t="str">
        <f>_xlfn.XLOOKUP(A1491,LUT!D:D,LUT!F:F)</f>
        <v>Y</v>
      </c>
    </row>
    <row r="1492" spans="1:9" x14ac:dyDescent="0.35">
      <c r="A1492" t="s">
        <v>23</v>
      </c>
      <c r="B1492">
        <v>50</v>
      </c>
      <c r="C1492" s="3">
        <v>44508</v>
      </c>
      <c r="D1492" s="3">
        <v>44514</v>
      </c>
      <c r="E1492" t="s">
        <v>77</v>
      </c>
      <c r="F1492" s="3">
        <f t="shared" si="23"/>
        <v>44511</v>
      </c>
      <c r="G1492" t="str">
        <f>_xlfn.XLOOKUP(A1492,LUT!D:D,LUT!E:E,)</f>
        <v>Hawaii</v>
      </c>
      <c r="H1492" t="str">
        <f>_xlfn.XLOOKUP(E1492,LUT!A:A,LUT!B:B,)</f>
        <v>bamlanivimab/etesevimab</v>
      </c>
      <c r="I1492" t="str">
        <f>_xlfn.XLOOKUP(A1492,LUT!D:D,LUT!F:F)</f>
        <v>Y</v>
      </c>
    </row>
    <row r="1493" spans="1:9" x14ac:dyDescent="0.35">
      <c r="A1493" t="s">
        <v>25</v>
      </c>
      <c r="B1493">
        <v>420</v>
      </c>
      <c r="C1493" s="3">
        <v>44508</v>
      </c>
      <c r="D1493" s="3">
        <v>44514</v>
      </c>
      <c r="E1493" t="s">
        <v>77</v>
      </c>
      <c r="F1493" s="3">
        <f t="shared" si="23"/>
        <v>44511</v>
      </c>
      <c r="G1493" t="str">
        <f>_xlfn.XLOOKUP(A1493,LUT!D:D,LUT!E:E,)</f>
        <v>Iowa</v>
      </c>
      <c r="H1493" t="str">
        <f>_xlfn.XLOOKUP(E1493,LUT!A:A,LUT!B:B,)</f>
        <v>bamlanivimab/etesevimab</v>
      </c>
      <c r="I1493" t="str">
        <f>_xlfn.XLOOKUP(A1493,LUT!D:D,LUT!F:F)</f>
        <v>Y</v>
      </c>
    </row>
    <row r="1494" spans="1:9" x14ac:dyDescent="0.35">
      <c r="A1494" t="s">
        <v>163</v>
      </c>
      <c r="B1494">
        <v>10</v>
      </c>
      <c r="C1494" s="3">
        <v>44508</v>
      </c>
      <c r="D1494" s="3">
        <v>44514</v>
      </c>
      <c r="E1494" t="s">
        <v>77</v>
      </c>
      <c r="F1494" s="3">
        <f t="shared" si="23"/>
        <v>44511</v>
      </c>
      <c r="G1494" t="str">
        <f>_xlfn.XLOOKUP(A1494,LUT!D:D,LUT!E:E,)</f>
        <v>-</v>
      </c>
      <c r="H1494" t="str">
        <f>_xlfn.XLOOKUP(E1494,LUT!A:A,LUT!B:B,)</f>
        <v>bamlanivimab/etesevimab</v>
      </c>
      <c r="I1494" t="str">
        <f>_xlfn.XLOOKUP(A1494,LUT!D:D,LUT!F:F)</f>
        <v>Y</v>
      </c>
    </row>
    <row r="1495" spans="1:9" x14ac:dyDescent="0.35">
      <c r="A1495" t="s">
        <v>27</v>
      </c>
      <c r="B1495">
        <v>300</v>
      </c>
      <c r="C1495" s="3">
        <v>44508</v>
      </c>
      <c r="D1495" s="3">
        <v>44514</v>
      </c>
      <c r="E1495" t="s">
        <v>77</v>
      </c>
      <c r="F1495" s="3">
        <f t="shared" si="23"/>
        <v>44511</v>
      </c>
      <c r="G1495" t="str">
        <f>_xlfn.XLOOKUP(A1495,LUT!D:D,LUT!E:E,)</f>
        <v>Idaho</v>
      </c>
      <c r="H1495" t="str">
        <f>_xlfn.XLOOKUP(E1495,LUT!A:A,LUT!B:B,)</f>
        <v>bamlanivimab/etesevimab</v>
      </c>
      <c r="I1495" t="str">
        <f>_xlfn.XLOOKUP(A1495,LUT!D:D,LUT!F:F)</f>
        <v>Y</v>
      </c>
    </row>
    <row r="1496" spans="1:9" x14ac:dyDescent="0.35">
      <c r="A1496" t="s">
        <v>108</v>
      </c>
      <c r="B1496">
        <v>170</v>
      </c>
      <c r="C1496" s="3">
        <v>44508</v>
      </c>
      <c r="D1496" s="3">
        <v>44514</v>
      </c>
      <c r="E1496" t="s">
        <v>77</v>
      </c>
      <c r="F1496" s="3">
        <f t="shared" si="23"/>
        <v>44511</v>
      </c>
      <c r="G1496" t="str">
        <f>_xlfn.XLOOKUP(A1496,LUT!D:D,LUT!E:E,)</f>
        <v>-</v>
      </c>
      <c r="H1496" t="str">
        <f>_xlfn.XLOOKUP(E1496,LUT!A:A,LUT!B:B,)</f>
        <v>bamlanivimab/etesevimab</v>
      </c>
      <c r="I1496" t="str">
        <f>_xlfn.XLOOKUP(A1496,LUT!D:D,LUT!F:F)</f>
        <v>Y</v>
      </c>
    </row>
    <row r="1497" spans="1:9" x14ac:dyDescent="0.35">
      <c r="A1497" t="s">
        <v>29</v>
      </c>
      <c r="B1497">
        <v>860</v>
      </c>
      <c r="C1497" s="3">
        <v>44508</v>
      </c>
      <c r="D1497" s="3">
        <v>44514</v>
      </c>
      <c r="E1497" t="s">
        <v>77</v>
      </c>
      <c r="F1497" s="3">
        <f t="shared" si="23"/>
        <v>44511</v>
      </c>
      <c r="G1497" t="str">
        <f>_xlfn.XLOOKUP(A1497,LUT!D:D,LUT!E:E,)</f>
        <v>Illinois</v>
      </c>
      <c r="H1497" t="str">
        <f>_xlfn.XLOOKUP(E1497,LUT!A:A,LUT!B:B,)</f>
        <v>bamlanivimab/etesevimab</v>
      </c>
      <c r="I1497" t="str">
        <f>_xlfn.XLOOKUP(A1497,LUT!D:D,LUT!F:F)</f>
        <v>Y</v>
      </c>
    </row>
    <row r="1498" spans="1:9" x14ac:dyDescent="0.35">
      <c r="A1498" t="s">
        <v>30</v>
      </c>
      <c r="B1498">
        <v>700</v>
      </c>
      <c r="C1498" s="3">
        <v>44508</v>
      </c>
      <c r="D1498" s="3">
        <v>44514</v>
      </c>
      <c r="E1498" t="s">
        <v>77</v>
      </c>
      <c r="F1498" s="3">
        <f t="shared" si="23"/>
        <v>44511</v>
      </c>
      <c r="G1498" t="str">
        <f>_xlfn.XLOOKUP(A1498,LUT!D:D,LUT!E:E,)</f>
        <v>Indiana</v>
      </c>
      <c r="H1498" t="str">
        <f>_xlfn.XLOOKUP(E1498,LUT!A:A,LUT!B:B,)</f>
        <v>bamlanivimab/etesevimab</v>
      </c>
      <c r="I1498" t="str">
        <f>_xlfn.XLOOKUP(A1498,LUT!D:D,LUT!F:F)</f>
        <v>Y</v>
      </c>
    </row>
    <row r="1499" spans="1:9" x14ac:dyDescent="0.35">
      <c r="A1499" t="s">
        <v>31</v>
      </c>
      <c r="B1499">
        <v>320</v>
      </c>
      <c r="C1499" s="3">
        <v>44508</v>
      </c>
      <c r="D1499" s="3">
        <v>44514</v>
      </c>
      <c r="E1499" t="s">
        <v>77</v>
      </c>
      <c r="F1499" s="3">
        <f t="shared" si="23"/>
        <v>44511</v>
      </c>
      <c r="G1499" t="str">
        <f>_xlfn.XLOOKUP(A1499,LUT!D:D,LUT!E:E,)</f>
        <v>Kansas</v>
      </c>
      <c r="H1499" t="str">
        <f>_xlfn.XLOOKUP(E1499,LUT!A:A,LUT!B:B,)</f>
        <v>bamlanivimab/etesevimab</v>
      </c>
      <c r="I1499" t="str">
        <f>_xlfn.XLOOKUP(A1499,LUT!D:D,LUT!F:F)</f>
        <v>Y</v>
      </c>
    </row>
    <row r="1500" spans="1:9" x14ac:dyDescent="0.35">
      <c r="A1500" t="s">
        <v>32</v>
      </c>
      <c r="B1500">
        <v>570</v>
      </c>
      <c r="C1500" s="3">
        <v>44508</v>
      </c>
      <c r="D1500" s="3">
        <v>44514</v>
      </c>
      <c r="E1500" t="s">
        <v>77</v>
      </c>
      <c r="F1500" s="3">
        <f t="shared" si="23"/>
        <v>44511</v>
      </c>
      <c r="G1500" t="str">
        <f>_xlfn.XLOOKUP(A1500,LUT!D:D,LUT!E:E,)</f>
        <v>Kentucky</v>
      </c>
      <c r="H1500" t="str">
        <f>_xlfn.XLOOKUP(E1500,LUT!A:A,LUT!B:B,)</f>
        <v>bamlanivimab/etesevimab</v>
      </c>
      <c r="I1500" t="str">
        <f>_xlfn.XLOOKUP(A1500,LUT!D:D,LUT!F:F)</f>
        <v>Y</v>
      </c>
    </row>
    <row r="1501" spans="1:9" x14ac:dyDescent="0.35">
      <c r="A1501" t="s">
        <v>33</v>
      </c>
      <c r="B1501">
        <v>170</v>
      </c>
      <c r="C1501" s="3">
        <v>44508</v>
      </c>
      <c r="D1501" s="3">
        <v>44514</v>
      </c>
      <c r="E1501" t="s">
        <v>77</v>
      </c>
      <c r="F1501" s="3">
        <f t="shared" si="23"/>
        <v>44511</v>
      </c>
      <c r="G1501" t="str">
        <f>_xlfn.XLOOKUP(A1501,LUT!D:D,LUT!E:E,)</f>
        <v>Louisiana</v>
      </c>
      <c r="H1501" t="str">
        <f>_xlfn.XLOOKUP(E1501,LUT!A:A,LUT!B:B,)</f>
        <v>bamlanivimab/etesevimab</v>
      </c>
      <c r="I1501" t="str">
        <f>_xlfn.XLOOKUP(A1501,LUT!D:D,LUT!F:F)</f>
        <v>Y</v>
      </c>
    </row>
    <row r="1502" spans="1:9" x14ac:dyDescent="0.35">
      <c r="A1502" t="s">
        <v>34</v>
      </c>
      <c r="B1502">
        <v>450</v>
      </c>
      <c r="C1502" s="3">
        <v>44508</v>
      </c>
      <c r="D1502" s="3">
        <v>44514</v>
      </c>
      <c r="E1502" t="s">
        <v>77</v>
      </c>
      <c r="F1502" s="3">
        <f t="shared" si="23"/>
        <v>44511</v>
      </c>
      <c r="G1502" t="str">
        <f>_xlfn.XLOOKUP(A1502,LUT!D:D,LUT!E:E,)</f>
        <v>Massachusetts</v>
      </c>
      <c r="H1502" t="str">
        <f>_xlfn.XLOOKUP(E1502,LUT!A:A,LUT!B:B,)</f>
        <v>bamlanivimab/etesevimab</v>
      </c>
      <c r="I1502" t="str">
        <f>_xlfn.XLOOKUP(A1502,LUT!D:D,LUT!F:F)</f>
        <v>Y</v>
      </c>
    </row>
    <row r="1503" spans="1:9" x14ac:dyDescent="0.35">
      <c r="A1503" t="s">
        <v>35</v>
      </c>
      <c r="B1503">
        <v>340</v>
      </c>
      <c r="C1503" s="3">
        <v>44508</v>
      </c>
      <c r="D1503" s="3">
        <v>44514</v>
      </c>
      <c r="E1503" t="s">
        <v>77</v>
      </c>
      <c r="F1503" s="3">
        <f t="shared" si="23"/>
        <v>44511</v>
      </c>
      <c r="G1503" t="str">
        <f>_xlfn.XLOOKUP(A1503,LUT!D:D,LUT!E:E,)</f>
        <v>Maryland</v>
      </c>
      <c r="H1503" t="str">
        <f>_xlfn.XLOOKUP(E1503,LUT!A:A,LUT!B:B,)</f>
        <v>bamlanivimab/etesevimab</v>
      </c>
      <c r="I1503" t="str">
        <f>_xlfn.XLOOKUP(A1503,LUT!D:D,LUT!F:F)</f>
        <v>Y</v>
      </c>
    </row>
    <row r="1504" spans="1:9" x14ac:dyDescent="0.35">
      <c r="A1504" t="s">
        <v>36</v>
      </c>
      <c r="B1504">
        <v>190</v>
      </c>
      <c r="C1504" s="3">
        <v>44508</v>
      </c>
      <c r="D1504" s="3">
        <v>44514</v>
      </c>
      <c r="E1504" t="s">
        <v>77</v>
      </c>
      <c r="F1504" s="3">
        <f t="shared" si="23"/>
        <v>44511</v>
      </c>
      <c r="G1504" t="str">
        <f>_xlfn.XLOOKUP(A1504,LUT!D:D,LUT!E:E,)</f>
        <v>Maine</v>
      </c>
      <c r="H1504" t="str">
        <f>_xlfn.XLOOKUP(E1504,LUT!A:A,LUT!B:B,)</f>
        <v>bamlanivimab/etesevimab</v>
      </c>
      <c r="I1504" t="str">
        <f>_xlfn.XLOOKUP(A1504,LUT!D:D,LUT!F:F)</f>
        <v>Y</v>
      </c>
    </row>
    <row r="1505" spans="1:9" x14ac:dyDescent="0.35">
      <c r="A1505" t="s">
        <v>38</v>
      </c>
      <c r="B1505">
        <v>1740</v>
      </c>
      <c r="C1505" s="3">
        <v>44508</v>
      </c>
      <c r="D1505" s="3">
        <v>44514</v>
      </c>
      <c r="E1505" t="s">
        <v>77</v>
      </c>
      <c r="F1505" s="3">
        <f t="shared" si="23"/>
        <v>44511</v>
      </c>
      <c r="G1505" t="str">
        <f>_xlfn.XLOOKUP(A1505,LUT!D:D,LUT!E:E,)</f>
        <v>Michigan</v>
      </c>
      <c r="H1505" t="str">
        <f>_xlfn.XLOOKUP(E1505,LUT!A:A,LUT!B:B,)</f>
        <v>bamlanivimab/etesevimab</v>
      </c>
      <c r="I1505" t="str">
        <f>_xlfn.XLOOKUP(A1505,LUT!D:D,LUT!F:F)</f>
        <v>Y</v>
      </c>
    </row>
    <row r="1506" spans="1:9" x14ac:dyDescent="0.35">
      <c r="A1506" t="s">
        <v>39</v>
      </c>
      <c r="B1506">
        <v>1170</v>
      </c>
      <c r="C1506" s="3">
        <v>44508</v>
      </c>
      <c r="D1506" s="3">
        <v>44514</v>
      </c>
      <c r="E1506" t="s">
        <v>77</v>
      </c>
      <c r="F1506" s="3">
        <f t="shared" si="23"/>
        <v>44511</v>
      </c>
      <c r="G1506" t="str">
        <f>_xlfn.XLOOKUP(A1506,LUT!D:D,LUT!E:E,)</f>
        <v>Minnesota</v>
      </c>
      <c r="H1506" t="str">
        <f>_xlfn.XLOOKUP(E1506,LUT!A:A,LUT!B:B,)</f>
        <v>bamlanivimab/etesevimab</v>
      </c>
      <c r="I1506" t="str">
        <f>_xlfn.XLOOKUP(A1506,LUT!D:D,LUT!F:F)</f>
        <v>Y</v>
      </c>
    </row>
    <row r="1507" spans="1:9" x14ac:dyDescent="0.35">
      <c r="A1507" t="s">
        <v>40</v>
      </c>
      <c r="B1507">
        <v>430</v>
      </c>
      <c r="C1507" s="3">
        <v>44508</v>
      </c>
      <c r="D1507" s="3">
        <v>44514</v>
      </c>
      <c r="E1507" t="s">
        <v>77</v>
      </c>
      <c r="F1507" s="3">
        <f t="shared" si="23"/>
        <v>44511</v>
      </c>
      <c r="G1507" t="str">
        <f>_xlfn.XLOOKUP(A1507,LUT!D:D,LUT!E:E,)</f>
        <v>Missouri</v>
      </c>
      <c r="H1507" t="str">
        <f>_xlfn.XLOOKUP(E1507,LUT!A:A,LUT!B:B,)</f>
        <v>bamlanivimab/etesevimab</v>
      </c>
      <c r="I1507" t="str">
        <f>_xlfn.XLOOKUP(A1507,LUT!D:D,LUT!F:F)</f>
        <v>Y</v>
      </c>
    </row>
    <row r="1508" spans="1:9" x14ac:dyDescent="0.35">
      <c r="A1508" t="s">
        <v>218</v>
      </c>
      <c r="B1508">
        <v>10</v>
      </c>
      <c r="C1508" s="3">
        <v>44508</v>
      </c>
      <c r="D1508" s="3">
        <v>44514</v>
      </c>
      <c r="E1508" t="s">
        <v>77</v>
      </c>
      <c r="F1508" s="3">
        <f t="shared" si="23"/>
        <v>44511</v>
      </c>
      <c r="G1508" t="str">
        <f>_xlfn.XLOOKUP(A1508,LUT!D:D,LUT!E:E,)</f>
        <v>-</v>
      </c>
      <c r="H1508" t="str">
        <f>_xlfn.XLOOKUP(E1508,LUT!A:A,LUT!B:B,)</f>
        <v>bamlanivimab/etesevimab</v>
      </c>
      <c r="I1508" t="str">
        <f>_xlfn.XLOOKUP(A1508,LUT!D:D,LUT!F:F)</f>
        <v>Y</v>
      </c>
    </row>
    <row r="1509" spans="1:9" x14ac:dyDescent="0.35">
      <c r="A1509" t="s">
        <v>42</v>
      </c>
      <c r="B1509">
        <v>120</v>
      </c>
      <c r="C1509" s="3">
        <v>44508</v>
      </c>
      <c r="D1509" s="3">
        <v>44514</v>
      </c>
      <c r="E1509" t="s">
        <v>77</v>
      </c>
      <c r="F1509" s="3">
        <f t="shared" si="23"/>
        <v>44511</v>
      </c>
      <c r="G1509" t="str">
        <f>_xlfn.XLOOKUP(A1509,LUT!D:D,LUT!E:E,)</f>
        <v>Mississippi</v>
      </c>
      <c r="H1509" t="str">
        <f>_xlfn.XLOOKUP(E1509,LUT!A:A,LUT!B:B,)</f>
        <v>bamlanivimab/etesevimab</v>
      </c>
      <c r="I1509" t="str">
        <f>_xlfn.XLOOKUP(A1509,LUT!D:D,LUT!F:F)</f>
        <v>Y</v>
      </c>
    </row>
    <row r="1510" spans="1:9" x14ac:dyDescent="0.35">
      <c r="A1510" t="s">
        <v>43</v>
      </c>
      <c r="B1510">
        <v>380</v>
      </c>
      <c r="C1510" s="3">
        <v>44508</v>
      </c>
      <c r="D1510" s="3">
        <v>44514</v>
      </c>
      <c r="E1510" t="s">
        <v>77</v>
      </c>
      <c r="F1510" s="3">
        <f t="shared" si="23"/>
        <v>44511</v>
      </c>
      <c r="G1510" t="str">
        <f>_xlfn.XLOOKUP(A1510,LUT!D:D,LUT!E:E,)</f>
        <v>Montana</v>
      </c>
      <c r="H1510" t="str">
        <f>_xlfn.XLOOKUP(E1510,LUT!A:A,LUT!B:B,)</f>
        <v>bamlanivimab/etesevimab</v>
      </c>
      <c r="I1510" t="str">
        <f>_xlfn.XLOOKUP(A1510,LUT!D:D,LUT!F:F)</f>
        <v>Y</v>
      </c>
    </row>
    <row r="1511" spans="1:9" x14ac:dyDescent="0.35">
      <c r="A1511" t="s">
        <v>44</v>
      </c>
      <c r="B1511">
        <v>700</v>
      </c>
      <c r="C1511" s="3">
        <v>44508</v>
      </c>
      <c r="D1511" s="3">
        <v>44514</v>
      </c>
      <c r="E1511" t="s">
        <v>77</v>
      </c>
      <c r="F1511" s="3">
        <f t="shared" si="23"/>
        <v>44511</v>
      </c>
      <c r="G1511" t="str">
        <f>_xlfn.XLOOKUP(A1511,LUT!D:D,LUT!E:E,)</f>
        <v>North Carolina</v>
      </c>
      <c r="H1511" t="str">
        <f>_xlfn.XLOOKUP(E1511,LUT!A:A,LUT!B:B,)</f>
        <v>bamlanivimab/etesevimab</v>
      </c>
      <c r="I1511" t="str">
        <f>_xlfn.XLOOKUP(A1511,LUT!D:D,LUT!F:F)</f>
        <v>Y</v>
      </c>
    </row>
    <row r="1512" spans="1:9" x14ac:dyDescent="0.35">
      <c r="A1512" t="s">
        <v>45</v>
      </c>
      <c r="B1512">
        <v>190</v>
      </c>
      <c r="C1512" s="3">
        <v>44508</v>
      </c>
      <c r="D1512" s="3">
        <v>44514</v>
      </c>
      <c r="E1512" t="s">
        <v>77</v>
      </c>
      <c r="F1512" s="3">
        <f t="shared" si="23"/>
        <v>44511</v>
      </c>
      <c r="G1512" t="str">
        <f>_xlfn.XLOOKUP(A1512,LUT!D:D,LUT!E:E,)</f>
        <v>North Dakota</v>
      </c>
      <c r="H1512" t="str">
        <f>_xlfn.XLOOKUP(E1512,LUT!A:A,LUT!B:B,)</f>
        <v>bamlanivimab/etesevimab</v>
      </c>
      <c r="I1512" t="str">
        <f>_xlfn.XLOOKUP(A1512,LUT!D:D,LUT!F:F)</f>
        <v>Y</v>
      </c>
    </row>
    <row r="1513" spans="1:9" x14ac:dyDescent="0.35">
      <c r="A1513" t="s">
        <v>46</v>
      </c>
      <c r="B1513">
        <v>310</v>
      </c>
      <c r="C1513" s="3">
        <v>44508</v>
      </c>
      <c r="D1513" s="3">
        <v>44514</v>
      </c>
      <c r="E1513" t="s">
        <v>77</v>
      </c>
      <c r="F1513" s="3">
        <f t="shared" si="23"/>
        <v>44511</v>
      </c>
      <c r="G1513" t="str">
        <f>_xlfn.XLOOKUP(A1513,LUT!D:D,LUT!E:E,)</f>
        <v>Nebraska</v>
      </c>
      <c r="H1513" t="str">
        <f>_xlfn.XLOOKUP(E1513,LUT!A:A,LUT!B:B,)</f>
        <v>bamlanivimab/etesevimab</v>
      </c>
      <c r="I1513" t="str">
        <f>_xlfn.XLOOKUP(A1513,LUT!D:D,LUT!F:F)</f>
        <v>Y</v>
      </c>
    </row>
    <row r="1514" spans="1:9" x14ac:dyDescent="0.35">
      <c r="A1514" t="s">
        <v>47</v>
      </c>
      <c r="B1514">
        <v>250</v>
      </c>
      <c r="C1514" s="3">
        <v>44508</v>
      </c>
      <c r="D1514" s="3">
        <v>44514</v>
      </c>
      <c r="E1514" t="s">
        <v>77</v>
      </c>
      <c r="F1514" s="3">
        <f t="shared" si="23"/>
        <v>44511</v>
      </c>
      <c r="G1514" t="str">
        <f>_xlfn.XLOOKUP(A1514,LUT!D:D,LUT!E:E,)</f>
        <v>New Hampshire</v>
      </c>
      <c r="H1514" t="str">
        <f>_xlfn.XLOOKUP(E1514,LUT!A:A,LUT!B:B,)</f>
        <v>bamlanivimab/etesevimab</v>
      </c>
      <c r="I1514" t="str">
        <f>_xlfn.XLOOKUP(A1514,LUT!D:D,LUT!F:F)</f>
        <v>Y</v>
      </c>
    </row>
    <row r="1515" spans="1:9" x14ac:dyDescent="0.35">
      <c r="A1515" t="s">
        <v>49</v>
      </c>
      <c r="B1515">
        <v>500</v>
      </c>
      <c r="C1515" s="3">
        <v>44508</v>
      </c>
      <c r="D1515" s="3">
        <v>44514</v>
      </c>
      <c r="E1515" t="s">
        <v>77</v>
      </c>
      <c r="F1515" s="3">
        <f t="shared" si="23"/>
        <v>44511</v>
      </c>
      <c r="G1515" t="str">
        <f>_xlfn.XLOOKUP(A1515,LUT!D:D,LUT!E:E,)</f>
        <v>New Jersey</v>
      </c>
      <c r="H1515" t="str">
        <f>_xlfn.XLOOKUP(E1515,LUT!A:A,LUT!B:B,)</f>
        <v>bamlanivimab/etesevimab</v>
      </c>
      <c r="I1515" t="str">
        <f>_xlfn.XLOOKUP(A1515,LUT!D:D,LUT!F:F)</f>
        <v>Y</v>
      </c>
    </row>
    <row r="1516" spans="1:9" x14ac:dyDescent="0.35">
      <c r="A1516" t="s">
        <v>50</v>
      </c>
      <c r="B1516">
        <v>370</v>
      </c>
      <c r="C1516" s="3">
        <v>44508</v>
      </c>
      <c r="D1516" s="3">
        <v>44514</v>
      </c>
      <c r="E1516" t="s">
        <v>77</v>
      </c>
      <c r="F1516" s="3">
        <f t="shared" si="23"/>
        <v>44511</v>
      </c>
      <c r="G1516" t="str">
        <f>_xlfn.XLOOKUP(A1516,LUT!D:D,LUT!E:E,)</f>
        <v>New Mexico</v>
      </c>
      <c r="H1516" t="str">
        <f>_xlfn.XLOOKUP(E1516,LUT!A:A,LUT!B:B,)</f>
        <v>bamlanivimab/etesevimab</v>
      </c>
      <c r="I1516" t="str">
        <f>_xlfn.XLOOKUP(A1516,LUT!D:D,LUT!F:F)</f>
        <v>Y</v>
      </c>
    </row>
    <row r="1517" spans="1:9" x14ac:dyDescent="0.35">
      <c r="A1517" t="s">
        <v>51</v>
      </c>
      <c r="B1517">
        <v>320</v>
      </c>
      <c r="C1517" s="3">
        <v>44508</v>
      </c>
      <c r="D1517" s="3">
        <v>44514</v>
      </c>
      <c r="E1517" t="s">
        <v>77</v>
      </c>
      <c r="F1517" s="3">
        <f t="shared" si="23"/>
        <v>44511</v>
      </c>
      <c r="G1517" t="str">
        <f>_xlfn.XLOOKUP(A1517,LUT!D:D,LUT!E:E,)</f>
        <v>Nevada</v>
      </c>
      <c r="H1517" t="str">
        <f>_xlfn.XLOOKUP(E1517,LUT!A:A,LUT!B:B,)</f>
        <v>bamlanivimab/etesevimab</v>
      </c>
      <c r="I1517" t="str">
        <f>_xlfn.XLOOKUP(A1517,LUT!D:D,LUT!F:F)</f>
        <v>Y</v>
      </c>
    </row>
    <row r="1518" spans="1:9" x14ac:dyDescent="0.35">
      <c r="A1518" t="s">
        <v>52</v>
      </c>
      <c r="B1518">
        <v>1500</v>
      </c>
      <c r="C1518" s="3">
        <v>44508</v>
      </c>
      <c r="D1518" s="3">
        <v>44514</v>
      </c>
      <c r="E1518" t="s">
        <v>77</v>
      </c>
      <c r="F1518" s="3">
        <f t="shared" si="23"/>
        <v>44511</v>
      </c>
      <c r="G1518" t="str">
        <f>_xlfn.XLOOKUP(A1518,LUT!D:D,LUT!E:E,)</f>
        <v>New York</v>
      </c>
      <c r="H1518" t="str">
        <f>_xlfn.XLOOKUP(E1518,LUT!A:A,LUT!B:B,)</f>
        <v>bamlanivimab/etesevimab</v>
      </c>
      <c r="I1518" t="str">
        <f>_xlfn.XLOOKUP(A1518,LUT!D:D,LUT!F:F)</f>
        <v>Y</v>
      </c>
    </row>
    <row r="1519" spans="1:9" x14ac:dyDescent="0.35">
      <c r="A1519" t="s">
        <v>53</v>
      </c>
      <c r="B1519">
        <v>1560</v>
      </c>
      <c r="C1519" s="3">
        <v>44508</v>
      </c>
      <c r="D1519" s="3">
        <v>44514</v>
      </c>
      <c r="E1519" t="s">
        <v>77</v>
      </c>
      <c r="F1519" s="3">
        <f t="shared" si="23"/>
        <v>44511</v>
      </c>
      <c r="G1519" t="str">
        <f>_xlfn.XLOOKUP(A1519,LUT!D:D,LUT!E:E,)</f>
        <v>Ohio</v>
      </c>
      <c r="H1519" t="str">
        <f>_xlfn.XLOOKUP(E1519,LUT!A:A,LUT!B:B,)</f>
        <v>bamlanivimab/etesevimab</v>
      </c>
      <c r="I1519" t="str">
        <f>_xlfn.XLOOKUP(A1519,LUT!D:D,LUT!F:F)</f>
        <v>Y</v>
      </c>
    </row>
    <row r="1520" spans="1:9" x14ac:dyDescent="0.35">
      <c r="A1520" t="s">
        <v>54</v>
      </c>
      <c r="B1520">
        <v>330</v>
      </c>
      <c r="C1520" s="3">
        <v>44508</v>
      </c>
      <c r="D1520" s="3">
        <v>44514</v>
      </c>
      <c r="E1520" t="s">
        <v>77</v>
      </c>
      <c r="F1520" s="3">
        <f t="shared" si="23"/>
        <v>44511</v>
      </c>
      <c r="G1520" t="str">
        <f>_xlfn.XLOOKUP(A1520,LUT!D:D,LUT!E:E,)</f>
        <v>Oklahoma</v>
      </c>
      <c r="H1520" t="str">
        <f>_xlfn.XLOOKUP(E1520,LUT!A:A,LUT!B:B,)</f>
        <v>bamlanivimab/etesevimab</v>
      </c>
      <c r="I1520" t="str">
        <f>_xlfn.XLOOKUP(A1520,LUT!D:D,LUT!F:F)</f>
        <v>Y</v>
      </c>
    </row>
    <row r="1521" spans="1:9" x14ac:dyDescent="0.35">
      <c r="A1521" t="s">
        <v>55</v>
      </c>
      <c r="B1521">
        <v>370</v>
      </c>
      <c r="C1521" s="3">
        <v>44508</v>
      </c>
      <c r="D1521" s="3">
        <v>44514</v>
      </c>
      <c r="E1521" t="s">
        <v>77</v>
      </c>
      <c r="F1521" s="3">
        <f t="shared" si="23"/>
        <v>44511</v>
      </c>
      <c r="G1521" t="str">
        <f>_xlfn.XLOOKUP(A1521,LUT!D:D,LUT!E:E,)</f>
        <v>Oregon</v>
      </c>
      <c r="H1521" t="str">
        <f>_xlfn.XLOOKUP(E1521,LUT!A:A,LUT!B:B,)</f>
        <v>bamlanivimab/etesevimab</v>
      </c>
      <c r="I1521" t="str">
        <f>_xlfn.XLOOKUP(A1521,LUT!D:D,LUT!F:F)</f>
        <v>Y</v>
      </c>
    </row>
    <row r="1522" spans="1:9" x14ac:dyDescent="0.35">
      <c r="A1522" t="s">
        <v>56</v>
      </c>
      <c r="B1522">
        <v>1600</v>
      </c>
      <c r="C1522" s="3">
        <v>44508</v>
      </c>
      <c r="D1522" s="3">
        <v>44514</v>
      </c>
      <c r="E1522" t="s">
        <v>77</v>
      </c>
      <c r="F1522" s="3">
        <f t="shared" si="23"/>
        <v>44511</v>
      </c>
      <c r="G1522" t="str">
        <f>_xlfn.XLOOKUP(A1522,LUT!D:D,LUT!E:E,)</f>
        <v>Pennsylvania</v>
      </c>
      <c r="H1522" t="str">
        <f>_xlfn.XLOOKUP(E1522,LUT!A:A,LUT!B:B,)</f>
        <v>bamlanivimab/etesevimab</v>
      </c>
      <c r="I1522" t="str">
        <f>_xlfn.XLOOKUP(A1522,LUT!D:D,LUT!F:F)</f>
        <v>Y</v>
      </c>
    </row>
    <row r="1523" spans="1:9" x14ac:dyDescent="0.35">
      <c r="A1523" t="s">
        <v>57</v>
      </c>
      <c r="B1523">
        <v>30</v>
      </c>
      <c r="C1523" s="3">
        <v>44508</v>
      </c>
      <c r="D1523" s="3">
        <v>44514</v>
      </c>
      <c r="E1523" t="s">
        <v>77</v>
      </c>
      <c r="F1523" s="3">
        <f t="shared" si="23"/>
        <v>44511</v>
      </c>
      <c r="G1523" t="str">
        <f>_xlfn.XLOOKUP(A1523,LUT!D:D,LUT!E:E,)</f>
        <v>Puerto Rico</v>
      </c>
      <c r="H1523" t="str">
        <f>_xlfn.XLOOKUP(E1523,LUT!A:A,LUT!B:B,)</f>
        <v>bamlanivimab/etesevimab</v>
      </c>
      <c r="I1523" t="str">
        <f>_xlfn.XLOOKUP(A1523,LUT!D:D,LUT!F:F)</f>
        <v>Y</v>
      </c>
    </row>
    <row r="1524" spans="1:9" x14ac:dyDescent="0.35">
      <c r="A1524" t="s">
        <v>59</v>
      </c>
      <c r="B1524">
        <v>70</v>
      </c>
      <c r="C1524" s="3">
        <v>44508</v>
      </c>
      <c r="D1524" s="3">
        <v>44514</v>
      </c>
      <c r="E1524" t="s">
        <v>77</v>
      </c>
      <c r="F1524" s="3">
        <f t="shared" si="23"/>
        <v>44511</v>
      </c>
      <c r="G1524" t="str">
        <f>_xlfn.XLOOKUP(A1524,LUT!D:D,LUT!E:E,)</f>
        <v>Rhode Island</v>
      </c>
      <c r="H1524" t="str">
        <f>_xlfn.XLOOKUP(E1524,LUT!A:A,LUT!B:B,)</f>
        <v>bamlanivimab/etesevimab</v>
      </c>
      <c r="I1524" t="str">
        <f>_xlfn.XLOOKUP(A1524,LUT!D:D,LUT!F:F)</f>
        <v>Y</v>
      </c>
    </row>
    <row r="1525" spans="1:9" x14ac:dyDescent="0.35">
      <c r="A1525" t="s">
        <v>60</v>
      </c>
      <c r="B1525">
        <v>330</v>
      </c>
      <c r="C1525" s="3">
        <v>44508</v>
      </c>
      <c r="D1525" s="3">
        <v>44514</v>
      </c>
      <c r="E1525" t="s">
        <v>77</v>
      </c>
      <c r="F1525" s="3">
        <f t="shared" si="23"/>
        <v>44511</v>
      </c>
      <c r="G1525" t="str">
        <f>_xlfn.XLOOKUP(A1525,LUT!D:D,LUT!E:E,)</f>
        <v>South Carolina</v>
      </c>
      <c r="H1525" t="str">
        <f>_xlfn.XLOOKUP(E1525,LUT!A:A,LUT!B:B,)</f>
        <v>bamlanivimab/etesevimab</v>
      </c>
      <c r="I1525" t="str">
        <f>_xlfn.XLOOKUP(A1525,LUT!D:D,LUT!F:F)</f>
        <v>Y</v>
      </c>
    </row>
    <row r="1526" spans="1:9" x14ac:dyDescent="0.35">
      <c r="A1526" t="s">
        <v>61</v>
      </c>
      <c r="B1526">
        <v>150</v>
      </c>
      <c r="C1526" s="3">
        <v>44508</v>
      </c>
      <c r="D1526" s="3">
        <v>44514</v>
      </c>
      <c r="E1526" t="s">
        <v>77</v>
      </c>
      <c r="F1526" s="3">
        <f t="shared" si="23"/>
        <v>44511</v>
      </c>
      <c r="G1526" t="str">
        <f>_xlfn.XLOOKUP(A1526,LUT!D:D,LUT!E:E,)</f>
        <v>South Dakota</v>
      </c>
      <c r="H1526" t="str">
        <f>_xlfn.XLOOKUP(E1526,LUT!A:A,LUT!B:B,)</f>
        <v>bamlanivimab/etesevimab</v>
      </c>
      <c r="I1526" t="str">
        <f>_xlfn.XLOOKUP(A1526,LUT!D:D,LUT!F:F)</f>
        <v>Y</v>
      </c>
    </row>
    <row r="1527" spans="1:9" x14ac:dyDescent="0.35">
      <c r="A1527" t="s">
        <v>62</v>
      </c>
      <c r="B1527">
        <v>420</v>
      </c>
      <c r="C1527" s="3">
        <v>44508</v>
      </c>
      <c r="D1527" s="3">
        <v>44514</v>
      </c>
      <c r="E1527" t="s">
        <v>77</v>
      </c>
      <c r="F1527" s="3">
        <f t="shared" si="23"/>
        <v>44511</v>
      </c>
      <c r="G1527" t="str">
        <f>_xlfn.XLOOKUP(A1527,LUT!D:D,LUT!E:E,)</f>
        <v>Tennessee</v>
      </c>
      <c r="H1527" t="str">
        <f>_xlfn.XLOOKUP(E1527,LUT!A:A,LUT!B:B,)</f>
        <v>bamlanivimab/etesevimab</v>
      </c>
      <c r="I1527" t="str">
        <f>_xlfn.XLOOKUP(A1527,LUT!D:D,LUT!F:F)</f>
        <v>Y</v>
      </c>
    </row>
    <row r="1528" spans="1:9" x14ac:dyDescent="0.35">
      <c r="A1528" t="s">
        <v>63</v>
      </c>
      <c r="B1528">
        <v>1770</v>
      </c>
      <c r="C1528" s="3">
        <v>44508</v>
      </c>
      <c r="D1528" s="3">
        <v>44514</v>
      </c>
      <c r="E1528" t="s">
        <v>77</v>
      </c>
      <c r="F1528" s="3">
        <f t="shared" si="23"/>
        <v>44511</v>
      </c>
      <c r="G1528" t="str">
        <f>_xlfn.XLOOKUP(A1528,LUT!D:D,LUT!E:E,)</f>
        <v>Texas</v>
      </c>
      <c r="H1528" t="str">
        <f>_xlfn.XLOOKUP(E1528,LUT!A:A,LUT!B:B,)</f>
        <v>bamlanivimab/etesevimab</v>
      </c>
      <c r="I1528" t="str">
        <f>_xlfn.XLOOKUP(A1528,LUT!D:D,LUT!F:F)</f>
        <v>Y</v>
      </c>
    </row>
    <row r="1529" spans="1:9" x14ac:dyDescent="0.35">
      <c r="A1529" t="s">
        <v>64</v>
      </c>
      <c r="B1529">
        <v>520</v>
      </c>
      <c r="C1529" s="3">
        <v>44508</v>
      </c>
      <c r="D1529" s="3">
        <v>44514</v>
      </c>
      <c r="E1529" t="s">
        <v>77</v>
      </c>
      <c r="F1529" s="3">
        <f t="shared" si="23"/>
        <v>44511</v>
      </c>
      <c r="G1529" t="str">
        <f>_xlfn.XLOOKUP(A1529,LUT!D:D,LUT!E:E,)</f>
        <v>Utah</v>
      </c>
      <c r="H1529" t="str">
        <f>_xlfn.XLOOKUP(E1529,LUT!A:A,LUT!B:B,)</f>
        <v>bamlanivimab/etesevimab</v>
      </c>
      <c r="I1529" t="str">
        <f>_xlfn.XLOOKUP(A1529,LUT!D:D,LUT!F:F)</f>
        <v>Y</v>
      </c>
    </row>
    <row r="1530" spans="1:9" x14ac:dyDescent="0.35">
      <c r="A1530" t="s">
        <v>65</v>
      </c>
      <c r="B1530">
        <v>550</v>
      </c>
      <c r="C1530" s="3">
        <v>44508</v>
      </c>
      <c r="D1530" s="3">
        <v>44514</v>
      </c>
      <c r="E1530" t="s">
        <v>77</v>
      </c>
      <c r="F1530" s="3">
        <f t="shared" si="23"/>
        <v>44511</v>
      </c>
      <c r="G1530" t="str">
        <f>_xlfn.XLOOKUP(A1530,LUT!D:D,LUT!E:E,)</f>
        <v>Virginia</v>
      </c>
      <c r="H1530" t="str">
        <f>_xlfn.XLOOKUP(E1530,LUT!A:A,LUT!B:B,)</f>
        <v>bamlanivimab/etesevimab</v>
      </c>
      <c r="I1530" t="str">
        <f>_xlfn.XLOOKUP(A1530,LUT!D:D,LUT!F:F)</f>
        <v>Y</v>
      </c>
    </row>
    <row r="1531" spans="1:9" x14ac:dyDescent="0.35">
      <c r="A1531" t="s">
        <v>183</v>
      </c>
      <c r="B1531">
        <v>120</v>
      </c>
      <c r="C1531" s="3">
        <v>44508</v>
      </c>
      <c r="D1531" s="3">
        <v>44514</v>
      </c>
      <c r="E1531" t="s">
        <v>77</v>
      </c>
      <c r="F1531" s="3">
        <f t="shared" si="23"/>
        <v>44511</v>
      </c>
      <c r="G1531" t="str">
        <f>_xlfn.XLOOKUP(A1531,LUT!D:D,LUT!E:E,)</f>
        <v>-</v>
      </c>
      <c r="H1531" t="str">
        <f>_xlfn.XLOOKUP(E1531,LUT!A:A,LUT!B:B,)</f>
        <v>bamlanivimab/etesevimab</v>
      </c>
      <c r="I1531" t="str">
        <f>_xlfn.XLOOKUP(A1531,LUT!D:D,LUT!F:F)</f>
        <v>Y</v>
      </c>
    </row>
    <row r="1532" spans="1:9" x14ac:dyDescent="0.35">
      <c r="A1532" t="s">
        <v>184</v>
      </c>
      <c r="B1532">
        <v>10</v>
      </c>
      <c r="C1532" s="3">
        <v>44508</v>
      </c>
      <c r="D1532" s="3">
        <v>44514</v>
      </c>
      <c r="E1532" t="s">
        <v>77</v>
      </c>
      <c r="F1532" s="3">
        <f t="shared" si="23"/>
        <v>44511</v>
      </c>
      <c r="G1532" t="str">
        <f>_xlfn.XLOOKUP(A1532,LUT!D:D,LUT!E:E,)</f>
        <v>-</v>
      </c>
      <c r="H1532" t="str">
        <f>_xlfn.XLOOKUP(E1532,LUT!A:A,LUT!B:B,)</f>
        <v>bamlanivimab/etesevimab</v>
      </c>
      <c r="I1532" t="str">
        <f>_xlfn.XLOOKUP(A1532,LUT!D:D,LUT!F:F)</f>
        <v>Y</v>
      </c>
    </row>
    <row r="1533" spans="1:9" x14ac:dyDescent="0.35">
      <c r="A1533" t="s">
        <v>68</v>
      </c>
      <c r="B1533">
        <v>80</v>
      </c>
      <c r="C1533" s="3">
        <v>44508</v>
      </c>
      <c r="D1533" s="3">
        <v>44514</v>
      </c>
      <c r="E1533" t="s">
        <v>77</v>
      </c>
      <c r="F1533" s="3">
        <f t="shared" si="23"/>
        <v>44511</v>
      </c>
      <c r="G1533" t="str">
        <f>_xlfn.XLOOKUP(A1533,LUT!D:D,LUT!E:E,)</f>
        <v>Vermont</v>
      </c>
      <c r="H1533" t="str">
        <f>_xlfn.XLOOKUP(E1533,LUT!A:A,LUT!B:B,)</f>
        <v>bamlanivimab/etesevimab</v>
      </c>
      <c r="I1533" t="str">
        <f>_xlfn.XLOOKUP(A1533,LUT!D:D,LUT!F:F)</f>
        <v>Y</v>
      </c>
    </row>
    <row r="1534" spans="1:9" x14ac:dyDescent="0.35">
      <c r="A1534" t="s">
        <v>69</v>
      </c>
      <c r="B1534">
        <v>710</v>
      </c>
      <c r="C1534" s="3">
        <v>44508</v>
      </c>
      <c r="D1534" s="3">
        <v>44514</v>
      </c>
      <c r="E1534" t="s">
        <v>77</v>
      </c>
      <c r="F1534" s="3">
        <f t="shared" si="23"/>
        <v>44511</v>
      </c>
      <c r="G1534" t="str">
        <f>_xlfn.XLOOKUP(A1534,LUT!D:D,LUT!E:E,)</f>
        <v>Washington</v>
      </c>
      <c r="H1534" t="str">
        <f>_xlfn.XLOOKUP(E1534,LUT!A:A,LUT!B:B,)</f>
        <v>bamlanivimab/etesevimab</v>
      </c>
      <c r="I1534" t="str">
        <f>_xlfn.XLOOKUP(A1534,LUT!D:D,LUT!F:F)</f>
        <v>Y</v>
      </c>
    </row>
    <row r="1535" spans="1:9" x14ac:dyDescent="0.35">
      <c r="A1535" t="s">
        <v>70</v>
      </c>
      <c r="B1535">
        <v>880</v>
      </c>
      <c r="C1535" s="3">
        <v>44508</v>
      </c>
      <c r="D1535" s="3">
        <v>44514</v>
      </c>
      <c r="E1535" t="s">
        <v>77</v>
      </c>
      <c r="F1535" s="3">
        <f t="shared" si="23"/>
        <v>44511</v>
      </c>
      <c r="G1535" t="str">
        <f>_xlfn.XLOOKUP(A1535,LUT!D:D,LUT!E:E,)</f>
        <v>Wisconsin</v>
      </c>
      <c r="H1535" t="str">
        <f>_xlfn.XLOOKUP(E1535,LUT!A:A,LUT!B:B,)</f>
        <v>bamlanivimab/etesevimab</v>
      </c>
      <c r="I1535" t="str">
        <f>_xlfn.XLOOKUP(A1535,LUT!D:D,LUT!F:F)</f>
        <v>Y</v>
      </c>
    </row>
    <row r="1536" spans="1:9" x14ac:dyDescent="0.35">
      <c r="A1536" t="s">
        <v>71</v>
      </c>
      <c r="B1536">
        <v>330</v>
      </c>
      <c r="C1536" s="3">
        <v>44508</v>
      </c>
      <c r="D1536" s="3">
        <v>44514</v>
      </c>
      <c r="E1536" t="s">
        <v>77</v>
      </c>
      <c r="F1536" s="3">
        <f t="shared" si="23"/>
        <v>44511</v>
      </c>
      <c r="G1536" t="str">
        <f>_xlfn.XLOOKUP(A1536,LUT!D:D,LUT!E:E,)</f>
        <v>West Virginia</v>
      </c>
      <c r="H1536" t="str">
        <f>_xlfn.XLOOKUP(E1536,LUT!A:A,LUT!B:B,)</f>
        <v>bamlanivimab/etesevimab</v>
      </c>
      <c r="I1536" t="str">
        <f>_xlfn.XLOOKUP(A1536,LUT!D:D,LUT!F:F)</f>
        <v>Y</v>
      </c>
    </row>
    <row r="1537" spans="1:9" x14ac:dyDescent="0.35">
      <c r="A1537" t="s">
        <v>72</v>
      </c>
      <c r="B1537">
        <v>160</v>
      </c>
      <c r="C1537" s="3">
        <v>44508</v>
      </c>
      <c r="D1537" s="3">
        <v>44514</v>
      </c>
      <c r="E1537" t="s">
        <v>77</v>
      </c>
      <c r="F1537" s="3">
        <f t="shared" si="23"/>
        <v>44511</v>
      </c>
      <c r="G1537" t="str">
        <f>_xlfn.XLOOKUP(A1537,LUT!D:D,LUT!E:E,)</f>
        <v>Wyoming</v>
      </c>
      <c r="H1537" t="str">
        <f>_xlfn.XLOOKUP(E1537,LUT!A:A,LUT!B:B,)</f>
        <v>bamlanivimab/etesevimab</v>
      </c>
      <c r="I1537" t="str">
        <f>_xlfn.XLOOKUP(A1537,LUT!D:D,LUT!F:F)</f>
        <v>Y</v>
      </c>
    </row>
    <row r="1538" spans="1:9" x14ac:dyDescent="0.35">
      <c r="A1538" t="s">
        <v>373</v>
      </c>
      <c r="B1538">
        <v>30010</v>
      </c>
      <c r="C1538" s="3">
        <v>44508</v>
      </c>
      <c r="D1538" s="3">
        <v>44514</v>
      </c>
      <c r="E1538" t="s">
        <v>77</v>
      </c>
      <c r="F1538" s="3">
        <f t="shared" si="23"/>
        <v>44511</v>
      </c>
      <c r="G1538" t="str">
        <f>_xlfn.XLOOKUP(A1538,LUT!D:D,LUT!E:E,)</f>
        <v>Overall</v>
      </c>
      <c r="H1538" t="str">
        <f>_xlfn.XLOOKUP(E1538,LUT!A:A,LUT!B:B,)</f>
        <v>bamlanivimab/etesevimab</v>
      </c>
      <c r="I1538" t="str">
        <f>_xlfn.XLOOKUP(A1538,LUT!D:D,LUT!F:F)</f>
        <v>N</v>
      </c>
    </row>
    <row r="1539" spans="1:9" x14ac:dyDescent="0.35">
      <c r="A1539" t="s">
        <v>6</v>
      </c>
      <c r="B1539">
        <v>126</v>
      </c>
      <c r="C1539" s="3">
        <v>44508</v>
      </c>
      <c r="D1539" s="3">
        <v>44514</v>
      </c>
      <c r="E1539" t="s">
        <v>78</v>
      </c>
      <c r="F1539" s="3">
        <f t="shared" ref="F1539:F1602" si="24">ROUND(C1539+(D1539-C1539)/2,0)</f>
        <v>44511</v>
      </c>
      <c r="G1539" t="str">
        <f>_xlfn.XLOOKUP(A1539,LUT!D:D,LUT!E:E,)</f>
        <v>Alaska</v>
      </c>
      <c r="H1539" t="str">
        <f>_xlfn.XLOOKUP(E1539,LUT!A:A,LUT!B:B,)</f>
        <v>Sotrovimab</v>
      </c>
      <c r="I1539" t="str">
        <f>_xlfn.XLOOKUP(A1539,LUT!D:D,LUT!F:F)</f>
        <v>Y</v>
      </c>
    </row>
    <row r="1540" spans="1:9" x14ac:dyDescent="0.35">
      <c r="A1540" t="s">
        <v>7</v>
      </c>
      <c r="B1540">
        <v>198</v>
      </c>
      <c r="C1540" s="3">
        <v>44508</v>
      </c>
      <c r="D1540" s="3">
        <v>44514</v>
      </c>
      <c r="E1540" t="s">
        <v>78</v>
      </c>
      <c r="F1540" s="3">
        <f t="shared" si="24"/>
        <v>44511</v>
      </c>
      <c r="G1540" t="str">
        <f>_xlfn.XLOOKUP(A1540,LUT!D:D,LUT!E:E,)</f>
        <v>Alabama</v>
      </c>
      <c r="H1540" t="str">
        <f>_xlfn.XLOOKUP(E1540,LUT!A:A,LUT!B:B,)</f>
        <v>Sotrovimab</v>
      </c>
      <c r="I1540" t="str">
        <f>_xlfn.XLOOKUP(A1540,LUT!D:D,LUT!F:F)</f>
        <v>Y</v>
      </c>
    </row>
    <row r="1541" spans="1:9" x14ac:dyDescent="0.35">
      <c r="A1541" t="s">
        <v>8</v>
      </c>
      <c r="B1541">
        <v>138</v>
      </c>
      <c r="C1541" s="3">
        <v>44508</v>
      </c>
      <c r="D1541" s="3">
        <v>44514</v>
      </c>
      <c r="E1541" t="s">
        <v>78</v>
      </c>
      <c r="F1541" s="3">
        <f t="shared" si="24"/>
        <v>44511</v>
      </c>
      <c r="G1541" t="str">
        <f>_xlfn.XLOOKUP(A1541,LUT!D:D,LUT!E:E,)</f>
        <v>Arkansas</v>
      </c>
      <c r="H1541" t="str">
        <f>_xlfn.XLOOKUP(E1541,LUT!A:A,LUT!B:B,)</f>
        <v>Sotrovimab</v>
      </c>
      <c r="I1541" t="str">
        <f>_xlfn.XLOOKUP(A1541,LUT!D:D,LUT!F:F)</f>
        <v>Y</v>
      </c>
    </row>
    <row r="1542" spans="1:9" x14ac:dyDescent="0.35">
      <c r="A1542" t="s">
        <v>9</v>
      </c>
      <c r="B1542">
        <v>0</v>
      </c>
      <c r="C1542" s="3">
        <v>44508</v>
      </c>
      <c r="D1542" s="3">
        <v>44514</v>
      </c>
      <c r="E1542" t="s">
        <v>78</v>
      </c>
      <c r="F1542" s="3">
        <f t="shared" si="24"/>
        <v>44511</v>
      </c>
      <c r="G1542" t="str">
        <f>_xlfn.XLOOKUP(A1542,LUT!D:D,LUT!E:E,)</f>
        <v>-</v>
      </c>
      <c r="H1542" t="str">
        <f>_xlfn.XLOOKUP(E1542,LUT!A:A,LUT!B:B,)</f>
        <v>Sotrovimab</v>
      </c>
      <c r="I1542" t="str">
        <f>_xlfn.XLOOKUP(A1542,LUT!D:D,LUT!F:F)</f>
        <v>Y</v>
      </c>
    </row>
    <row r="1543" spans="1:9" x14ac:dyDescent="0.35">
      <c r="A1543" t="s">
        <v>10</v>
      </c>
      <c r="B1543">
        <v>744</v>
      </c>
      <c r="C1543" s="3">
        <v>44508</v>
      </c>
      <c r="D1543" s="3">
        <v>44514</v>
      </c>
      <c r="E1543" t="s">
        <v>78</v>
      </c>
      <c r="F1543" s="3">
        <f t="shared" si="24"/>
        <v>44511</v>
      </c>
      <c r="G1543" t="str">
        <f>_xlfn.XLOOKUP(A1543,LUT!D:D,LUT!E:E,)</f>
        <v>Arizona</v>
      </c>
      <c r="H1543" t="str">
        <f>_xlfn.XLOOKUP(E1543,LUT!A:A,LUT!B:B,)</f>
        <v>Sotrovimab</v>
      </c>
      <c r="I1543" t="str">
        <f>_xlfn.XLOOKUP(A1543,LUT!D:D,LUT!F:F)</f>
        <v>Y</v>
      </c>
    </row>
    <row r="1544" spans="1:9" x14ac:dyDescent="0.35">
      <c r="A1544" t="s">
        <v>12</v>
      </c>
      <c r="B1544">
        <v>1662</v>
      </c>
      <c r="C1544" s="3">
        <v>44508</v>
      </c>
      <c r="D1544" s="3">
        <v>44514</v>
      </c>
      <c r="E1544" t="s">
        <v>78</v>
      </c>
      <c r="F1544" s="3">
        <f t="shared" si="24"/>
        <v>44511</v>
      </c>
      <c r="G1544" t="str">
        <f>_xlfn.XLOOKUP(A1544,LUT!D:D,LUT!E:E,)</f>
        <v>California</v>
      </c>
      <c r="H1544" t="str">
        <f>_xlfn.XLOOKUP(E1544,LUT!A:A,LUT!B:B,)</f>
        <v>Sotrovimab</v>
      </c>
      <c r="I1544" t="str">
        <f>_xlfn.XLOOKUP(A1544,LUT!D:D,LUT!F:F)</f>
        <v>Y</v>
      </c>
    </row>
    <row r="1545" spans="1:9" x14ac:dyDescent="0.35">
      <c r="A1545" t="s">
        <v>13</v>
      </c>
      <c r="B1545">
        <v>762</v>
      </c>
      <c r="C1545" s="3">
        <v>44508</v>
      </c>
      <c r="D1545" s="3">
        <v>44514</v>
      </c>
      <c r="E1545" t="s">
        <v>78</v>
      </c>
      <c r="F1545" s="3">
        <f t="shared" si="24"/>
        <v>44511</v>
      </c>
      <c r="G1545" t="str">
        <f>_xlfn.XLOOKUP(A1545,LUT!D:D,LUT!E:E,)</f>
        <v>Colorado</v>
      </c>
      <c r="H1545" t="str">
        <f>_xlfn.XLOOKUP(E1545,LUT!A:A,LUT!B:B,)</f>
        <v>Sotrovimab</v>
      </c>
      <c r="I1545" t="str">
        <f>_xlfn.XLOOKUP(A1545,LUT!D:D,LUT!F:F)</f>
        <v>Y</v>
      </c>
    </row>
    <row r="1546" spans="1:9" x14ac:dyDescent="0.35">
      <c r="A1546" t="s">
        <v>14</v>
      </c>
      <c r="B1546">
        <v>102</v>
      </c>
      <c r="C1546" s="3">
        <v>44508</v>
      </c>
      <c r="D1546" s="3">
        <v>44514</v>
      </c>
      <c r="E1546" t="s">
        <v>78</v>
      </c>
      <c r="F1546" s="3">
        <f t="shared" si="24"/>
        <v>44511</v>
      </c>
      <c r="G1546" t="str">
        <f>_xlfn.XLOOKUP(A1546,LUT!D:D,LUT!E:E,)</f>
        <v>Connecticut</v>
      </c>
      <c r="H1546" t="str">
        <f>_xlfn.XLOOKUP(E1546,LUT!A:A,LUT!B:B,)</f>
        <v>Sotrovimab</v>
      </c>
      <c r="I1546" t="str">
        <f>_xlfn.XLOOKUP(A1546,LUT!D:D,LUT!F:F)</f>
        <v>Y</v>
      </c>
    </row>
    <row r="1547" spans="1:9" x14ac:dyDescent="0.35">
      <c r="A1547" t="s">
        <v>15</v>
      </c>
      <c r="B1547">
        <v>30</v>
      </c>
      <c r="C1547" s="3">
        <v>44508</v>
      </c>
      <c r="D1547" s="3">
        <v>44514</v>
      </c>
      <c r="E1547" t="s">
        <v>78</v>
      </c>
      <c r="F1547" s="3">
        <f t="shared" si="24"/>
        <v>44511</v>
      </c>
      <c r="G1547" t="str">
        <f>_xlfn.XLOOKUP(A1547,LUT!D:D,LUT!E:E,)</f>
        <v>District of Columbia</v>
      </c>
      <c r="H1547" t="str">
        <f>_xlfn.XLOOKUP(E1547,LUT!A:A,LUT!B:B,)</f>
        <v>Sotrovimab</v>
      </c>
      <c r="I1547" t="str">
        <f>_xlfn.XLOOKUP(A1547,LUT!D:D,LUT!F:F)</f>
        <v>Y</v>
      </c>
    </row>
    <row r="1548" spans="1:9" x14ac:dyDescent="0.35">
      <c r="A1548" t="s">
        <v>16</v>
      </c>
      <c r="B1548">
        <v>72</v>
      </c>
      <c r="C1548" s="3">
        <v>44508</v>
      </c>
      <c r="D1548" s="3">
        <v>44514</v>
      </c>
      <c r="E1548" t="s">
        <v>78</v>
      </c>
      <c r="F1548" s="3">
        <f t="shared" si="24"/>
        <v>44511</v>
      </c>
      <c r="G1548" t="str">
        <f>_xlfn.XLOOKUP(A1548,LUT!D:D,LUT!E:E,)</f>
        <v>Delaware</v>
      </c>
      <c r="H1548" t="str">
        <f>_xlfn.XLOOKUP(E1548,LUT!A:A,LUT!B:B,)</f>
        <v>Sotrovimab</v>
      </c>
      <c r="I1548" t="str">
        <f>_xlfn.XLOOKUP(A1548,LUT!D:D,LUT!F:F)</f>
        <v>Y</v>
      </c>
    </row>
    <row r="1549" spans="1:9" x14ac:dyDescent="0.35">
      <c r="A1549" t="s">
        <v>207</v>
      </c>
      <c r="B1549">
        <v>54</v>
      </c>
      <c r="C1549" s="3">
        <v>44508</v>
      </c>
      <c r="D1549" s="3">
        <v>44514</v>
      </c>
      <c r="E1549" t="s">
        <v>78</v>
      </c>
      <c r="F1549" s="3">
        <f t="shared" si="24"/>
        <v>44511</v>
      </c>
      <c r="G1549" t="str">
        <f>_xlfn.XLOOKUP(A1549,LUT!D:D,LUT!E:E,)</f>
        <v>-</v>
      </c>
      <c r="H1549" t="str">
        <f>_xlfn.XLOOKUP(E1549,LUT!A:A,LUT!B:B,)</f>
        <v>Sotrovimab</v>
      </c>
      <c r="I1549" t="str">
        <f>_xlfn.XLOOKUP(A1549,LUT!D:D,LUT!F:F)</f>
        <v>Y</v>
      </c>
    </row>
    <row r="1550" spans="1:9" x14ac:dyDescent="0.35">
      <c r="A1550" t="s">
        <v>162</v>
      </c>
      <c r="B1550">
        <v>6</v>
      </c>
      <c r="C1550" s="3">
        <v>44508</v>
      </c>
      <c r="D1550" s="3">
        <v>44514</v>
      </c>
      <c r="E1550" t="s">
        <v>78</v>
      </c>
      <c r="F1550" s="3">
        <f t="shared" si="24"/>
        <v>44511</v>
      </c>
      <c r="G1550" t="str">
        <f>_xlfn.XLOOKUP(A1550,LUT!D:D,LUT!E:E,)</f>
        <v>-</v>
      </c>
      <c r="H1550" t="str">
        <f>_xlfn.XLOOKUP(E1550,LUT!A:A,LUT!B:B,)</f>
        <v>Sotrovimab</v>
      </c>
      <c r="I1550" t="str">
        <f>_xlfn.XLOOKUP(A1550,LUT!D:D,LUT!F:F)</f>
        <v>Y</v>
      </c>
    </row>
    <row r="1551" spans="1:9" x14ac:dyDescent="0.35">
      <c r="A1551" t="s">
        <v>19</v>
      </c>
      <c r="B1551">
        <v>642</v>
      </c>
      <c r="C1551" s="3">
        <v>44508</v>
      </c>
      <c r="D1551" s="3">
        <v>44514</v>
      </c>
      <c r="E1551" t="s">
        <v>78</v>
      </c>
      <c r="F1551" s="3">
        <f t="shared" si="24"/>
        <v>44511</v>
      </c>
      <c r="G1551" t="str">
        <f>_xlfn.XLOOKUP(A1551,LUT!D:D,LUT!E:E,)</f>
        <v>Florida</v>
      </c>
      <c r="H1551" t="str">
        <f>_xlfn.XLOOKUP(E1551,LUT!A:A,LUT!B:B,)</f>
        <v>Sotrovimab</v>
      </c>
      <c r="I1551" t="str">
        <f>_xlfn.XLOOKUP(A1551,LUT!D:D,LUT!F:F)</f>
        <v>Y</v>
      </c>
    </row>
    <row r="1552" spans="1:9" x14ac:dyDescent="0.35">
      <c r="A1552" t="s">
        <v>21</v>
      </c>
      <c r="B1552">
        <v>420</v>
      </c>
      <c r="C1552" s="3">
        <v>44508</v>
      </c>
      <c r="D1552" s="3">
        <v>44514</v>
      </c>
      <c r="E1552" t="s">
        <v>78</v>
      </c>
      <c r="F1552" s="3">
        <f t="shared" si="24"/>
        <v>44511</v>
      </c>
      <c r="G1552" t="str">
        <f>_xlfn.XLOOKUP(A1552,LUT!D:D,LUT!E:E,)</f>
        <v>Georgia</v>
      </c>
      <c r="H1552" t="str">
        <f>_xlfn.XLOOKUP(E1552,LUT!A:A,LUT!B:B,)</f>
        <v>Sotrovimab</v>
      </c>
      <c r="I1552" t="str">
        <f>_xlfn.XLOOKUP(A1552,LUT!D:D,LUT!F:F)</f>
        <v>Y</v>
      </c>
    </row>
    <row r="1553" spans="1:9" x14ac:dyDescent="0.35">
      <c r="A1553" t="s">
        <v>22</v>
      </c>
      <c r="B1553">
        <v>54</v>
      </c>
      <c r="C1553" s="3">
        <v>44508</v>
      </c>
      <c r="D1553" s="3">
        <v>44514</v>
      </c>
      <c r="E1553" t="s">
        <v>78</v>
      </c>
      <c r="F1553" s="3">
        <f t="shared" si="24"/>
        <v>44511</v>
      </c>
      <c r="G1553" t="str">
        <f>_xlfn.XLOOKUP(A1553,LUT!D:D,LUT!E:E,)</f>
        <v>-</v>
      </c>
      <c r="H1553" t="str">
        <f>_xlfn.XLOOKUP(E1553,LUT!A:A,LUT!B:B,)</f>
        <v>Sotrovimab</v>
      </c>
      <c r="I1553" t="str">
        <f>_xlfn.XLOOKUP(A1553,LUT!D:D,LUT!F:F)</f>
        <v>Y</v>
      </c>
    </row>
    <row r="1554" spans="1:9" x14ac:dyDescent="0.35">
      <c r="A1554" t="s">
        <v>23</v>
      </c>
      <c r="B1554">
        <v>36</v>
      </c>
      <c r="C1554" s="3">
        <v>44508</v>
      </c>
      <c r="D1554" s="3">
        <v>44514</v>
      </c>
      <c r="E1554" t="s">
        <v>78</v>
      </c>
      <c r="F1554" s="3">
        <f t="shared" si="24"/>
        <v>44511</v>
      </c>
      <c r="G1554" t="str">
        <f>_xlfn.XLOOKUP(A1554,LUT!D:D,LUT!E:E,)</f>
        <v>Hawaii</v>
      </c>
      <c r="H1554" t="str">
        <f>_xlfn.XLOOKUP(E1554,LUT!A:A,LUT!B:B,)</f>
        <v>Sotrovimab</v>
      </c>
      <c r="I1554" t="str">
        <f>_xlfn.XLOOKUP(A1554,LUT!D:D,LUT!F:F)</f>
        <v>Y</v>
      </c>
    </row>
    <row r="1555" spans="1:9" x14ac:dyDescent="0.35">
      <c r="A1555" t="s">
        <v>25</v>
      </c>
      <c r="B1555">
        <v>282</v>
      </c>
      <c r="C1555" s="3">
        <v>44508</v>
      </c>
      <c r="D1555" s="3">
        <v>44514</v>
      </c>
      <c r="E1555" t="s">
        <v>78</v>
      </c>
      <c r="F1555" s="3">
        <f t="shared" si="24"/>
        <v>44511</v>
      </c>
      <c r="G1555" t="str">
        <f>_xlfn.XLOOKUP(A1555,LUT!D:D,LUT!E:E,)</f>
        <v>Iowa</v>
      </c>
      <c r="H1555" t="str">
        <f>_xlfn.XLOOKUP(E1555,LUT!A:A,LUT!B:B,)</f>
        <v>Sotrovimab</v>
      </c>
      <c r="I1555" t="str">
        <f>_xlfn.XLOOKUP(A1555,LUT!D:D,LUT!F:F)</f>
        <v>Y</v>
      </c>
    </row>
    <row r="1556" spans="1:9" x14ac:dyDescent="0.35">
      <c r="A1556" t="s">
        <v>163</v>
      </c>
      <c r="B1556">
        <v>6</v>
      </c>
      <c r="C1556" s="3">
        <v>44508</v>
      </c>
      <c r="D1556" s="3">
        <v>44514</v>
      </c>
      <c r="E1556" t="s">
        <v>78</v>
      </c>
      <c r="F1556" s="3">
        <f t="shared" si="24"/>
        <v>44511</v>
      </c>
      <c r="G1556" t="str">
        <f>_xlfn.XLOOKUP(A1556,LUT!D:D,LUT!E:E,)</f>
        <v>-</v>
      </c>
      <c r="H1556" t="str">
        <f>_xlfn.XLOOKUP(E1556,LUT!A:A,LUT!B:B,)</f>
        <v>Sotrovimab</v>
      </c>
      <c r="I1556" t="str">
        <f>_xlfn.XLOOKUP(A1556,LUT!D:D,LUT!F:F)</f>
        <v>Y</v>
      </c>
    </row>
    <row r="1557" spans="1:9" x14ac:dyDescent="0.35">
      <c r="A1557" t="s">
        <v>27</v>
      </c>
      <c r="B1557">
        <v>198</v>
      </c>
      <c r="C1557" s="3">
        <v>44508</v>
      </c>
      <c r="D1557" s="3">
        <v>44514</v>
      </c>
      <c r="E1557" t="s">
        <v>78</v>
      </c>
      <c r="F1557" s="3">
        <f t="shared" si="24"/>
        <v>44511</v>
      </c>
      <c r="G1557" t="str">
        <f>_xlfn.XLOOKUP(A1557,LUT!D:D,LUT!E:E,)</f>
        <v>Idaho</v>
      </c>
      <c r="H1557" t="str">
        <f>_xlfn.XLOOKUP(E1557,LUT!A:A,LUT!B:B,)</f>
        <v>Sotrovimab</v>
      </c>
      <c r="I1557" t="str">
        <f>_xlfn.XLOOKUP(A1557,LUT!D:D,LUT!F:F)</f>
        <v>Y</v>
      </c>
    </row>
    <row r="1558" spans="1:9" x14ac:dyDescent="0.35">
      <c r="A1558" t="s">
        <v>108</v>
      </c>
      <c r="B1558">
        <v>114</v>
      </c>
      <c r="C1558" s="3">
        <v>44508</v>
      </c>
      <c r="D1558" s="3">
        <v>44514</v>
      </c>
      <c r="E1558" t="s">
        <v>78</v>
      </c>
      <c r="F1558" s="3">
        <f t="shared" si="24"/>
        <v>44511</v>
      </c>
      <c r="G1558" t="str">
        <f>_xlfn.XLOOKUP(A1558,LUT!D:D,LUT!E:E,)</f>
        <v>-</v>
      </c>
      <c r="H1558" t="str">
        <f>_xlfn.XLOOKUP(E1558,LUT!A:A,LUT!B:B,)</f>
        <v>Sotrovimab</v>
      </c>
      <c r="I1558" t="str">
        <f>_xlfn.XLOOKUP(A1558,LUT!D:D,LUT!F:F)</f>
        <v>Y</v>
      </c>
    </row>
    <row r="1559" spans="1:9" x14ac:dyDescent="0.35">
      <c r="A1559" t="s">
        <v>29</v>
      </c>
      <c r="B1559">
        <v>570</v>
      </c>
      <c r="C1559" s="3">
        <v>44508</v>
      </c>
      <c r="D1559" s="3">
        <v>44514</v>
      </c>
      <c r="E1559" t="s">
        <v>78</v>
      </c>
      <c r="F1559" s="3">
        <f t="shared" si="24"/>
        <v>44511</v>
      </c>
      <c r="G1559" t="str">
        <f>_xlfn.XLOOKUP(A1559,LUT!D:D,LUT!E:E,)</f>
        <v>Illinois</v>
      </c>
      <c r="H1559" t="str">
        <f>_xlfn.XLOOKUP(E1559,LUT!A:A,LUT!B:B,)</f>
        <v>Sotrovimab</v>
      </c>
      <c r="I1559" t="str">
        <f>_xlfn.XLOOKUP(A1559,LUT!D:D,LUT!F:F)</f>
        <v>Y</v>
      </c>
    </row>
    <row r="1560" spans="1:9" x14ac:dyDescent="0.35">
      <c r="A1560" t="s">
        <v>30</v>
      </c>
      <c r="B1560">
        <v>468</v>
      </c>
      <c r="C1560" s="3">
        <v>44508</v>
      </c>
      <c r="D1560" s="3">
        <v>44514</v>
      </c>
      <c r="E1560" t="s">
        <v>78</v>
      </c>
      <c r="F1560" s="3">
        <f t="shared" si="24"/>
        <v>44511</v>
      </c>
      <c r="G1560" t="str">
        <f>_xlfn.XLOOKUP(A1560,LUT!D:D,LUT!E:E,)</f>
        <v>Indiana</v>
      </c>
      <c r="H1560" t="str">
        <f>_xlfn.XLOOKUP(E1560,LUT!A:A,LUT!B:B,)</f>
        <v>Sotrovimab</v>
      </c>
      <c r="I1560" t="str">
        <f>_xlfn.XLOOKUP(A1560,LUT!D:D,LUT!F:F)</f>
        <v>Y</v>
      </c>
    </row>
    <row r="1561" spans="1:9" x14ac:dyDescent="0.35">
      <c r="A1561" t="s">
        <v>31</v>
      </c>
      <c r="B1561">
        <v>210</v>
      </c>
      <c r="C1561" s="3">
        <v>44508</v>
      </c>
      <c r="D1561" s="3">
        <v>44514</v>
      </c>
      <c r="E1561" t="s">
        <v>78</v>
      </c>
      <c r="F1561" s="3">
        <f t="shared" si="24"/>
        <v>44511</v>
      </c>
      <c r="G1561" t="str">
        <f>_xlfn.XLOOKUP(A1561,LUT!D:D,LUT!E:E,)</f>
        <v>Kansas</v>
      </c>
      <c r="H1561" t="str">
        <f>_xlfn.XLOOKUP(E1561,LUT!A:A,LUT!B:B,)</f>
        <v>Sotrovimab</v>
      </c>
      <c r="I1561" t="str">
        <f>_xlfn.XLOOKUP(A1561,LUT!D:D,LUT!F:F)</f>
        <v>Y</v>
      </c>
    </row>
    <row r="1562" spans="1:9" x14ac:dyDescent="0.35">
      <c r="A1562" t="s">
        <v>32</v>
      </c>
      <c r="B1562">
        <v>378</v>
      </c>
      <c r="C1562" s="3">
        <v>44508</v>
      </c>
      <c r="D1562" s="3">
        <v>44514</v>
      </c>
      <c r="E1562" t="s">
        <v>78</v>
      </c>
      <c r="F1562" s="3">
        <f t="shared" si="24"/>
        <v>44511</v>
      </c>
      <c r="G1562" t="str">
        <f>_xlfn.XLOOKUP(A1562,LUT!D:D,LUT!E:E,)</f>
        <v>Kentucky</v>
      </c>
      <c r="H1562" t="str">
        <f>_xlfn.XLOOKUP(E1562,LUT!A:A,LUT!B:B,)</f>
        <v>Sotrovimab</v>
      </c>
      <c r="I1562" t="str">
        <f>_xlfn.XLOOKUP(A1562,LUT!D:D,LUT!F:F)</f>
        <v>Y</v>
      </c>
    </row>
    <row r="1563" spans="1:9" x14ac:dyDescent="0.35">
      <c r="A1563" t="s">
        <v>33</v>
      </c>
      <c r="B1563">
        <v>114</v>
      </c>
      <c r="C1563" s="3">
        <v>44508</v>
      </c>
      <c r="D1563" s="3">
        <v>44514</v>
      </c>
      <c r="E1563" t="s">
        <v>78</v>
      </c>
      <c r="F1563" s="3">
        <f t="shared" si="24"/>
        <v>44511</v>
      </c>
      <c r="G1563" t="str">
        <f>_xlfn.XLOOKUP(A1563,LUT!D:D,LUT!E:E,)</f>
        <v>Louisiana</v>
      </c>
      <c r="H1563" t="str">
        <f>_xlfn.XLOOKUP(E1563,LUT!A:A,LUT!B:B,)</f>
        <v>Sotrovimab</v>
      </c>
      <c r="I1563" t="str">
        <f>_xlfn.XLOOKUP(A1563,LUT!D:D,LUT!F:F)</f>
        <v>Y</v>
      </c>
    </row>
    <row r="1564" spans="1:9" x14ac:dyDescent="0.35">
      <c r="A1564" t="s">
        <v>34</v>
      </c>
      <c r="B1564">
        <v>300</v>
      </c>
      <c r="C1564" s="3">
        <v>44508</v>
      </c>
      <c r="D1564" s="3">
        <v>44514</v>
      </c>
      <c r="E1564" t="s">
        <v>78</v>
      </c>
      <c r="F1564" s="3">
        <f t="shared" si="24"/>
        <v>44511</v>
      </c>
      <c r="G1564" t="str">
        <f>_xlfn.XLOOKUP(A1564,LUT!D:D,LUT!E:E,)</f>
        <v>Massachusetts</v>
      </c>
      <c r="H1564" t="str">
        <f>_xlfn.XLOOKUP(E1564,LUT!A:A,LUT!B:B,)</f>
        <v>Sotrovimab</v>
      </c>
      <c r="I1564" t="str">
        <f>_xlfn.XLOOKUP(A1564,LUT!D:D,LUT!F:F)</f>
        <v>Y</v>
      </c>
    </row>
    <row r="1565" spans="1:9" x14ac:dyDescent="0.35">
      <c r="A1565" t="s">
        <v>35</v>
      </c>
      <c r="B1565">
        <v>222</v>
      </c>
      <c r="C1565" s="3">
        <v>44508</v>
      </c>
      <c r="D1565" s="3">
        <v>44514</v>
      </c>
      <c r="E1565" t="s">
        <v>78</v>
      </c>
      <c r="F1565" s="3">
        <f t="shared" si="24"/>
        <v>44511</v>
      </c>
      <c r="G1565" t="str">
        <f>_xlfn.XLOOKUP(A1565,LUT!D:D,LUT!E:E,)</f>
        <v>Maryland</v>
      </c>
      <c r="H1565" t="str">
        <f>_xlfn.XLOOKUP(E1565,LUT!A:A,LUT!B:B,)</f>
        <v>Sotrovimab</v>
      </c>
      <c r="I1565" t="str">
        <f>_xlfn.XLOOKUP(A1565,LUT!D:D,LUT!F:F)</f>
        <v>Y</v>
      </c>
    </row>
    <row r="1566" spans="1:9" x14ac:dyDescent="0.35">
      <c r="A1566" t="s">
        <v>36</v>
      </c>
      <c r="B1566">
        <v>132</v>
      </c>
      <c r="C1566" s="3">
        <v>44508</v>
      </c>
      <c r="D1566" s="3">
        <v>44514</v>
      </c>
      <c r="E1566" t="s">
        <v>78</v>
      </c>
      <c r="F1566" s="3">
        <f t="shared" si="24"/>
        <v>44511</v>
      </c>
      <c r="G1566" t="str">
        <f>_xlfn.XLOOKUP(A1566,LUT!D:D,LUT!E:E,)</f>
        <v>Maine</v>
      </c>
      <c r="H1566" t="str">
        <f>_xlfn.XLOOKUP(E1566,LUT!A:A,LUT!B:B,)</f>
        <v>Sotrovimab</v>
      </c>
      <c r="I1566" t="str">
        <f>_xlfn.XLOOKUP(A1566,LUT!D:D,LUT!F:F)</f>
        <v>Y</v>
      </c>
    </row>
    <row r="1567" spans="1:9" x14ac:dyDescent="0.35">
      <c r="A1567" t="s">
        <v>38</v>
      </c>
      <c r="B1567">
        <v>1164</v>
      </c>
      <c r="C1567" s="3">
        <v>44508</v>
      </c>
      <c r="D1567" s="3">
        <v>44514</v>
      </c>
      <c r="E1567" t="s">
        <v>78</v>
      </c>
      <c r="F1567" s="3">
        <f t="shared" si="24"/>
        <v>44511</v>
      </c>
      <c r="G1567" t="str">
        <f>_xlfn.XLOOKUP(A1567,LUT!D:D,LUT!E:E,)</f>
        <v>Michigan</v>
      </c>
      <c r="H1567" t="str">
        <f>_xlfn.XLOOKUP(E1567,LUT!A:A,LUT!B:B,)</f>
        <v>Sotrovimab</v>
      </c>
      <c r="I1567" t="str">
        <f>_xlfn.XLOOKUP(A1567,LUT!D:D,LUT!F:F)</f>
        <v>Y</v>
      </c>
    </row>
    <row r="1568" spans="1:9" x14ac:dyDescent="0.35">
      <c r="A1568" t="s">
        <v>39</v>
      </c>
      <c r="B1568">
        <v>780</v>
      </c>
      <c r="C1568" s="3">
        <v>44508</v>
      </c>
      <c r="D1568" s="3">
        <v>44514</v>
      </c>
      <c r="E1568" t="s">
        <v>78</v>
      </c>
      <c r="F1568" s="3">
        <f t="shared" si="24"/>
        <v>44511</v>
      </c>
      <c r="G1568" t="str">
        <f>_xlfn.XLOOKUP(A1568,LUT!D:D,LUT!E:E,)</f>
        <v>Minnesota</v>
      </c>
      <c r="H1568" t="str">
        <f>_xlfn.XLOOKUP(E1568,LUT!A:A,LUT!B:B,)</f>
        <v>Sotrovimab</v>
      </c>
      <c r="I1568" t="str">
        <f>_xlfn.XLOOKUP(A1568,LUT!D:D,LUT!F:F)</f>
        <v>Y</v>
      </c>
    </row>
    <row r="1569" spans="1:9" x14ac:dyDescent="0.35">
      <c r="A1569" t="s">
        <v>40</v>
      </c>
      <c r="B1569">
        <v>288</v>
      </c>
      <c r="C1569" s="3">
        <v>44508</v>
      </c>
      <c r="D1569" s="3">
        <v>44514</v>
      </c>
      <c r="E1569" t="s">
        <v>78</v>
      </c>
      <c r="F1569" s="3">
        <f t="shared" si="24"/>
        <v>44511</v>
      </c>
      <c r="G1569" t="str">
        <f>_xlfn.XLOOKUP(A1569,LUT!D:D,LUT!E:E,)</f>
        <v>Missouri</v>
      </c>
      <c r="H1569" t="str">
        <f>_xlfn.XLOOKUP(E1569,LUT!A:A,LUT!B:B,)</f>
        <v>Sotrovimab</v>
      </c>
      <c r="I1569" t="str">
        <f>_xlfn.XLOOKUP(A1569,LUT!D:D,LUT!F:F)</f>
        <v>Y</v>
      </c>
    </row>
    <row r="1570" spans="1:9" x14ac:dyDescent="0.35">
      <c r="A1570" t="s">
        <v>218</v>
      </c>
      <c r="B1570">
        <v>6</v>
      </c>
      <c r="C1570" s="3">
        <v>44508</v>
      </c>
      <c r="D1570" s="3">
        <v>44514</v>
      </c>
      <c r="E1570" t="s">
        <v>78</v>
      </c>
      <c r="F1570" s="3">
        <f t="shared" si="24"/>
        <v>44511</v>
      </c>
      <c r="G1570" t="str">
        <f>_xlfn.XLOOKUP(A1570,LUT!D:D,LUT!E:E,)</f>
        <v>-</v>
      </c>
      <c r="H1570" t="str">
        <f>_xlfn.XLOOKUP(E1570,LUT!A:A,LUT!B:B,)</f>
        <v>Sotrovimab</v>
      </c>
      <c r="I1570" t="str">
        <f>_xlfn.XLOOKUP(A1570,LUT!D:D,LUT!F:F)</f>
        <v>Y</v>
      </c>
    </row>
    <row r="1571" spans="1:9" x14ac:dyDescent="0.35">
      <c r="A1571" t="s">
        <v>42</v>
      </c>
      <c r="B1571">
        <v>78</v>
      </c>
      <c r="C1571" s="3">
        <v>44508</v>
      </c>
      <c r="D1571" s="3">
        <v>44514</v>
      </c>
      <c r="E1571" t="s">
        <v>78</v>
      </c>
      <c r="F1571" s="3">
        <f t="shared" si="24"/>
        <v>44511</v>
      </c>
      <c r="G1571" t="str">
        <f>_xlfn.XLOOKUP(A1571,LUT!D:D,LUT!E:E,)</f>
        <v>Mississippi</v>
      </c>
      <c r="H1571" t="str">
        <f>_xlfn.XLOOKUP(E1571,LUT!A:A,LUT!B:B,)</f>
        <v>Sotrovimab</v>
      </c>
      <c r="I1571" t="str">
        <f>_xlfn.XLOOKUP(A1571,LUT!D:D,LUT!F:F)</f>
        <v>Y</v>
      </c>
    </row>
    <row r="1572" spans="1:9" x14ac:dyDescent="0.35">
      <c r="A1572" t="s">
        <v>43</v>
      </c>
      <c r="B1572">
        <v>252</v>
      </c>
      <c r="C1572" s="3">
        <v>44508</v>
      </c>
      <c r="D1572" s="3">
        <v>44514</v>
      </c>
      <c r="E1572" t="s">
        <v>78</v>
      </c>
      <c r="F1572" s="3">
        <f t="shared" si="24"/>
        <v>44511</v>
      </c>
      <c r="G1572" t="str">
        <f>_xlfn.XLOOKUP(A1572,LUT!D:D,LUT!E:E,)</f>
        <v>Montana</v>
      </c>
      <c r="H1572" t="str">
        <f>_xlfn.XLOOKUP(E1572,LUT!A:A,LUT!B:B,)</f>
        <v>Sotrovimab</v>
      </c>
      <c r="I1572" t="str">
        <f>_xlfn.XLOOKUP(A1572,LUT!D:D,LUT!F:F)</f>
        <v>Y</v>
      </c>
    </row>
    <row r="1573" spans="1:9" x14ac:dyDescent="0.35">
      <c r="A1573" t="s">
        <v>44</v>
      </c>
      <c r="B1573">
        <v>468</v>
      </c>
      <c r="C1573" s="3">
        <v>44508</v>
      </c>
      <c r="D1573" s="3">
        <v>44514</v>
      </c>
      <c r="E1573" t="s">
        <v>78</v>
      </c>
      <c r="F1573" s="3">
        <f t="shared" si="24"/>
        <v>44511</v>
      </c>
      <c r="G1573" t="str">
        <f>_xlfn.XLOOKUP(A1573,LUT!D:D,LUT!E:E,)</f>
        <v>North Carolina</v>
      </c>
      <c r="H1573" t="str">
        <f>_xlfn.XLOOKUP(E1573,LUT!A:A,LUT!B:B,)</f>
        <v>Sotrovimab</v>
      </c>
      <c r="I1573" t="str">
        <f>_xlfn.XLOOKUP(A1573,LUT!D:D,LUT!F:F)</f>
        <v>Y</v>
      </c>
    </row>
    <row r="1574" spans="1:9" x14ac:dyDescent="0.35">
      <c r="A1574" t="s">
        <v>45</v>
      </c>
      <c r="B1574">
        <v>126</v>
      </c>
      <c r="C1574" s="3">
        <v>44508</v>
      </c>
      <c r="D1574" s="3">
        <v>44514</v>
      </c>
      <c r="E1574" t="s">
        <v>78</v>
      </c>
      <c r="F1574" s="3">
        <f t="shared" si="24"/>
        <v>44511</v>
      </c>
      <c r="G1574" t="str">
        <f>_xlfn.XLOOKUP(A1574,LUT!D:D,LUT!E:E,)</f>
        <v>North Dakota</v>
      </c>
      <c r="H1574" t="str">
        <f>_xlfn.XLOOKUP(E1574,LUT!A:A,LUT!B:B,)</f>
        <v>Sotrovimab</v>
      </c>
      <c r="I1574" t="str">
        <f>_xlfn.XLOOKUP(A1574,LUT!D:D,LUT!F:F)</f>
        <v>Y</v>
      </c>
    </row>
    <row r="1575" spans="1:9" x14ac:dyDescent="0.35">
      <c r="A1575" t="s">
        <v>46</v>
      </c>
      <c r="B1575">
        <v>204</v>
      </c>
      <c r="C1575" s="3">
        <v>44508</v>
      </c>
      <c r="D1575" s="3">
        <v>44514</v>
      </c>
      <c r="E1575" t="s">
        <v>78</v>
      </c>
      <c r="F1575" s="3">
        <f t="shared" si="24"/>
        <v>44511</v>
      </c>
      <c r="G1575" t="str">
        <f>_xlfn.XLOOKUP(A1575,LUT!D:D,LUT!E:E,)</f>
        <v>Nebraska</v>
      </c>
      <c r="H1575" t="str">
        <f>_xlfn.XLOOKUP(E1575,LUT!A:A,LUT!B:B,)</f>
        <v>Sotrovimab</v>
      </c>
      <c r="I1575" t="str">
        <f>_xlfn.XLOOKUP(A1575,LUT!D:D,LUT!F:F)</f>
        <v>Y</v>
      </c>
    </row>
    <row r="1576" spans="1:9" x14ac:dyDescent="0.35">
      <c r="A1576" t="s">
        <v>47</v>
      </c>
      <c r="B1576">
        <v>162</v>
      </c>
      <c r="C1576" s="3">
        <v>44508</v>
      </c>
      <c r="D1576" s="3">
        <v>44514</v>
      </c>
      <c r="E1576" t="s">
        <v>78</v>
      </c>
      <c r="F1576" s="3">
        <f t="shared" si="24"/>
        <v>44511</v>
      </c>
      <c r="G1576" t="str">
        <f>_xlfn.XLOOKUP(A1576,LUT!D:D,LUT!E:E,)</f>
        <v>New Hampshire</v>
      </c>
      <c r="H1576" t="str">
        <f>_xlfn.XLOOKUP(E1576,LUT!A:A,LUT!B:B,)</f>
        <v>Sotrovimab</v>
      </c>
      <c r="I1576" t="str">
        <f>_xlfn.XLOOKUP(A1576,LUT!D:D,LUT!F:F)</f>
        <v>Y</v>
      </c>
    </row>
    <row r="1577" spans="1:9" x14ac:dyDescent="0.35">
      <c r="A1577" t="s">
        <v>49</v>
      </c>
      <c r="B1577">
        <v>336</v>
      </c>
      <c r="C1577" s="3">
        <v>44508</v>
      </c>
      <c r="D1577" s="3">
        <v>44514</v>
      </c>
      <c r="E1577" t="s">
        <v>78</v>
      </c>
      <c r="F1577" s="3">
        <f t="shared" si="24"/>
        <v>44511</v>
      </c>
      <c r="G1577" t="str">
        <f>_xlfn.XLOOKUP(A1577,LUT!D:D,LUT!E:E,)</f>
        <v>New Jersey</v>
      </c>
      <c r="H1577" t="str">
        <f>_xlfn.XLOOKUP(E1577,LUT!A:A,LUT!B:B,)</f>
        <v>Sotrovimab</v>
      </c>
      <c r="I1577" t="str">
        <f>_xlfn.XLOOKUP(A1577,LUT!D:D,LUT!F:F)</f>
        <v>Y</v>
      </c>
    </row>
    <row r="1578" spans="1:9" x14ac:dyDescent="0.35">
      <c r="A1578" t="s">
        <v>50</v>
      </c>
      <c r="B1578">
        <v>246</v>
      </c>
      <c r="C1578" s="3">
        <v>44508</v>
      </c>
      <c r="D1578" s="3">
        <v>44514</v>
      </c>
      <c r="E1578" t="s">
        <v>78</v>
      </c>
      <c r="F1578" s="3">
        <f t="shared" si="24"/>
        <v>44511</v>
      </c>
      <c r="G1578" t="str">
        <f>_xlfn.XLOOKUP(A1578,LUT!D:D,LUT!E:E,)</f>
        <v>New Mexico</v>
      </c>
      <c r="H1578" t="str">
        <f>_xlfn.XLOOKUP(E1578,LUT!A:A,LUT!B:B,)</f>
        <v>Sotrovimab</v>
      </c>
      <c r="I1578" t="str">
        <f>_xlfn.XLOOKUP(A1578,LUT!D:D,LUT!F:F)</f>
        <v>Y</v>
      </c>
    </row>
    <row r="1579" spans="1:9" x14ac:dyDescent="0.35">
      <c r="A1579" t="s">
        <v>51</v>
      </c>
      <c r="B1579">
        <v>216</v>
      </c>
      <c r="C1579" s="3">
        <v>44508</v>
      </c>
      <c r="D1579" s="3">
        <v>44514</v>
      </c>
      <c r="E1579" t="s">
        <v>78</v>
      </c>
      <c r="F1579" s="3">
        <f t="shared" si="24"/>
        <v>44511</v>
      </c>
      <c r="G1579" t="str">
        <f>_xlfn.XLOOKUP(A1579,LUT!D:D,LUT!E:E,)</f>
        <v>Nevada</v>
      </c>
      <c r="H1579" t="str">
        <f>_xlfn.XLOOKUP(E1579,LUT!A:A,LUT!B:B,)</f>
        <v>Sotrovimab</v>
      </c>
      <c r="I1579" t="str">
        <f>_xlfn.XLOOKUP(A1579,LUT!D:D,LUT!F:F)</f>
        <v>Y</v>
      </c>
    </row>
    <row r="1580" spans="1:9" x14ac:dyDescent="0.35">
      <c r="A1580" t="s">
        <v>52</v>
      </c>
      <c r="B1580">
        <v>1002</v>
      </c>
      <c r="C1580" s="3">
        <v>44508</v>
      </c>
      <c r="D1580" s="3">
        <v>44514</v>
      </c>
      <c r="E1580" t="s">
        <v>78</v>
      </c>
      <c r="F1580" s="3">
        <f t="shared" si="24"/>
        <v>44511</v>
      </c>
      <c r="G1580" t="str">
        <f>_xlfn.XLOOKUP(A1580,LUT!D:D,LUT!E:E,)</f>
        <v>New York</v>
      </c>
      <c r="H1580" t="str">
        <f>_xlfn.XLOOKUP(E1580,LUT!A:A,LUT!B:B,)</f>
        <v>Sotrovimab</v>
      </c>
      <c r="I1580" t="str">
        <f>_xlfn.XLOOKUP(A1580,LUT!D:D,LUT!F:F)</f>
        <v>Y</v>
      </c>
    </row>
    <row r="1581" spans="1:9" x14ac:dyDescent="0.35">
      <c r="A1581" t="s">
        <v>53</v>
      </c>
      <c r="B1581">
        <v>1038</v>
      </c>
      <c r="C1581" s="3">
        <v>44508</v>
      </c>
      <c r="D1581" s="3">
        <v>44514</v>
      </c>
      <c r="E1581" t="s">
        <v>78</v>
      </c>
      <c r="F1581" s="3">
        <f t="shared" si="24"/>
        <v>44511</v>
      </c>
      <c r="G1581" t="str">
        <f>_xlfn.XLOOKUP(A1581,LUT!D:D,LUT!E:E,)</f>
        <v>Ohio</v>
      </c>
      <c r="H1581" t="str">
        <f>_xlfn.XLOOKUP(E1581,LUT!A:A,LUT!B:B,)</f>
        <v>Sotrovimab</v>
      </c>
      <c r="I1581" t="str">
        <f>_xlfn.XLOOKUP(A1581,LUT!D:D,LUT!F:F)</f>
        <v>Y</v>
      </c>
    </row>
    <row r="1582" spans="1:9" x14ac:dyDescent="0.35">
      <c r="A1582" t="s">
        <v>54</v>
      </c>
      <c r="B1582">
        <v>222</v>
      </c>
      <c r="C1582" s="3">
        <v>44508</v>
      </c>
      <c r="D1582" s="3">
        <v>44514</v>
      </c>
      <c r="E1582" t="s">
        <v>78</v>
      </c>
      <c r="F1582" s="3">
        <f t="shared" si="24"/>
        <v>44511</v>
      </c>
      <c r="G1582" t="str">
        <f>_xlfn.XLOOKUP(A1582,LUT!D:D,LUT!E:E,)</f>
        <v>Oklahoma</v>
      </c>
      <c r="H1582" t="str">
        <f>_xlfn.XLOOKUP(E1582,LUT!A:A,LUT!B:B,)</f>
        <v>Sotrovimab</v>
      </c>
      <c r="I1582" t="str">
        <f>_xlfn.XLOOKUP(A1582,LUT!D:D,LUT!F:F)</f>
        <v>Y</v>
      </c>
    </row>
    <row r="1583" spans="1:9" x14ac:dyDescent="0.35">
      <c r="A1583" t="s">
        <v>55</v>
      </c>
      <c r="B1583">
        <v>246</v>
      </c>
      <c r="C1583" s="3">
        <v>44508</v>
      </c>
      <c r="D1583" s="3">
        <v>44514</v>
      </c>
      <c r="E1583" t="s">
        <v>78</v>
      </c>
      <c r="F1583" s="3">
        <f t="shared" si="24"/>
        <v>44511</v>
      </c>
      <c r="G1583" t="str">
        <f>_xlfn.XLOOKUP(A1583,LUT!D:D,LUT!E:E,)</f>
        <v>Oregon</v>
      </c>
      <c r="H1583" t="str">
        <f>_xlfn.XLOOKUP(E1583,LUT!A:A,LUT!B:B,)</f>
        <v>Sotrovimab</v>
      </c>
      <c r="I1583" t="str">
        <f>_xlfn.XLOOKUP(A1583,LUT!D:D,LUT!F:F)</f>
        <v>Y</v>
      </c>
    </row>
    <row r="1584" spans="1:9" x14ac:dyDescent="0.35">
      <c r="A1584" t="s">
        <v>56</v>
      </c>
      <c r="B1584">
        <v>1068</v>
      </c>
      <c r="C1584" s="3">
        <v>44508</v>
      </c>
      <c r="D1584" s="3">
        <v>44514</v>
      </c>
      <c r="E1584" t="s">
        <v>78</v>
      </c>
      <c r="F1584" s="3">
        <f t="shared" si="24"/>
        <v>44511</v>
      </c>
      <c r="G1584" t="str">
        <f>_xlfn.XLOOKUP(A1584,LUT!D:D,LUT!E:E,)</f>
        <v>Pennsylvania</v>
      </c>
      <c r="H1584" t="str">
        <f>_xlfn.XLOOKUP(E1584,LUT!A:A,LUT!B:B,)</f>
        <v>Sotrovimab</v>
      </c>
      <c r="I1584" t="str">
        <f>_xlfn.XLOOKUP(A1584,LUT!D:D,LUT!F:F)</f>
        <v>Y</v>
      </c>
    </row>
    <row r="1585" spans="1:9" x14ac:dyDescent="0.35">
      <c r="A1585" t="s">
        <v>57</v>
      </c>
      <c r="B1585">
        <v>24</v>
      </c>
      <c r="C1585" s="3">
        <v>44508</v>
      </c>
      <c r="D1585" s="3">
        <v>44514</v>
      </c>
      <c r="E1585" t="s">
        <v>78</v>
      </c>
      <c r="F1585" s="3">
        <f t="shared" si="24"/>
        <v>44511</v>
      </c>
      <c r="G1585" t="str">
        <f>_xlfn.XLOOKUP(A1585,LUT!D:D,LUT!E:E,)</f>
        <v>Puerto Rico</v>
      </c>
      <c r="H1585" t="str">
        <f>_xlfn.XLOOKUP(E1585,LUT!A:A,LUT!B:B,)</f>
        <v>Sotrovimab</v>
      </c>
      <c r="I1585" t="str">
        <f>_xlfn.XLOOKUP(A1585,LUT!D:D,LUT!F:F)</f>
        <v>Y</v>
      </c>
    </row>
    <row r="1586" spans="1:9" x14ac:dyDescent="0.35">
      <c r="A1586" t="s">
        <v>59</v>
      </c>
      <c r="B1586">
        <v>48</v>
      </c>
      <c r="C1586" s="3">
        <v>44508</v>
      </c>
      <c r="D1586" s="3">
        <v>44514</v>
      </c>
      <c r="E1586" t="s">
        <v>78</v>
      </c>
      <c r="F1586" s="3">
        <f t="shared" si="24"/>
        <v>44511</v>
      </c>
      <c r="G1586" t="str">
        <f>_xlfn.XLOOKUP(A1586,LUT!D:D,LUT!E:E,)</f>
        <v>Rhode Island</v>
      </c>
      <c r="H1586" t="str">
        <f>_xlfn.XLOOKUP(E1586,LUT!A:A,LUT!B:B,)</f>
        <v>Sotrovimab</v>
      </c>
      <c r="I1586" t="str">
        <f>_xlfn.XLOOKUP(A1586,LUT!D:D,LUT!F:F)</f>
        <v>Y</v>
      </c>
    </row>
    <row r="1587" spans="1:9" x14ac:dyDescent="0.35">
      <c r="A1587" t="s">
        <v>60</v>
      </c>
      <c r="B1587">
        <v>222</v>
      </c>
      <c r="C1587" s="3">
        <v>44508</v>
      </c>
      <c r="D1587" s="3">
        <v>44514</v>
      </c>
      <c r="E1587" t="s">
        <v>78</v>
      </c>
      <c r="F1587" s="3">
        <f t="shared" si="24"/>
        <v>44511</v>
      </c>
      <c r="G1587" t="str">
        <f>_xlfn.XLOOKUP(A1587,LUT!D:D,LUT!E:E,)</f>
        <v>South Carolina</v>
      </c>
      <c r="H1587" t="str">
        <f>_xlfn.XLOOKUP(E1587,LUT!A:A,LUT!B:B,)</f>
        <v>Sotrovimab</v>
      </c>
      <c r="I1587" t="str">
        <f>_xlfn.XLOOKUP(A1587,LUT!D:D,LUT!F:F)</f>
        <v>Y</v>
      </c>
    </row>
    <row r="1588" spans="1:9" x14ac:dyDescent="0.35">
      <c r="A1588" t="s">
        <v>61</v>
      </c>
      <c r="B1588">
        <v>102</v>
      </c>
      <c r="C1588" s="3">
        <v>44508</v>
      </c>
      <c r="D1588" s="3">
        <v>44514</v>
      </c>
      <c r="E1588" t="s">
        <v>78</v>
      </c>
      <c r="F1588" s="3">
        <f t="shared" si="24"/>
        <v>44511</v>
      </c>
      <c r="G1588" t="str">
        <f>_xlfn.XLOOKUP(A1588,LUT!D:D,LUT!E:E,)</f>
        <v>South Dakota</v>
      </c>
      <c r="H1588" t="str">
        <f>_xlfn.XLOOKUP(E1588,LUT!A:A,LUT!B:B,)</f>
        <v>Sotrovimab</v>
      </c>
      <c r="I1588" t="str">
        <f>_xlfn.XLOOKUP(A1588,LUT!D:D,LUT!F:F)</f>
        <v>Y</v>
      </c>
    </row>
    <row r="1589" spans="1:9" x14ac:dyDescent="0.35">
      <c r="A1589" t="s">
        <v>62</v>
      </c>
      <c r="B1589">
        <v>282</v>
      </c>
      <c r="C1589" s="3">
        <v>44508</v>
      </c>
      <c r="D1589" s="3">
        <v>44514</v>
      </c>
      <c r="E1589" t="s">
        <v>78</v>
      </c>
      <c r="F1589" s="3">
        <f t="shared" si="24"/>
        <v>44511</v>
      </c>
      <c r="G1589" t="str">
        <f>_xlfn.XLOOKUP(A1589,LUT!D:D,LUT!E:E,)</f>
        <v>Tennessee</v>
      </c>
      <c r="H1589" t="str">
        <f>_xlfn.XLOOKUP(E1589,LUT!A:A,LUT!B:B,)</f>
        <v>Sotrovimab</v>
      </c>
      <c r="I1589" t="str">
        <f>_xlfn.XLOOKUP(A1589,LUT!D:D,LUT!F:F)</f>
        <v>Y</v>
      </c>
    </row>
    <row r="1590" spans="1:9" x14ac:dyDescent="0.35">
      <c r="A1590" t="s">
        <v>63</v>
      </c>
      <c r="B1590">
        <v>1182</v>
      </c>
      <c r="C1590" s="3">
        <v>44508</v>
      </c>
      <c r="D1590" s="3">
        <v>44514</v>
      </c>
      <c r="E1590" t="s">
        <v>78</v>
      </c>
      <c r="F1590" s="3">
        <f t="shared" si="24"/>
        <v>44511</v>
      </c>
      <c r="G1590" t="str">
        <f>_xlfn.XLOOKUP(A1590,LUT!D:D,LUT!E:E,)</f>
        <v>Texas</v>
      </c>
      <c r="H1590" t="str">
        <f>_xlfn.XLOOKUP(E1590,LUT!A:A,LUT!B:B,)</f>
        <v>Sotrovimab</v>
      </c>
      <c r="I1590" t="str">
        <f>_xlfn.XLOOKUP(A1590,LUT!D:D,LUT!F:F)</f>
        <v>Y</v>
      </c>
    </row>
    <row r="1591" spans="1:9" x14ac:dyDescent="0.35">
      <c r="A1591" t="s">
        <v>64</v>
      </c>
      <c r="B1591">
        <v>342</v>
      </c>
      <c r="C1591" s="3">
        <v>44508</v>
      </c>
      <c r="D1591" s="3">
        <v>44514</v>
      </c>
      <c r="E1591" t="s">
        <v>78</v>
      </c>
      <c r="F1591" s="3">
        <f t="shared" si="24"/>
        <v>44511</v>
      </c>
      <c r="G1591" t="str">
        <f>_xlfn.XLOOKUP(A1591,LUT!D:D,LUT!E:E,)</f>
        <v>Utah</v>
      </c>
      <c r="H1591" t="str">
        <f>_xlfn.XLOOKUP(E1591,LUT!A:A,LUT!B:B,)</f>
        <v>Sotrovimab</v>
      </c>
      <c r="I1591" t="str">
        <f>_xlfn.XLOOKUP(A1591,LUT!D:D,LUT!F:F)</f>
        <v>Y</v>
      </c>
    </row>
    <row r="1592" spans="1:9" x14ac:dyDescent="0.35">
      <c r="A1592" t="s">
        <v>65</v>
      </c>
      <c r="B1592">
        <v>366</v>
      </c>
      <c r="C1592" s="3">
        <v>44508</v>
      </c>
      <c r="D1592" s="3">
        <v>44514</v>
      </c>
      <c r="E1592" t="s">
        <v>78</v>
      </c>
      <c r="F1592" s="3">
        <f t="shared" si="24"/>
        <v>44511</v>
      </c>
      <c r="G1592" t="str">
        <f>_xlfn.XLOOKUP(A1592,LUT!D:D,LUT!E:E,)</f>
        <v>Virginia</v>
      </c>
      <c r="H1592" t="str">
        <f>_xlfn.XLOOKUP(E1592,LUT!A:A,LUT!B:B,)</f>
        <v>Sotrovimab</v>
      </c>
      <c r="I1592" t="str">
        <f>_xlfn.XLOOKUP(A1592,LUT!D:D,LUT!F:F)</f>
        <v>Y</v>
      </c>
    </row>
    <row r="1593" spans="1:9" x14ac:dyDescent="0.35">
      <c r="A1593" t="s">
        <v>183</v>
      </c>
      <c r="B1593">
        <v>78</v>
      </c>
      <c r="C1593" s="3">
        <v>44508</v>
      </c>
      <c r="D1593" s="3">
        <v>44514</v>
      </c>
      <c r="E1593" t="s">
        <v>78</v>
      </c>
      <c r="F1593" s="3">
        <f t="shared" si="24"/>
        <v>44511</v>
      </c>
      <c r="G1593" t="str">
        <f>_xlfn.XLOOKUP(A1593,LUT!D:D,LUT!E:E,)</f>
        <v>-</v>
      </c>
      <c r="H1593" t="str">
        <f>_xlfn.XLOOKUP(E1593,LUT!A:A,LUT!B:B,)</f>
        <v>Sotrovimab</v>
      </c>
      <c r="I1593" t="str">
        <f>_xlfn.XLOOKUP(A1593,LUT!D:D,LUT!F:F)</f>
        <v>Y</v>
      </c>
    </row>
    <row r="1594" spans="1:9" x14ac:dyDescent="0.35">
      <c r="A1594" t="s">
        <v>184</v>
      </c>
      <c r="B1594">
        <v>6</v>
      </c>
      <c r="C1594" s="3">
        <v>44508</v>
      </c>
      <c r="D1594" s="3">
        <v>44514</v>
      </c>
      <c r="E1594" t="s">
        <v>78</v>
      </c>
      <c r="F1594" s="3">
        <f t="shared" si="24"/>
        <v>44511</v>
      </c>
      <c r="G1594" t="str">
        <f>_xlfn.XLOOKUP(A1594,LUT!D:D,LUT!E:E,)</f>
        <v>-</v>
      </c>
      <c r="H1594" t="str">
        <f>_xlfn.XLOOKUP(E1594,LUT!A:A,LUT!B:B,)</f>
        <v>Sotrovimab</v>
      </c>
      <c r="I1594" t="str">
        <f>_xlfn.XLOOKUP(A1594,LUT!D:D,LUT!F:F)</f>
        <v>Y</v>
      </c>
    </row>
    <row r="1595" spans="1:9" x14ac:dyDescent="0.35">
      <c r="A1595" t="s">
        <v>68</v>
      </c>
      <c r="B1595">
        <v>48</v>
      </c>
      <c r="C1595" s="3">
        <v>44508</v>
      </c>
      <c r="D1595" s="3">
        <v>44514</v>
      </c>
      <c r="E1595" t="s">
        <v>78</v>
      </c>
      <c r="F1595" s="3">
        <f t="shared" si="24"/>
        <v>44511</v>
      </c>
      <c r="G1595" t="str">
        <f>_xlfn.XLOOKUP(A1595,LUT!D:D,LUT!E:E,)</f>
        <v>Vermont</v>
      </c>
      <c r="H1595" t="str">
        <f>_xlfn.XLOOKUP(E1595,LUT!A:A,LUT!B:B,)</f>
        <v>Sotrovimab</v>
      </c>
      <c r="I1595" t="str">
        <f>_xlfn.XLOOKUP(A1595,LUT!D:D,LUT!F:F)</f>
        <v>Y</v>
      </c>
    </row>
    <row r="1596" spans="1:9" x14ac:dyDescent="0.35">
      <c r="A1596" t="s">
        <v>69</v>
      </c>
      <c r="B1596">
        <v>474</v>
      </c>
      <c r="C1596" s="3">
        <v>44508</v>
      </c>
      <c r="D1596" s="3">
        <v>44514</v>
      </c>
      <c r="E1596" t="s">
        <v>78</v>
      </c>
      <c r="F1596" s="3">
        <f t="shared" si="24"/>
        <v>44511</v>
      </c>
      <c r="G1596" t="str">
        <f>_xlfn.XLOOKUP(A1596,LUT!D:D,LUT!E:E,)</f>
        <v>Washington</v>
      </c>
      <c r="H1596" t="str">
        <f>_xlfn.XLOOKUP(E1596,LUT!A:A,LUT!B:B,)</f>
        <v>Sotrovimab</v>
      </c>
      <c r="I1596" t="str">
        <f>_xlfn.XLOOKUP(A1596,LUT!D:D,LUT!F:F)</f>
        <v>Y</v>
      </c>
    </row>
    <row r="1597" spans="1:9" x14ac:dyDescent="0.35">
      <c r="A1597" t="s">
        <v>70</v>
      </c>
      <c r="B1597">
        <v>582</v>
      </c>
      <c r="C1597" s="3">
        <v>44508</v>
      </c>
      <c r="D1597" s="3">
        <v>44514</v>
      </c>
      <c r="E1597" t="s">
        <v>78</v>
      </c>
      <c r="F1597" s="3">
        <f t="shared" si="24"/>
        <v>44511</v>
      </c>
      <c r="G1597" t="str">
        <f>_xlfn.XLOOKUP(A1597,LUT!D:D,LUT!E:E,)</f>
        <v>Wisconsin</v>
      </c>
      <c r="H1597" t="str">
        <f>_xlfn.XLOOKUP(E1597,LUT!A:A,LUT!B:B,)</f>
        <v>Sotrovimab</v>
      </c>
      <c r="I1597" t="str">
        <f>_xlfn.XLOOKUP(A1597,LUT!D:D,LUT!F:F)</f>
        <v>Y</v>
      </c>
    </row>
    <row r="1598" spans="1:9" x14ac:dyDescent="0.35">
      <c r="A1598" t="s">
        <v>71</v>
      </c>
      <c r="B1598">
        <v>216</v>
      </c>
      <c r="C1598" s="3">
        <v>44508</v>
      </c>
      <c r="D1598" s="3">
        <v>44514</v>
      </c>
      <c r="E1598" t="s">
        <v>78</v>
      </c>
      <c r="F1598" s="3">
        <f t="shared" si="24"/>
        <v>44511</v>
      </c>
      <c r="G1598" t="str">
        <f>_xlfn.XLOOKUP(A1598,LUT!D:D,LUT!E:E,)</f>
        <v>West Virginia</v>
      </c>
      <c r="H1598" t="str">
        <f>_xlfn.XLOOKUP(E1598,LUT!A:A,LUT!B:B,)</f>
        <v>Sotrovimab</v>
      </c>
      <c r="I1598" t="str">
        <f>_xlfn.XLOOKUP(A1598,LUT!D:D,LUT!F:F)</f>
        <v>Y</v>
      </c>
    </row>
    <row r="1599" spans="1:9" x14ac:dyDescent="0.35">
      <c r="A1599" t="s">
        <v>72</v>
      </c>
      <c r="B1599">
        <v>102</v>
      </c>
      <c r="C1599" s="3">
        <v>44508</v>
      </c>
      <c r="D1599" s="3">
        <v>44514</v>
      </c>
      <c r="E1599" t="s">
        <v>78</v>
      </c>
      <c r="F1599" s="3">
        <f t="shared" si="24"/>
        <v>44511</v>
      </c>
      <c r="G1599" t="str">
        <f>_xlfn.XLOOKUP(A1599,LUT!D:D,LUT!E:E,)</f>
        <v>Wyoming</v>
      </c>
      <c r="H1599" t="str">
        <f>_xlfn.XLOOKUP(E1599,LUT!A:A,LUT!B:B,)</f>
        <v>Sotrovimab</v>
      </c>
      <c r="I1599" t="str">
        <f>_xlfn.XLOOKUP(A1599,LUT!D:D,LUT!F:F)</f>
        <v>Y</v>
      </c>
    </row>
    <row r="1600" spans="1:9" x14ac:dyDescent="0.35">
      <c r="A1600" t="s">
        <v>373</v>
      </c>
      <c r="B1600">
        <v>20016</v>
      </c>
      <c r="C1600" s="3">
        <v>44508</v>
      </c>
      <c r="D1600" s="3">
        <v>44514</v>
      </c>
      <c r="E1600" t="s">
        <v>78</v>
      </c>
      <c r="F1600" s="3">
        <f t="shared" si="24"/>
        <v>44511</v>
      </c>
      <c r="G1600" t="str">
        <f>_xlfn.XLOOKUP(A1600,LUT!D:D,LUT!E:E,)</f>
        <v>Overall</v>
      </c>
      <c r="H1600" t="str">
        <f>_xlfn.XLOOKUP(E1600,LUT!A:A,LUT!B:B,)</f>
        <v>Sotrovimab</v>
      </c>
      <c r="I1600" t="str">
        <f>_xlfn.XLOOKUP(A1600,LUT!D:D,LUT!F:F)</f>
        <v>N</v>
      </c>
    </row>
    <row r="1601" spans="1:9" x14ac:dyDescent="0.35">
      <c r="A1601" t="s">
        <v>6</v>
      </c>
      <c r="B1601">
        <v>180</v>
      </c>
      <c r="C1601" s="3">
        <v>44515</v>
      </c>
      <c r="D1601" s="3">
        <v>44528</v>
      </c>
      <c r="E1601" t="s">
        <v>81</v>
      </c>
      <c r="F1601" s="3">
        <f t="shared" si="24"/>
        <v>44522</v>
      </c>
      <c r="G1601" t="str">
        <f>_xlfn.XLOOKUP(A1601,LUT!D:D,LUT!E:E,)</f>
        <v>Alaska</v>
      </c>
      <c r="H1601" t="str">
        <f>_xlfn.XLOOKUP(E1601,LUT!A:A,LUT!B:B,)</f>
        <v>Regeneron</v>
      </c>
      <c r="I1601" t="str">
        <f>_xlfn.XLOOKUP(A1601,LUT!D:D,LUT!F:F)</f>
        <v>Y</v>
      </c>
    </row>
    <row r="1602" spans="1:9" x14ac:dyDescent="0.35">
      <c r="A1602" t="s">
        <v>7</v>
      </c>
      <c r="B1602">
        <v>300</v>
      </c>
      <c r="C1602" s="3">
        <v>44515</v>
      </c>
      <c r="D1602" s="3">
        <v>44528</v>
      </c>
      <c r="E1602" t="s">
        <v>81</v>
      </c>
      <c r="F1602" s="3">
        <f t="shared" si="24"/>
        <v>44522</v>
      </c>
      <c r="G1602" t="str">
        <f>_xlfn.XLOOKUP(A1602,LUT!D:D,LUT!E:E,)</f>
        <v>Alabama</v>
      </c>
      <c r="H1602" t="str">
        <f>_xlfn.XLOOKUP(E1602,LUT!A:A,LUT!B:B,)</f>
        <v>Regeneron</v>
      </c>
      <c r="I1602" t="str">
        <f>_xlfn.XLOOKUP(A1602,LUT!D:D,LUT!F:F)</f>
        <v>Y</v>
      </c>
    </row>
    <row r="1603" spans="1:9" x14ac:dyDescent="0.35">
      <c r="A1603" t="s">
        <v>8</v>
      </c>
      <c r="B1603">
        <v>252</v>
      </c>
      <c r="C1603" s="3">
        <v>44515</v>
      </c>
      <c r="D1603" s="3">
        <v>44528</v>
      </c>
      <c r="E1603" t="s">
        <v>81</v>
      </c>
      <c r="F1603" s="3">
        <f t="shared" ref="F1603:F1666" si="25">ROUND(C1603+(D1603-C1603)/2,0)</f>
        <v>44522</v>
      </c>
      <c r="G1603" t="str">
        <f>_xlfn.XLOOKUP(A1603,LUT!D:D,LUT!E:E,)</f>
        <v>Arkansas</v>
      </c>
      <c r="H1603" t="str">
        <f>_xlfn.XLOOKUP(E1603,LUT!A:A,LUT!B:B,)</f>
        <v>Regeneron</v>
      </c>
      <c r="I1603" t="str">
        <f>_xlfn.XLOOKUP(A1603,LUT!D:D,LUT!F:F)</f>
        <v>Y</v>
      </c>
    </row>
    <row r="1604" spans="1:9" x14ac:dyDescent="0.35">
      <c r="A1604" t="s">
        <v>9</v>
      </c>
      <c r="B1604">
        <v>0</v>
      </c>
      <c r="C1604" s="3">
        <v>44515</v>
      </c>
      <c r="D1604" s="3">
        <v>44528</v>
      </c>
      <c r="E1604" t="s">
        <v>81</v>
      </c>
      <c r="F1604" s="3">
        <f t="shared" si="25"/>
        <v>44522</v>
      </c>
      <c r="G1604" t="str">
        <f>_xlfn.XLOOKUP(A1604,LUT!D:D,LUT!E:E,)</f>
        <v>-</v>
      </c>
      <c r="H1604" t="str">
        <f>_xlfn.XLOOKUP(E1604,LUT!A:A,LUT!B:B,)</f>
        <v>Regeneron</v>
      </c>
      <c r="I1604" t="str">
        <f>_xlfn.XLOOKUP(A1604,LUT!D:D,LUT!F:F)</f>
        <v>Y</v>
      </c>
    </row>
    <row r="1605" spans="1:9" x14ac:dyDescent="0.35">
      <c r="A1605" t="s">
        <v>10</v>
      </c>
      <c r="B1605">
        <v>1752</v>
      </c>
      <c r="C1605" s="3">
        <v>44515</v>
      </c>
      <c r="D1605" s="3">
        <v>44528</v>
      </c>
      <c r="E1605" t="s">
        <v>81</v>
      </c>
      <c r="F1605" s="3">
        <f t="shared" si="25"/>
        <v>44522</v>
      </c>
      <c r="G1605" t="str">
        <f>_xlfn.XLOOKUP(A1605,LUT!D:D,LUT!E:E,)</f>
        <v>Arizona</v>
      </c>
      <c r="H1605" t="str">
        <f>_xlfn.XLOOKUP(E1605,LUT!A:A,LUT!B:B,)</f>
        <v>Regeneron</v>
      </c>
      <c r="I1605" t="str">
        <f>_xlfn.XLOOKUP(A1605,LUT!D:D,LUT!F:F)</f>
        <v>Y</v>
      </c>
    </row>
    <row r="1606" spans="1:9" x14ac:dyDescent="0.35">
      <c r="A1606" t="s">
        <v>12</v>
      </c>
      <c r="B1606">
        <v>2964</v>
      </c>
      <c r="C1606" s="3">
        <v>44515</v>
      </c>
      <c r="D1606" s="3">
        <v>44528</v>
      </c>
      <c r="E1606" t="s">
        <v>81</v>
      </c>
      <c r="F1606" s="3">
        <f t="shared" si="25"/>
        <v>44522</v>
      </c>
      <c r="G1606" t="str">
        <f>_xlfn.XLOOKUP(A1606,LUT!D:D,LUT!E:E,)</f>
        <v>California</v>
      </c>
      <c r="H1606" t="str">
        <f>_xlfn.XLOOKUP(E1606,LUT!A:A,LUT!B:B,)</f>
        <v>Regeneron</v>
      </c>
      <c r="I1606" t="str">
        <f>_xlfn.XLOOKUP(A1606,LUT!D:D,LUT!F:F)</f>
        <v>Y</v>
      </c>
    </row>
    <row r="1607" spans="1:9" x14ac:dyDescent="0.35">
      <c r="A1607" t="s">
        <v>13</v>
      </c>
      <c r="B1607">
        <v>1668</v>
      </c>
      <c r="C1607" s="3">
        <v>44515</v>
      </c>
      <c r="D1607" s="3">
        <v>44528</v>
      </c>
      <c r="E1607" t="s">
        <v>81</v>
      </c>
      <c r="F1607" s="3">
        <f t="shared" si="25"/>
        <v>44522</v>
      </c>
      <c r="G1607" t="str">
        <f>_xlfn.XLOOKUP(A1607,LUT!D:D,LUT!E:E,)</f>
        <v>Colorado</v>
      </c>
      <c r="H1607" t="str">
        <f>_xlfn.XLOOKUP(E1607,LUT!A:A,LUT!B:B,)</f>
        <v>Regeneron</v>
      </c>
      <c r="I1607" t="str">
        <f>_xlfn.XLOOKUP(A1607,LUT!D:D,LUT!F:F)</f>
        <v>Y</v>
      </c>
    </row>
    <row r="1608" spans="1:9" x14ac:dyDescent="0.35">
      <c r="A1608" t="s">
        <v>14</v>
      </c>
      <c r="B1608">
        <v>216</v>
      </c>
      <c r="C1608" s="3">
        <v>44515</v>
      </c>
      <c r="D1608" s="3">
        <v>44528</v>
      </c>
      <c r="E1608" t="s">
        <v>81</v>
      </c>
      <c r="F1608" s="3">
        <f t="shared" si="25"/>
        <v>44522</v>
      </c>
      <c r="G1608" t="str">
        <f>_xlfn.XLOOKUP(A1608,LUT!D:D,LUT!E:E,)</f>
        <v>Connecticut</v>
      </c>
      <c r="H1608" t="str">
        <f>_xlfn.XLOOKUP(E1608,LUT!A:A,LUT!B:B,)</f>
        <v>Regeneron</v>
      </c>
      <c r="I1608" t="str">
        <f>_xlfn.XLOOKUP(A1608,LUT!D:D,LUT!F:F)</f>
        <v>Y</v>
      </c>
    </row>
    <row r="1609" spans="1:9" x14ac:dyDescent="0.35">
      <c r="A1609" t="s">
        <v>15</v>
      </c>
      <c r="B1609">
        <v>36</v>
      </c>
      <c r="C1609" s="3">
        <v>44515</v>
      </c>
      <c r="D1609" s="3">
        <v>44528</v>
      </c>
      <c r="E1609" t="s">
        <v>81</v>
      </c>
      <c r="F1609" s="3">
        <f t="shared" si="25"/>
        <v>44522</v>
      </c>
      <c r="G1609" t="str">
        <f>_xlfn.XLOOKUP(A1609,LUT!D:D,LUT!E:E,)</f>
        <v>District of Columbia</v>
      </c>
      <c r="H1609" t="str">
        <f>_xlfn.XLOOKUP(E1609,LUT!A:A,LUT!B:B,)</f>
        <v>Regeneron</v>
      </c>
      <c r="I1609" t="str">
        <f>_xlfn.XLOOKUP(A1609,LUT!D:D,LUT!F:F)</f>
        <v>Y</v>
      </c>
    </row>
    <row r="1610" spans="1:9" x14ac:dyDescent="0.35">
      <c r="A1610" t="s">
        <v>16</v>
      </c>
      <c r="B1610">
        <v>132</v>
      </c>
      <c r="C1610" s="3">
        <v>44515</v>
      </c>
      <c r="D1610" s="3">
        <v>44528</v>
      </c>
      <c r="E1610" t="s">
        <v>81</v>
      </c>
      <c r="F1610" s="3">
        <f t="shared" si="25"/>
        <v>44522</v>
      </c>
      <c r="G1610" t="str">
        <f>_xlfn.XLOOKUP(A1610,LUT!D:D,LUT!E:E,)</f>
        <v>Delaware</v>
      </c>
      <c r="H1610" t="str">
        <f>_xlfn.XLOOKUP(E1610,LUT!A:A,LUT!B:B,)</f>
        <v>Regeneron</v>
      </c>
      <c r="I1610" t="str">
        <f>_xlfn.XLOOKUP(A1610,LUT!D:D,LUT!F:F)</f>
        <v>Y</v>
      </c>
    </row>
    <row r="1611" spans="1:9" x14ac:dyDescent="0.35">
      <c r="A1611" t="s">
        <v>207</v>
      </c>
      <c r="B1611">
        <v>60</v>
      </c>
      <c r="C1611" s="3">
        <v>44515</v>
      </c>
      <c r="D1611" s="3">
        <v>44528</v>
      </c>
      <c r="E1611" t="s">
        <v>81</v>
      </c>
      <c r="F1611" s="3">
        <f t="shared" si="25"/>
        <v>44522</v>
      </c>
      <c r="G1611" t="str">
        <f>_xlfn.XLOOKUP(A1611,LUT!D:D,LUT!E:E,)</f>
        <v>-</v>
      </c>
      <c r="H1611" t="str">
        <f>_xlfn.XLOOKUP(E1611,LUT!A:A,LUT!B:B,)</f>
        <v>Regeneron</v>
      </c>
      <c r="I1611" t="str">
        <f>_xlfn.XLOOKUP(A1611,LUT!D:D,LUT!F:F)</f>
        <v>Y</v>
      </c>
    </row>
    <row r="1612" spans="1:9" x14ac:dyDescent="0.35">
      <c r="A1612" t="s">
        <v>162</v>
      </c>
      <c r="B1612">
        <v>12</v>
      </c>
      <c r="C1612" s="3">
        <v>44515</v>
      </c>
      <c r="D1612" s="3">
        <v>44528</v>
      </c>
      <c r="E1612" t="s">
        <v>81</v>
      </c>
      <c r="F1612" s="3">
        <f t="shared" si="25"/>
        <v>44522</v>
      </c>
      <c r="G1612" t="str">
        <f>_xlfn.XLOOKUP(A1612,LUT!D:D,LUT!E:E,)</f>
        <v>-</v>
      </c>
      <c r="H1612" t="str">
        <f>_xlfn.XLOOKUP(E1612,LUT!A:A,LUT!B:B,)</f>
        <v>Regeneron</v>
      </c>
      <c r="I1612" t="str">
        <f>_xlfn.XLOOKUP(A1612,LUT!D:D,LUT!F:F)</f>
        <v>Y</v>
      </c>
    </row>
    <row r="1613" spans="1:9" x14ac:dyDescent="0.35">
      <c r="A1613" t="s">
        <v>19</v>
      </c>
      <c r="B1613">
        <v>1080</v>
      </c>
      <c r="C1613" s="3">
        <v>44515</v>
      </c>
      <c r="D1613" s="3">
        <v>44528</v>
      </c>
      <c r="E1613" t="s">
        <v>81</v>
      </c>
      <c r="F1613" s="3">
        <f t="shared" si="25"/>
        <v>44522</v>
      </c>
      <c r="G1613" t="str">
        <f>_xlfn.XLOOKUP(A1613,LUT!D:D,LUT!E:E,)</f>
        <v>Florida</v>
      </c>
      <c r="H1613" t="str">
        <f>_xlfn.XLOOKUP(E1613,LUT!A:A,LUT!B:B,)</f>
        <v>Regeneron</v>
      </c>
      <c r="I1613" t="str">
        <f>_xlfn.XLOOKUP(A1613,LUT!D:D,LUT!F:F)</f>
        <v>Y</v>
      </c>
    </row>
    <row r="1614" spans="1:9" x14ac:dyDescent="0.35">
      <c r="A1614" t="s">
        <v>21</v>
      </c>
      <c r="B1614">
        <v>612</v>
      </c>
      <c r="C1614" s="3">
        <v>44515</v>
      </c>
      <c r="D1614" s="3">
        <v>44528</v>
      </c>
      <c r="E1614" t="s">
        <v>81</v>
      </c>
      <c r="F1614" s="3">
        <f t="shared" si="25"/>
        <v>44522</v>
      </c>
      <c r="G1614" t="str">
        <f>_xlfn.XLOOKUP(A1614,LUT!D:D,LUT!E:E,)</f>
        <v>Georgia</v>
      </c>
      <c r="H1614" t="str">
        <f>_xlfn.XLOOKUP(E1614,LUT!A:A,LUT!B:B,)</f>
        <v>Regeneron</v>
      </c>
      <c r="I1614" t="str">
        <f>_xlfn.XLOOKUP(A1614,LUT!D:D,LUT!F:F)</f>
        <v>Y</v>
      </c>
    </row>
    <row r="1615" spans="1:9" x14ac:dyDescent="0.35">
      <c r="A1615" t="s">
        <v>22</v>
      </c>
      <c r="B1615">
        <v>84</v>
      </c>
      <c r="C1615" s="3">
        <v>44515</v>
      </c>
      <c r="D1615" s="3">
        <v>44528</v>
      </c>
      <c r="E1615" t="s">
        <v>81</v>
      </c>
      <c r="F1615" s="3">
        <f t="shared" si="25"/>
        <v>44522</v>
      </c>
      <c r="G1615" t="str">
        <f>_xlfn.XLOOKUP(A1615,LUT!D:D,LUT!E:E,)</f>
        <v>-</v>
      </c>
      <c r="H1615" t="str">
        <f>_xlfn.XLOOKUP(E1615,LUT!A:A,LUT!B:B,)</f>
        <v>Regeneron</v>
      </c>
      <c r="I1615" t="str">
        <f>_xlfn.XLOOKUP(A1615,LUT!D:D,LUT!F:F)</f>
        <v>Y</v>
      </c>
    </row>
    <row r="1616" spans="1:9" x14ac:dyDescent="0.35">
      <c r="A1616" t="s">
        <v>23</v>
      </c>
      <c r="B1616">
        <v>60</v>
      </c>
      <c r="C1616" s="3">
        <v>44515</v>
      </c>
      <c r="D1616" s="3">
        <v>44528</v>
      </c>
      <c r="E1616" t="s">
        <v>81</v>
      </c>
      <c r="F1616" s="3">
        <f t="shared" si="25"/>
        <v>44522</v>
      </c>
      <c r="G1616" t="str">
        <f>_xlfn.XLOOKUP(A1616,LUT!D:D,LUT!E:E,)</f>
        <v>Hawaii</v>
      </c>
      <c r="H1616" t="str">
        <f>_xlfn.XLOOKUP(E1616,LUT!A:A,LUT!B:B,)</f>
        <v>Regeneron</v>
      </c>
      <c r="I1616" t="str">
        <f>_xlfn.XLOOKUP(A1616,LUT!D:D,LUT!F:F)</f>
        <v>Y</v>
      </c>
    </row>
    <row r="1617" spans="1:9" x14ac:dyDescent="0.35">
      <c r="A1617" t="s">
        <v>25</v>
      </c>
      <c r="B1617">
        <v>588</v>
      </c>
      <c r="C1617" s="3">
        <v>44515</v>
      </c>
      <c r="D1617" s="3">
        <v>44528</v>
      </c>
      <c r="E1617" t="s">
        <v>81</v>
      </c>
      <c r="F1617" s="3">
        <f t="shared" si="25"/>
        <v>44522</v>
      </c>
      <c r="G1617" t="str">
        <f>_xlfn.XLOOKUP(A1617,LUT!D:D,LUT!E:E,)</f>
        <v>Iowa</v>
      </c>
      <c r="H1617" t="str">
        <f>_xlfn.XLOOKUP(E1617,LUT!A:A,LUT!B:B,)</f>
        <v>Regeneron</v>
      </c>
      <c r="I1617" t="str">
        <f>_xlfn.XLOOKUP(A1617,LUT!D:D,LUT!F:F)</f>
        <v>Y</v>
      </c>
    </row>
    <row r="1618" spans="1:9" x14ac:dyDescent="0.35">
      <c r="A1618" t="s">
        <v>163</v>
      </c>
      <c r="B1618">
        <v>12</v>
      </c>
      <c r="C1618" s="3">
        <v>44515</v>
      </c>
      <c r="D1618" s="3">
        <v>44528</v>
      </c>
      <c r="E1618" t="s">
        <v>81</v>
      </c>
      <c r="F1618" s="3">
        <f t="shared" si="25"/>
        <v>44522</v>
      </c>
      <c r="G1618" t="str">
        <f>_xlfn.XLOOKUP(A1618,LUT!D:D,LUT!E:E,)</f>
        <v>-</v>
      </c>
      <c r="H1618" t="str">
        <f>_xlfn.XLOOKUP(E1618,LUT!A:A,LUT!B:B,)</f>
        <v>Regeneron</v>
      </c>
      <c r="I1618" t="str">
        <f>_xlfn.XLOOKUP(A1618,LUT!D:D,LUT!F:F)</f>
        <v>Y</v>
      </c>
    </row>
    <row r="1619" spans="1:9" x14ac:dyDescent="0.35">
      <c r="A1619" t="s">
        <v>27</v>
      </c>
      <c r="B1619">
        <v>300</v>
      </c>
      <c r="C1619" s="3">
        <v>44515</v>
      </c>
      <c r="D1619" s="3">
        <v>44528</v>
      </c>
      <c r="E1619" t="s">
        <v>81</v>
      </c>
      <c r="F1619" s="3">
        <f t="shared" si="25"/>
        <v>44522</v>
      </c>
      <c r="G1619" t="str">
        <f>_xlfn.XLOOKUP(A1619,LUT!D:D,LUT!E:E,)</f>
        <v>Idaho</v>
      </c>
      <c r="H1619" t="str">
        <f>_xlfn.XLOOKUP(E1619,LUT!A:A,LUT!B:B,)</f>
        <v>Regeneron</v>
      </c>
      <c r="I1619" t="str">
        <f>_xlfn.XLOOKUP(A1619,LUT!D:D,LUT!F:F)</f>
        <v>Y</v>
      </c>
    </row>
    <row r="1620" spans="1:9" x14ac:dyDescent="0.35">
      <c r="A1620" t="s">
        <v>108</v>
      </c>
      <c r="B1620">
        <v>120</v>
      </c>
      <c r="C1620" s="3">
        <v>44515</v>
      </c>
      <c r="D1620" s="3">
        <v>44528</v>
      </c>
      <c r="E1620" t="s">
        <v>81</v>
      </c>
      <c r="F1620" s="3">
        <f t="shared" si="25"/>
        <v>44522</v>
      </c>
      <c r="G1620" t="str">
        <f>_xlfn.XLOOKUP(A1620,LUT!D:D,LUT!E:E,)</f>
        <v>-</v>
      </c>
      <c r="H1620" t="str">
        <f>_xlfn.XLOOKUP(E1620,LUT!A:A,LUT!B:B,)</f>
        <v>Regeneron</v>
      </c>
      <c r="I1620" t="str">
        <f>_xlfn.XLOOKUP(A1620,LUT!D:D,LUT!F:F)</f>
        <v>Y</v>
      </c>
    </row>
    <row r="1621" spans="1:9" x14ac:dyDescent="0.35">
      <c r="A1621" t="s">
        <v>29</v>
      </c>
      <c r="B1621">
        <v>1224</v>
      </c>
      <c r="C1621" s="3">
        <v>44515</v>
      </c>
      <c r="D1621" s="3">
        <v>44528</v>
      </c>
      <c r="E1621" t="s">
        <v>81</v>
      </c>
      <c r="F1621" s="3">
        <f t="shared" si="25"/>
        <v>44522</v>
      </c>
      <c r="G1621" t="str">
        <f>_xlfn.XLOOKUP(A1621,LUT!D:D,LUT!E:E,)</f>
        <v>Illinois</v>
      </c>
      <c r="H1621" t="str">
        <f>_xlfn.XLOOKUP(E1621,LUT!A:A,LUT!B:B,)</f>
        <v>Regeneron</v>
      </c>
      <c r="I1621" t="str">
        <f>_xlfn.XLOOKUP(A1621,LUT!D:D,LUT!F:F)</f>
        <v>Y</v>
      </c>
    </row>
    <row r="1622" spans="1:9" x14ac:dyDescent="0.35">
      <c r="A1622" t="s">
        <v>30</v>
      </c>
      <c r="B1622">
        <v>1284</v>
      </c>
      <c r="C1622" s="3">
        <v>44515</v>
      </c>
      <c r="D1622" s="3">
        <v>44528</v>
      </c>
      <c r="E1622" t="s">
        <v>81</v>
      </c>
      <c r="F1622" s="3">
        <f t="shared" si="25"/>
        <v>44522</v>
      </c>
      <c r="G1622" t="str">
        <f>_xlfn.XLOOKUP(A1622,LUT!D:D,LUT!E:E,)</f>
        <v>Indiana</v>
      </c>
      <c r="H1622" t="str">
        <f>_xlfn.XLOOKUP(E1622,LUT!A:A,LUT!B:B,)</f>
        <v>Regeneron</v>
      </c>
      <c r="I1622" t="str">
        <f>_xlfn.XLOOKUP(A1622,LUT!D:D,LUT!F:F)</f>
        <v>Y</v>
      </c>
    </row>
    <row r="1623" spans="1:9" x14ac:dyDescent="0.35">
      <c r="A1623" t="s">
        <v>31</v>
      </c>
      <c r="B1623">
        <v>492</v>
      </c>
      <c r="C1623" s="3">
        <v>44515</v>
      </c>
      <c r="D1623" s="3">
        <v>44528</v>
      </c>
      <c r="E1623" t="s">
        <v>81</v>
      </c>
      <c r="F1623" s="3">
        <f t="shared" si="25"/>
        <v>44522</v>
      </c>
      <c r="G1623" t="str">
        <f>_xlfn.XLOOKUP(A1623,LUT!D:D,LUT!E:E,)</f>
        <v>Kansas</v>
      </c>
      <c r="H1623" t="str">
        <f>_xlfn.XLOOKUP(E1623,LUT!A:A,LUT!B:B,)</f>
        <v>Regeneron</v>
      </c>
      <c r="I1623" t="str">
        <f>_xlfn.XLOOKUP(A1623,LUT!D:D,LUT!F:F)</f>
        <v>Y</v>
      </c>
    </row>
    <row r="1624" spans="1:9" x14ac:dyDescent="0.35">
      <c r="A1624" t="s">
        <v>32</v>
      </c>
      <c r="B1624">
        <v>840</v>
      </c>
      <c r="C1624" s="3">
        <v>44515</v>
      </c>
      <c r="D1624" s="3">
        <v>44528</v>
      </c>
      <c r="E1624" t="s">
        <v>81</v>
      </c>
      <c r="F1624" s="3">
        <f t="shared" si="25"/>
        <v>44522</v>
      </c>
      <c r="G1624" t="str">
        <f>_xlfn.XLOOKUP(A1624,LUT!D:D,LUT!E:E,)</f>
        <v>Kentucky</v>
      </c>
      <c r="H1624" t="str">
        <f>_xlfn.XLOOKUP(E1624,LUT!A:A,LUT!B:B,)</f>
        <v>Regeneron</v>
      </c>
      <c r="I1624" t="str">
        <f>_xlfn.XLOOKUP(A1624,LUT!D:D,LUT!F:F)</f>
        <v>Y</v>
      </c>
    </row>
    <row r="1625" spans="1:9" x14ac:dyDescent="0.35">
      <c r="A1625" t="s">
        <v>33</v>
      </c>
      <c r="B1625">
        <v>192</v>
      </c>
      <c r="C1625" s="3">
        <v>44515</v>
      </c>
      <c r="D1625" s="3">
        <v>44528</v>
      </c>
      <c r="E1625" t="s">
        <v>81</v>
      </c>
      <c r="F1625" s="3">
        <f t="shared" si="25"/>
        <v>44522</v>
      </c>
      <c r="G1625" t="str">
        <f>_xlfn.XLOOKUP(A1625,LUT!D:D,LUT!E:E,)</f>
        <v>Louisiana</v>
      </c>
      <c r="H1625" t="str">
        <f>_xlfn.XLOOKUP(E1625,LUT!A:A,LUT!B:B,)</f>
        <v>Regeneron</v>
      </c>
      <c r="I1625" t="str">
        <f>_xlfn.XLOOKUP(A1625,LUT!D:D,LUT!F:F)</f>
        <v>Y</v>
      </c>
    </row>
    <row r="1626" spans="1:9" x14ac:dyDescent="0.35">
      <c r="A1626" t="s">
        <v>34</v>
      </c>
      <c r="B1626">
        <v>600</v>
      </c>
      <c r="C1626" s="3">
        <v>44515</v>
      </c>
      <c r="D1626" s="3">
        <v>44528</v>
      </c>
      <c r="E1626" t="s">
        <v>81</v>
      </c>
      <c r="F1626" s="3">
        <f t="shared" si="25"/>
        <v>44522</v>
      </c>
      <c r="G1626" t="str">
        <f>_xlfn.XLOOKUP(A1626,LUT!D:D,LUT!E:E,)</f>
        <v>Massachusetts</v>
      </c>
      <c r="H1626" t="str">
        <f>_xlfn.XLOOKUP(E1626,LUT!A:A,LUT!B:B,)</f>
        <v>Regeneron</v>
      </c>
      <c r="I1626" t="str">
        <f>_xlfn.XLOOKUP(A1626,LUT!D:D,LUT!F:F)</f>
        <v>Y</v>
      </c>
    </row>
    <row r="1627" spans="1:9" x14ac:dyDescent="0.35">
      <c r="A1627" t="s">
        <v>35</v>
      </c>
      <c r="B1627">
        <v>420</v>
      </c>
      <c r="C1627" s="3">
        <v>44515</v>
      </c>
      <c r="D1627" s="3">
        <v>44528</v>
      </c>
      <c r="E1627" t="s">
        <v>81</v>
      </c>
      <c r="F1627" s="3">
        <f t="shared" si="25"/>
        <v>44522</v>
      </c>
      <c r="G1627" t="str">
        <f>_xlfn.XLOOKUP(A1627,LUT!D:D,LUT!E:E,)</f>
        <v>Maryland</v>
      </c>
      <c r="H1627" t="str">
        <f>_xlfn.XLOOKUP(E1627,LUT!A:A,LUT!B:B,)</f>
        <v>Regeneron</v>
      </c>
      <c r="I1627" t="str">
        <f>_xlfn.XLOOKUP(A1627,LUT!D:D,LUT!F:F)</f>
        <v>Y</v>
      </c>
    </row>
    <row r="1628" spans="1:9" x14ac:dyDescent="0.35">
      <c r="A1628" t="s">
        <v>36</v>
      </c>
      <c r="B1628">
        <v>228</v>
      </c>
      <c r="C1628" s="3">
        <v>44515</v>
      </c>
      <c r="D1628" s="3">
        <v>44528</v>
      </c>
      <c r="E1628" t="s">
        <v>81</v>
      </c>
      <c r="F1628" s="3">
        <f t="shared" si="25"/>
        <v>44522</v>
      </c>
      <c r="G1628" t="str">
        <f>_xlfn.XLOOKUP(A1628,LUT!D:D,LUT!E:E,)</f>
        <v>Maine</v>
      </c>
      <c r="H1628" t="str">
        <f>_xlfn.XLOOKUP(E1628,LUT!A:A,LUT!B:B,)</f>
        <v>Regeneron</v>
      </c>
      <c r="I1628" t="str">
        <f>_xlfn.XLOOKUP(A1628,LUT!D:D,LUT!F:F)</f>
        <v>Y</v>
      </c>
    </row>
    <row r="1629" spans="1:9" x14ac:dyDescent="0.35">
      <c r="A1629" t="s">
        <v>38</v>
      </c>
      <c r="B1629">
        <v>2364</v>
      </c>
      <c r="C1629" s="3">
        <v>44515</v>
      </c>
      <c r="D1629" s="3">
        <v>44528</v>
      </c>
      <c r="E1629" t="s">
        <v>81</v>
      </c>
      <c r="F1629" s="3">
        <f t="shared" si="25"/>
        <v>44522</v>
      </c>
      <c r="G1629" t="str">
        <f>_xlfn.XLOOKUP(A1629,LUT!D:D,LUT!E:E,)</f>
        <v>Michigan</v>
      </c>
      <c r="H1629" t="str">
        <f>_xlfn.XLOOKUP(E1629,LUT!A:A,LUT!B:B,)</f>
        <v>Regeneron</v>
      </c>
      <c r="I1629" t="str">
        <f>_xlfn.XLOOKUP(A1629,LUT!D:D,LUT!F:F)</f>
        <v>Y</v>
      </c>
    </row>
    <row r="1630" spans="1:9" x14ac:dyDescent="0.35">
      <c r="A1630" t="s">
        <v>39</v>
      </c>
      <c r="B1630">
        <v>1500</v>
      </c>
      <c r="C1630" s="3">
        <v>44515</v>
      </c>
      <c r="D1630" s="3">
        <v>44528</v>
      </c>
      <c r="E1630" t="s">
        <v>81</v>
      </c>
      <c r="F1630" s="3">
        <f t="shared" si="25"/>
        <v>44522</v>
      </c>
      <c r="G1630" t="str">
        <f>_xlfn.XLOOKUP(A1630,LUT!D:D,LUT!E:E,)</f>
        <v>Minnesota</v>
      </c>
      <c r="H1630" t="str">
        <f>_xlfn.XLOOKUP(E1630,LUT!A:A,LUT!B:B,)</f>
        <v>Regeneron</v>
      </c>
      <c r="I1630" t="str">
        <f>_xlfn.XLOOKUP(A1630,LUT!D:D,LUT!F:F)</f>
        <v>Y</v>
      </c>
    </row>
    <row r="1631" spans="1:9" x14ac:dyDescent="0.35">
      <c r="A1631" t="s">
        <v>40</v>
      </c>
      <c r="B1631">
        <v>660</v>
      </c>
      <c r="C1631" s="3">
        <v>44515</v>
      </c>
      <c r="D1631" s="3">
        <v>44528</v>
      </c>
      <c r="E1631" t="s">
        <v>81</v>
      </c>
      <c r="F1631" s="3">
        <f t="shared" si="25"/>
        <v>44522</v>
      </c>
      <c r="G1631" t="str">
        <f>_xlfn.XLOOKUP(A1631,LUT!D:D,LUT!E:E,)</f>
        <v>Missouri</v>
      </c>
      <c r="H1631" t="str">
        <f>_xlfn.XLOOKUP(E1631,LUT!A:A,LUT!B:B,)</f>
        <v>Regeneron</v>
      </c>
      <c r="I1631" t="str">
        <f>_xlfn.XLOOKUP(A1631,LUT!D:D,LUT!F:F)</f>
        <v>Y</v>
      </c>
    </row>
    <row r="1632" spans="1:9" x14ac:dyDescent="0.35">
      <c r="A1632" t="s">
        <v>218</v>
      </c>
      <c r="B1632">
        <v>12</v>
      </c>
      <c r="C1632" s="3">
        <v>44515</v>
      </c>
      <c r="D1632" s="3">
        <v>44528</v>
      </c>
      <c r="E1632" t="s">
        <v>81</v>
      </c>
      <c r="F1632" s="3">
        <f t="shared" si="25"/>
        <v>44522</v>
      </c>
      <c r="G1632" t="str">
        <f>_xlfn.XLOOKUP(A1632,LUT!D:D,LUT!E:E,)</f>
        <v>-</v>
      </c>
      <c r="H1632" t="str">
        <f>_xlfn.XLOOKUP(E1632,LUT!A:A,LUT!B:B,)</f>
        <v>Regeneron</v>
      </c>
      <c r="I1632" t="str">
        <f>_xlfn.XLOOKUP(A1632,LUT!D:D,LUT!F:F)</f>
        <v>Y</v>
      </c>
    </row>
    <row r="1633" spans="1:9" x14ac:dyDescent="0.35">
      <c r="A1633" t="s">
        <v>42</v>
      </c>
      <c r="B1633">
        <v>132</v>
      </c>
      <c r="C1633" s="3">
        <v>44515</v>
      </c>
      <c r="D1633" s="3">
        <v>44528</v>
      </c>
      <c r="E1633" t="s">
        <v>81</v>
      </c>
      <c r="F1633" s="3">
        <f t="shared" si="25"/>
        <v>44522</v>
      </c>
      <c r="G1633" t="str">
        <f>_xlfn.XLOOKUP(A1633,LUT!D:D,LUT!E:E,)</f>
        <v>Mississippi</v>
      </c>
      <c r="H1633" t="str">
        <f>_xlfn.XLOOKUP(E1633,LUT!A:A,LUT!B:B,)</f>
        <v>Regeneron</v>
      </c>
      <c r="I1633" t="str">
        <f>_xlfn.XLOOKUP(A1633,LUT!D:D,LUT!F:F)</f>
        <v>Y</v>
      </c>
    </row>
    <row r="1634" spans="1:9" x14ac:dyDescent="0.35">
      <c r="A1634" t="s">
        <v>43</v>
      </c>
      <c r="B1634">
        <v>372</v>
      </c>
      <c r="C1634" s="3">
        <v>44515</v>
      </c>
      <c r="D1634" s="3">
        <v>44528</v>
      </c>
      <c r="E1634" t="s">
        <v>81</v>
      </c>
      <c r="F1634" s="3">
        <f t="shared" si="25"/>
        <v>44522</v>
      </c>
      <c r="G1634" t="str">
        <f>_xlfn.XLOOKUP(A1634,LUT!D:D,LUT!E:E,)</f>
        <v>Montana</v>
      </c>
      <c r="H1634" t="str">
        <f>_xlfn.XLOOKUP(E1634,LUT!A:A,LUT!B:B,)</f>
        <v>Regeneron</v>
      </c>
      <c r="I1634" t="str">
        <f>_xlfn.XLOOKUP(A1634,LUT!D:D,LUT!F:F)</f>
        <v>Y</v>
      </c>
    </row>
    <row r="1635" spans="1:9" x14ac:dyDescent="0.35">
      <c r="A1635" t="s">
        <v>44</v>
      </c>
      <c r="B1635">
        <v>732</v>
      </c>
      <c r="C1635" s="3">
        <v>44515</v>
      </c>
      <c r="D1635" s="3">
        <v>44528</v>
      </c>
      <c r="E1635" t="s">
        <v>81</v>
      </c>
      <c r="F1635" s="3">
        <f t="shared" si="25"/>
        <v>44522</v>
      </c>
      <c r="G1635" t="str">
        <f>_xlfn.XLOOKUP(A1635,LUT!D:D,LUT!E:E,)</f>
        <v>North Carolina</v>
      </c>
      <c r="H1635" t="str">
        <f>_xlfn.XLOOKUP(E1635,LUT!A:A,LUT!B:B,)</f>
        <v>Regeneron</v>
      </c>
      <c r="I1635" t="str">
        <f>_xlfn.XLOOKUP(A1635,LUT!D:D,LUT!F:F)</f>
        <v>Y</v>
      </c>
    </row>
    <row r="1636" spans="1:9" x14ac:dyDescent="0.35">
      <c r="A1636" t="s">
        <v>45</v>
      </c>
      <c r="B1636">
        <v>240</v>
      </c>
      <c r="C1636" s="3">
        <v>44515</v>
      </c>
      <c r="D1636" s="3">
        <v>44528</v>
      </c>
      <c r="E1636" t="s">
        <v>81</v>
      </c>
      <c r="F1636" s="3">
        <f t="shared" si="25"/>
        <v>44522</v>
      </c>
      <c r="G1636" t="str">
        <f>_xlfn.XLOOKUP(A1636,LUT!D:D,LUT!E:E,)</f>
        <v>North Dakota</v>
      </c>
      <c r="H1636" t="str">
        <f>_xlfn.XLOOKUP(E1636,LUT!A:A,LUT!B:B,)</f>
        <v>Regeneron</v>
      </c>
      <c r="I1636" t="str">
        <f>_xlfn.XLOOKUP(A1636,LUT!D:D,LUT!F:F)</f>
        <v>Y</v>
      </c>
    </row>
    <row r="1637" spans="1:9" x14ac:dyDescent="0.35">
      <c r="A1637" t="s">
        <v>46</v>
      </c>
      <c r="B1637">
        <v>420</v>
      </c>
      <c r="C1637" s="3">
        <v>44515</v>
      </c>
      <c r="D1637" s="3">
        <v>44528</v>
      </c>
      <c r="E1637" t="s">
        <v>81</v>
      </c>
      <c r="F1637" s="3">
        <f t="shared" si="25"/>
        <v>44522</v>
      </c>
      <c r="G1637" t="str">
        <f>_xlfn.XLOOKUP(A1637,LUT!D:D,LUT!E:E,)</f>
        <v>Nebraska</v>
      </c>
      <c r="H1637" t="str">
        <f>_xlfn.XLOOKUP(E1637,LUT!A:A,LUT!B:B,)</f>
        <v>Regeneron</v>
      </c>
      <c r="I1637" t="str">
        <f>_xlfn.XLOOKUP(A1637,LUT!D:D,LUT!F:F)</f>
        <v>Y</v>
      </c>
    </row>
    <row r="1638" spans="1:9" x14ac:dyDescent="0.35">
      <c r="A1638" t="s">
        <v>47</v>
      </c>
      <c r="B1638">
        <v>264</v>
      </c>
      <c r="C1638" s="3">
        <v>44515</v>
      </c>
      <c r="D1638" s="3">
        <v>44528</v>
      </c>
      <c r="E1638" t="s">
        <v>81</v>
      </c>
      <c r="F1638" s="3">
        <f t="shared" si="25"/>
        <v>44522</v>
      </c>
      <c r="G1638" t="str">
        <f>_xlfn.XLOOKUP(A1638,LUT!D:D,LUT!E:E,)</f>
        <v>New Hampshire</v>
      </c>
      <c r="H1638" t="str">
        <f>_xlfn.XLOOKUP(E1638,LUT!A:A,LUT!B:B,)</f>
        <v>Regeneron</v>
      </c>
      <c r="I1638" t="str">
        <f>_xlfn.XLOOKUP(A1638,LUT!D:D,LUT!F:F)</f>
        <v>Y</v>
      </c>
    </row>
    <row r="1639" spans="1:9" x14ac:dyDescent="0.35">
      <c r="A1639" t="s">
        <v>49</v>
      </c>
      <c r="B1639">
        <v>648</v>
      </c>
      <c r="C1639" s="3">
        <v>44515</v>
      </c>
      <c r="D1639" s="3">
        <v>44528</v>
      </c>
      <c r="E1639" t="s">
        <v>81</v>
      </c>
      <c r="F1639" s="3">
        <f t="shared" si="25"/>
        <v>44522</v>
      </c>
      <c r="G1639" t="str">
        <f>_xlfn.XLOOKUP(A1639,LUT!D:D,LUT!E:E,)</f>
        <v>New Jersey</v>
      </c>
      <c r="H1639" t="str">
        <f>_xlfn.XLOOKUP(E1639,LUT!A:A,LUT!B:B,)</f>
        <v>Regeneron</v>
      </c>
      <c r="I1639" t="str">
        <f>_xlfn.XLOOKUP(A1639,LUT!D:D,LUT!F:F)</f>
        <v>Y</v>
      </c>
    </row>
    <row r="1640" spans="1:9" x14ac:dyDescent="0.35">
      <c r="A1640" t="s">
        <v>50</v>
      </c>
      <c r="B1640">
        <v>504</v>
      </c>
      <c r="C1640" s="3">
        <v>44515</v>
      </c>
      <c r="D1640" s="3">
        <v>44528</v>
      </c>
      <c r="E1640" t="s">
        <v>81</v>
      </c>
      <c r="F1640" s="3">
        <f t="shared" si="25"/>
        <v>44522</v>
      </c>
      <c r="G1640" t="str">
        <f>_xlfn.XLOOKUP(A1640,LUT!D:D,LUT!E:E,)</f>
        <v>New Mexico</v>
      </c>
      <c r="H1640" t="str">
        <f>_xlfn.XLOOKUP(E1640,LUT!A:A,LUT!B:B,)</f>
        <v>Regeneron</v>
      </c>
      <c r="I1640" t="str">
        <f>_xlfn.XLOOKUP(A1640,LUT!D:D,LUT!F:F)</f>
        <v>Y</v>
      </c>
    </row>
    <row r="1641" spans="1:9" x14ac:dyDescent="0.35">
      <c r="A1641" t="s">
        <v>51</v>
      </c>
      <c r="B1641">
        <v>384</v>
      </c>
      <c r="C1641" s="3">
        <v>44515</v>
      </c>
      <c r="D1641" s="3">
        <v>44528</v>
      </c>
      <c r="E1641" t="s">
        <v>81</v>
      </c>
      <c r="F1641" s="3">
        <f t="shared" si="25"/>
        <v>44522</v>
      </c>
      <c r="G1641" t="str">
        <f>_xlfn.XLOOKUP(A1641,LUT!D:D,LUT!E:E,)</f>
        <v>Nevada</v>
      </c>
      <c r="H1641" t="str">
        <f>_xlfn.XLOOKUP(E1641,LUT!A:A,LUT!B:B,)</f>
        <v>Regeneron</v>
      </c>
      <c r="I1641" t="str">
        <f>_xlfn.XLOOKUP(A1641,LUT!D:D,LUT!F:F)</f>
        <v>Y</v>
      </c>
    </row>
    <row r="1642" spans="1:9" x14ac:dyDescent="0.35">
      <c r="A1642" t="s">
        <v>52</v>
      </c>
      <c r="B1642">
        <v>2220</v>
      </c>
      <c r="C1642" s="3">
        <v>44515</v>
      </c>
      <c r="D1642" s="3">
        <v>44528</v>
      </c>
      <c r="E1642" t="s">
        <v>81</v>
      </c>
      <c r="F1642" s="3">
        <f t="shared" si="25"/>
        <v>44522</v>
      </c>
      <c r="G1642" t="str">
        <f>_xlfn.XLOOKUP(A1642,LUT!D:D,LUT!E:E,)</f>
        <v>New York</v>
      </c>
      <c r="H1642" t="str">
        <f>_xlfn.XLOOKUP(E1642,LUT!A:A,LUT!B:B,)</f>
        <v>Regeneron</v>
      </c>
      <c r="I1642" t="str">
        <f>_xlfn.XLOOKUP(A1642,LUT!D:D,LUT!F:F)</f>
        <v>Y</v>
      </c>
    </row>
    <row r="1643" spans="1:9" x14ac:dyDescent="0.35">
      <c r="A1643" t="s">
        <v>53</v>
      </c>
      <c r="B1643">
        <v>2316</v>
      </c>
      <c r="C1643" s="3">
        <v>44515</v>
      </c>
      <c r="D1643" s="3">
        <v>44528</v>
      </c>
      <c r="E1643" t="s">
        <v>81</v>
      </c>
      <c r="F1643" s="3">
        <f t="shared" si="25"/>
        <v>44522</v>
      </c>
      <c r="G1643" t="str">
        <f>_xlfn.XLOOKUP(A1643,LUT!D:D,LUT!E:E,)</f>
        <v>Ohio</v>
      </c>
      <c r="H1643" t="str">
        <f>_xlfn.XLOOKUP(E1643,LUT!A:A,LUT!B:B,)</f>
        <v>Regeneron</v>
      </c>
      <c r="I1643" t="str">
        <f>_xlfn.XLOOKUP(A1643,LUT!D:D,LUT!F:F)</f>
        <v>Y</v>
      </c>
    </row>
    <row r="1644" spans="1:9" x14ac:dyDescent="0.35">
      <c r="A1644" t="s">
        <v>54</v>
      </c>
      <c r="B1644">
        <v>348</v>
      </c>
      <c r="C1644" s="3">
        <v>44515</v>
      </c>
      <c r="D1644" s="3">
        <v>44528</v>
      </c>
      <c r="E1644" t="s">
        <v>81</v>
      </c>
      <c r="F1644" s="3">
        <f t="shared" si="25"/>
        <v>44522</v>
      </c>
      <c r="G1644" t="str">
        <f>_xlfn.XLOOKUP(A1644,LUT!D:D,LUT!E:E,)</f>
        <v>Oklahoma</v>
      </c>
      <c r="H1644" t="str">
        <f>_xlfn.XLOOKUP(E1644,LUT!A:A,LUT!B:B,)</f>
        <v>Regeneron</v>
      </c>
      <c r="I1644" t="str">
        <f>_xlfn.XLOOKUP(A1644,LUT!D:D,LUT!F:F)</f>
        <v>Y</v>
      </c>
    </row>
    <row r="1645" spans="1:9" x14ac:dyDescent="0.35">
      <c r="A1645" t="s">
        <v>55</v>
      </c>
      <c r="B1645">
        <v>408</v>
      </c>
      <c r="C1645" s="3">
        <v>44515</v>
      </c>
      <c r="D1645" s="3">
        <v>44528</v>
      </c>
      <c r="E1645" t="s">
        <v>81</v>
      </c>
      <c r="F1645" s="3">
        <f t="shared" si="25"/>
        <v>44522</v>
      </c>
      <c r="G1645" t="str">
        <f>_xlfn.XLOOKUP(A1645,LUT!D:D,LUT!E:E,)</f>
        <v>Oregon</v>
      </c>
      <c r="H1645" t="str">
        <f>_xlfn.XLOOKUP(E1645,LUT!A:A,LUT!B:B,)</f>
        <v>Regeneron</v>
      </c>
      <c r="I1645" t="str">
        <f>_xlfn.XLOOKUP(A1645,LUT!D:D,LUT!F:F)</f>
        <v>Y</v>
      </c>
    </row>
    <row r="1646" spans="1:9" x14ac:dyDescent="0.35">
      <c r="A1646" t="s">
        <v>56</v>
      </c>
      <c r="B1646">
        <v>2304</v>
      </c>
      <c r="C1646" s="3">
        <v>44515</v>
      </c>
      <c r="D1646" s="3">
        <v>44528</v>
      </c>
      <c r="E1646" t="s">
        <v>81</v>
      </c>
      <c r="F1646" s="3">
        <f t="shared" si="25"/>
        <v>44522</v>
      </c>
      <c r="G1646" t="str">
        <f>_xlfn.XLOOKUP(A1646,LUT!D:D,LUT!E:E,)</f>
        <v>Pennsylvania</v>
      </c>
      <c r="H1646" t="str">
        <f>_xlfn.XLOOKUP(E1646,LUT!A:A,LUT!B:B,)</f>
        <v>Regeneron</v>
      </c>
      <c r="I1646" t="str">
        <f>_xlfn.XLOOKUP(A1646,LUT!D:D,LUT!F:F)</f>
        <v>Y</v>
      </c>
    </row>
    <row r="1647" spans="1:9" x14ac:dyDescent="0.35">
      <c r="A1647" t="s">
        <v>57</v>
      </c>
      <c r="B1647">
        <v>60</v>
      </c>
      <c r="C1647" s="3">
        <v>44515</v>
      </c>
      <c r="D1647" s="3">
        <v>44528</v>
      </c>
      <c r="E1647" t="s">
        <v>81</v>
      </c>
      <c r="F1647" s="3">
        <f t="shared" si="25"/>
        <v>44522</v>
      </c>
      <c r="G1647" t="str">
        <f>_xlfn.XLOOKUP(A1647,LUT!D:D,LUT!E:E,)</f>
        <v>Puerto Rico</v>
      </c>
      <c r="H1647" t="str">
        <f>_xlfn.XLOOKUP(E1647,LUT!A:A,LUT!B:B,)</f>
        <v>Regeneron</v>
      </c>
      <c r="I1647" t="str">
        <f>_xlfn.XLOOKUP(A1647,LUT!D:D,LUT!F:F)</f>
        <v>Y</v>
      </c>
    </row>
    <row r="1648" spans="1:9" x14ac:dyDescent="0.35">
      <c r="A1648" t="s">
        <v>59</v>
      </c>
      <c r="B1648">
        <v>108</v>
      </c>
      <c r="C1648" s="3">
        <v>44515</v>
      </c>
      <c r="D1648" s="3">
        <v>44528</v>
      </c>
      <c r="E1648" t="s">
        <v>81</v>
      </c>
      <c r="F1648" s="3">
        <f t="shared" si="25"/>
        <v>44522</v>
      </c>
      <c r="G1648" t="str">
        <f>_xlfn.XLOOKUP(A1648,LUT!D:D,LUT!E:E,)</f>
        <v>Rhode Island</v>
      </c>
      <c r="H1648" t="str">
        <f>_xlfn.XLOOKUP(E1648,LUT!A:A,LUT!B:B,)</f>
        <v>Regeneron</v>
      </c>
      <c r="I1648" t="str">
        <f>_xlfn.XLOOKUP(A1648,LUT!D:D,LUT!F:F)</f>
        <v>Y</v>
      </c>
    </row>
    <row r="1649" spans="1:9" x14ac:dyDescent="0.35">
      <c r="A1649" t="s">
        <v>60</v>
      </c>
      <c r="B1649">
        <v>336</v>
      </c>
      <c r="C1649" s="3">
        <v>44515</v>
      </c>
      <c r="D1649" s="3">
        <v>44528</v>
      </c>
      <c r="E1649" t="s">
        <v>81</v>
      </c>
      <c r="F1649" s="3">
        <f t="shared" si="25"/>
        <v>44522</v>
      </c>
      <c r="G1649" t="str">
        <f>_xlfn.XLOOKUP(A1649,LUT!D:D,LUT!E:E,)</f>
        <v>South Carolina</v>
      </c>
      <c r="H1649" t="str">
        <f>_xlfn.XLOOKUP(E1649,LUT!A:A,LUT!B:B,)</f>
        <v>Regeneron</v>
      </c>
      <c r="I1649" t="str">
        <f>_xlfn.XLOOKUP(A1649,LUT!D:D,LUT!F:F)</f>
        <v>Y</v>
      </c>
    </row>
    <row r="1650" spans="1:9" x14ac:dyDescent="0.35">
      <c r="A1650" t="s">
        <v>61</v>
      </c>
      <c r="B1650">
        <v>192</v>
      </c>
      <c r="C1650" s="3">
        <v>44515</v>
      </c>
      <c r="D1650" s="3">
        <v>44528</v>
      </c>
      <c r="E1650" t="s">
        <v>81</v>
      </c>
      <c r="F1650" s="3">
        <f t="shared" si="25"/>
        <v>44522</v>
      </c>
      <c r="G1650" t="str">
        <f>_xlfn.XLOOKUP(A1650,LUT!D:D,LUT!E:E,)</f>
        <v>South Dakota</v>
      </c>
      <c r="H1650" t="str">
        <f>_xlfn.XLOOKUP(E1650,LUT!A:A,LUT!B:B,)</f>
        <v>Regeneron</v>
      </c>
      <c r="I1650" t="str">
        <f>_xlfn.XLOOKUP(A1650,LUT!D:D,LUT!F:F)</f>
        <v>Y</v>
      </c>
    </row>
    <row r="1651" spans="1:9" x14ac:dyDescent="0.35">
      <c r="A1651" t="s">
        <v>62</v>
      </c>
      <c r="B1651">
        <v>504</v>
      </c>
      <c r="C1651" s="3">
        <v>44515</v>
      </c>
      <c r="D1651" s="3">
        <v>44528</v>
      </c>
      <c r="E1651" t="s">
        <v>81</v>
      </c>
      <c r="F1651" s="3">
        <f t="shared" si="25"/>
        <v>44522</v>
      </c>
      <c r="G1651" t="str">
        <f>_xlfn.XLOOKUP(A1651,LUT!D:D,LUT!E:E,)</f>
        <v>Tennessee</v>
      </c>
      <c r="H1651" t="str">
        <f>_xlfn.XLOOKUP(E1651,LUT!A:A,LUT!B:B,)</f>
        <v>Regeneron</v>
      </c>
      <c r="I1651" t="str">
        <f>_xlfn.XLOOKUP(A1651,LUT!D:D,LUT!F:F)</f>
        <v>Y</v>
      </c>
    </row>
    <row r="1652" spans="1:9" x14ac:dyDescent="0.35">
      <c r="A1652" t="s">
        <v>63</v>
      </c>
      <c r="B1652">
        <v>1968</v>
      </c>
      <c r="C1652" s="3">
        <v>44515</v>
      </c>
      <c r="D1652" s="3">
        <v>44528</v>
      </c>
      <c r="E1652" t="s">
        <v>81</v>
      </c>
      <c r="F1652" s="3">
        <f t="shared" si="25"/>
        <v>44522</v>
      </c>
      <c r="G1652" t="str">
        <f>_xlfn.XLOOKUP(A1652,LUT!D:D,LUT!E:E,)</f>
        <v>Texas</v>
      </c>
      <c r="H1652" t="str">
        <f>_xlfn.XLOOKUP(E1652,LUT!A:A,LUT!B:B,)</f>
        <v>Regeneron</v>
      </c>
      <c r="I1652" t="str">
        <f>_xlfn.XLOOKUP(A1652,LUT!D:D,LUT!F:F)</f>
        <v>Y</v>
      </c>
    </row>
    <row r="1653" spans="1:9" x14ac:dyDescent="0.35">
      <c r="A1653" t="s">
        <v>64</v>
      </c>
      <c r="B1653">
        <v>648</v>
      </c>
      <c r="C1653" s="3">
        <v>44515</v>
      </c>
      <c r="D1653" s="3">
        <v>44528</v>
      </c>
      <c r="E1653" t="s">
        <v>81</v>
      </c>
      <c r="F1653" s="3">
        <f t="shared" si="25"/>
        <v>44522</v>
      </c>
      <c r="G1653" t="str">
        <f>_xlfn.XLOOKUP(A1653,LUT!D:D,LUT!E:E,)</f>
        <v>Utah</v>
      </c>
      <c r="H1653" t="str">
        <f>_xlfn.XLOOKUP(E1653,LUT!A:A,LUT!B:B,)</f>
        <v>Regeneron</v>
      </c>
      <c r="I1653" t="str">
        <f>_xlfn.XLOOKUP(A1653,LUT!D:D,LUT!F:F)</f>
        <v>Y</v>
      </c>
    </row>
    <row r="1654" spans="1:9" x14ac:dyDescent="0.35">
      <c r="A1654" t="s">
        <v>65</v>
      </c>
      <c r="B1654">
        <v>696</v>
      </c>
      <c r="C1654" s="3">
        <v>44515</v>
      </c>
      <c r="D1654" s="3">
        <v>44528</v>
      </c>
      <c r="E1654" t="s">
        <v>81</v>
      </c>
      <c r="F1654" s="3">
        <f t="shared" si="25"/>
        <v>44522</v>
      </c>
      <c r="G1654" t="str">
        <f>_xlfn.XLOOKUP(A1654,LUT!D:D,LUT!E:E,)</f>
        <v>Virginia</v>
      </c>
      <c r="H1654" t="str">
        <f>_xlfn.XLOOKUP(E1654,LUT!A:A,LUT!B:B,)</f>
        <v>Regeneron</v>
      </c>
      <c r="I1654" t="str">
        <f>_xlfn.XLOOKUP(A1654,LUT!D:D,LUT!F:F)</f>
        <v>Y</v>
      </c>
    </row>
    <row r="1655" spans="1:9" x14ac:dyDescent="0.35">
      <c r="A1655" t="s">
        <v>183</v>
      </c>
      <c r="B1655">
        <v>108</v>
      </c>
      <c r="C1655" s="3">
        <v>44515</v>
      </c>
      <c r="D1655" s="3">
        <v>44528</v>
      </c>
      <c r="E1655" t="s">
        <v>81</v>
      </c>
      <c r="F1655" s="3">
        <f t="shared" si="25"/>
        <v>44522</v>
      </c>
      <c r="G1655" t="str">
        <f>_xlfn.XLOOKUP(A1655,LUT!D:D,LUT!E:E,)</f>
        <v>-</v>
      </c>
      <c r="H1655" t="str">
        <f>_xlfn.XLOOKUP(E1655,LUT!A:A,LUT!B:B,)</f>
        <v>Regeneron</v>
      </c>
      <c r="I1655" t="str">
        <f>_xlfn.XLOOKUP(A1655,LUT!D:D,LUT!F:F)</f>
        <v>Y</v>
      </c>
    </row>
    <row r="1656" spans="1:9" x14ac:dyDescent="0.35">
      <c r="A1656" t="s">
        <v>184</v>
      </c>
      <c r="B1656">
        <v>12</v>
      </c>
      <c r="C1656" s="3">
        <v>44515</v>
      </c>
      <c r="D1656" s="3">
        <v>44528</v>
      </c>
      <c r="E1656" t="s">
        <v>81</v>
      </c>
      <c r="F1656" s="3">
        <f t="shared" si="25"/>
        <v>44522</v>
      </c>
      <c r="G1656" t="str">
        <f>_xlfn.XLOOKUP(A1656,LUT!D:D,LUT!E:E,)</f>
        <v>-</v>
      </c>
      <c r="H1656" t="str">
        <f>_xlfn.XLOOKUP(E1656,LUT!A:A,LUT!B:B,)</f>
        <v>Regeneron</v>
      </c>
      <c r="I1656" t="str">
        <f>_xlfn.XLOOKUP(A1656,LUT!D:D,LUT!F:F)</f>
        <v>Y</v>
      </c>
    </row>
    <row r="1657" spans="1:9" x14ac:dyDescent="0.35">
      <c r="A1657" t="s">
        <v>68</v>
      </c>
      <c r="B1657">
        <v>132</v>
      </c>
      <c r="C1657" s="3">
        <v>44515</v>
      </c>
      <c r="D1657" s="3">
        <v>44528</v>
      </c>
      <c r="E1657" t="s">
        <v>81</v>
      </c>
      <c r="F1657" s="3">
        <f t="shared" si="25"/>
        <v>44522</v>
      </c>
      <c r="G1657" t="str">
        <f>_xlfn.XLOOKUP(A1657,LUT!D:D,LUT!E:E,)</f>
        <v>Vermont</v>
      </c>
      <c r="H1657" t="str">
        <f>_xlfn.XLOOKUP(E1657,LUT!A:A,LUT!B:B,)</f>
        <v>Regeneron</v>
      </c>
      <c r="I1657" t="str">
        <f>_xlfn.XLOOKUP(A1657,LUT!D:D,LUT!F:F)</f>
        <v>Y</v>
      </c>
    </row>
    <row r="1658" spans="1:9" x14ac:dyDescent="0.35">
      <c r="A1658" t="s">
        <v>69</v>
      </c>
      <c r="B1658">
        <v>768</v>
      </c>
      <c r="C1658" s="3">
        <v>44515</v>
      </c>
      <c r="D1658" s="3">
        <v>44528</v>
      </c>
      <c r="E1658" t="s">
        <v>81</v>
      </c>
      <c r="F1658" s="3">
        <f t="shared" si="25"/>
        <v>44522</v>
      </c>
      <c r="G1658" t="str">
        <f>_xlfn.XLOOKUP(A1658,LUT!D:D,LUT!E:E,)</f>
        <v>Washington</v>
      </c>
      <c r="H1658" t="str">
        <f>_xlfn.XLOOKUP(E1658,LUT!A:A,LUT!B:B,)</f>
        <v>Regeneron</v>
      </c>
      <c r="I1658" t="str">
        <f>_xlfn.XLOOKUP(A1658,LUT!D:D,LUT!F:F)</f>
        <v>Y</v>
      </c>
    </row>
    <row r="1659" spans="1:9" x14ac:dyDescent="0.35">
      <c r="A1659" t="s">
        <v>70</v>
      </c>
      <c r="B1659">
        <v>1440</v>
      </c>
      <c r="C1659" s="3">
        <v>44515</v>
      </c>
      <c r="D1659" s="3">
        <v>44528</v>
      </c>
      <c r="E1659" t="s">
        <v>81</v>
      </c>
      <c r="F1659" s="3">
        <f t="shared" si="25"/>
        <v>44522</v>
      </c>
      <c r="G1659" t="str">
        <f>_xlfn.XLOOKUP(A1659,LUT!D:D,LUT!E:E,)</f>
        <v>Wisconsin</v>
      </c>
      <c r="H1659" t="str">
        <f>_xlfn.XLOOKUP(E1659,LUT!A:A,LUT!B:B,)</f>
        <v>Regeneron</v>
      </c>
      <c r="I1659" t="str">
        <f>_xlfn.XLOOKUP(A1659,LUT!D:D,LUT!F:F)</f>
        <v>Y</v>
      </c>
    </row>
    <row r="1660" spans="1:9" x14ac:dyDescent="0.35">
      <c r="A1660" t="s">
        <v>71</v>
      </c>
      <c r="B1660">
        <v>408</v>
      </c>
      <c r="C1660" s="3">
        <v>44515</v>
      </c>
      <c r="D1660" s="3">
        <v>44528</v>
      </c>
      <c r="E1660" t="s">
        <v>81</v>
      </c>
      <c r="F1660" s="3">
        <f t="shared" si="25"/>
        <v>44522</v>
      </c>
      <c r="G1660" t="str">
        <f>_xlfn.XLOOKUP(A1660,LUT!D:D,LUT!E:E,)</f>
        <v>West Virginia</v>
      </c>
      <c r="H1660" t="str">
        <f>_xlfn.XLOOKUP(E1660,LUT!A:A,LUT!B:B,)</f>
        <v>Regeneron</v>
      </c>
      <c r="I1660" t="str">
        <f>_xlfn.XLOOKUP(A1660,LUT!D:D,LUT!F:F)</f>
        <v>Y</v>
      </c>
    </row>
    <row r="1661" spans="1:9" x14ac:dyDescent="0.35">
      <c r="A1661" t="s">
        <v>72</v>
      </c>
      <c r="B1661">
        <v>168</v>
      </c>
      <c r="C1661" s="3">
        <v>44515</v>
      </c>
      <c r="D1661" s="3">
        <v>44528</v>
      </c>
      <c r="E1661" t="s">
        <v>81</v>
      </c>
      <c r="F1661" s="3">
        <f t="shared" si="25"/>
        <v>44522</v>
      </c>
      <c r="G1661" t="str">
        <f>_xlfn.XLOOKUP(A1661,LUT!D:D,LUT!E:E,)</f>
        <v>Wyoming</v>
      </c>
      <c r="H1661" t="str">
        <f>_xlfn.XLOOKUP(E1661,LUT!A:A,LUT!B:B,)</f>
        <v>Regeneron</v>
      </c>
      <c r="I1661" t="str">
        <f>_xlfn.XLOOKUP(A1661,LUT!D:D,LUT!F:F)</f>
        <v>Y</v>
      </c>
    </row>
    <row r="1662" spans="1:9" x14ac:dyDescent="0.35">
      <c r="A1662" t="s">
        <v>373</v>
      </c>
      <c r="B1662">
        <v>39084</v>
      </c>
      <c r="C1662" s="3">
        <v>44515</v>
      </c>
      <c r="D1662" s="3">
        <v>44528</v>
      </c>
      <c r="E1662" t="s">
        <v>81</v>
      </c>
      <c r="F1662" s="3">
        <f t="shared" si="25"/>
        <v>44522</v>
      </c>
      <c r="G1662" t="str">
        <f>_xlfn.XLOOKUP(A1662,LUT!D:D,LUT!E:E,)</f>
        <v>Overall</v>
      </c>
      <c r="H1662" t="str">
        <f>_xlfn.XLOOKUP(E1662,LUT!A:A,LUT!B:B,)</f>
        <v>Regeneron</v>
      </c>
      <c r="I1662" t="str">
        <f>_xlfn.XLOOKUP(A1662,LUT!D:D,LUT!F:F)</f>
        <v>N</v>
      </c>
    </row>
    <row r="1663" spans="1:9" x14ac:dyDescent="0.35">
      <c r="A1663" t="s">
        <v>6</v>
      </c>
      <c r="B1663">
        <v>216</v>
      </c>
      <c r="C1663" s="3">
        <v>44515</v>
      </c>
      <c r="D1663" s="3">
        <v>44528</v>
      </c>
      <c r="E1663" t="s">
        <v>216</v>
      </c>
      <c r="F1663" s="3">
        <f t="shared" si="25"/>
        <v>44522</v>
      </c>
      <c r="G1663" t="str">
        <f>_xlfn.XLOOKUP(A1663,LUT!D:D,LUT!E:E,)</f>
        <v>Alaska</v>
      </c>
      <c r="H1663" t="str">
        <f>_xlfn.XLOOKUP(E1663,LUT!A:A,LUT!B:B,)</f>
        <v>Regeneron</v>
      </c>
      <c r="I1663" t="str">
        <f>_xlfn.XLOOKUP(A1663,LUT!D:D,LUT!F:F)</f>
        <v>Y</v>
      </c>
    </row>
    <row r="1664" spans="1:9" x14ac:dyDescent="0.35">
      <c r="A1664" t="s">
        <v>7</v>
      </c>
      <c r="B1664">
        <v>360</v>
      </c>
      <c r="C1664" s="3">
        <v>44515</v>
      </c>
      <c r="D1664" s="3">
        <v>44528</v>
      </c>
      <c r="E1664" t="s">
        <v>216</v>
      </c>
      <c r="F1664" s="3">
        <f t="shared" si="25"/>
        <v>44522</v>
      </c>
      <c r="G1664" t="str">
        <f>_xlfn.XLOOKUP(A1664,LUT!D:D,LUT!E:E,)</f>
        <v>Alabama</v>
      </c>
      <c r="H1664" t="str">
        <f>_xlfn.XLOOKUP(E1664,LUT!A:A,LUT!B:B,)</f>
        <v>Regeneron</v>
      </c>
      <c r="I1664" t="str">
        <f>_xlfn.XLOOKUP(A1664,LUT!D:D,LUT!F:F)</f>
        <v>Y</v>
      </c>
    </row>
    <row r="1665" spans="1:9" x14ac:dyDescent="0.35">
      <c r="A1665" t="s">
        <v>8</v>
      </c>
      <c r="B1665">
        <v>312</v>
      </c>
      <c r="C1665" s="3">
        <v>44515</v>
      </c>
      <c r="D1665" s="3">
        <v>44528</v>
      </c>
      <c r="E1665" t="s">
        <v>216</v>
      </c>
      <c r="F1665" s="3">
        <f t="shared" si="25"/>
        <v>44522</v>
      </c>
      <c r="G1665" t="str">
        <f>_xlfn.XLOOKUP(A1665,LUT!D:D,LUT!E:E,)</f>
        <v>Arkansas</v>
      </c>
      <c r="H1665" t="str">
        <f>_xlfn.XLOOKUP(E1665,LUT!A:A,LUT!B:B,)</f>
        <v>Regeneron</v>
      </c>
      <c r="I1665" t="str">
        <f>_xlfn.XLOOKUP(A1665,LUT!D:D,LUT!F:F)</f>
        <v>Y</v>
      </c>
    </row>
    <row r="1666" spans="1:9" x14ac:dyDescent="0.35">
      <c r="A1666" t="s">
        <v>9</v>
      </c>
      <c r="B1666">
        <v>0</v>
      </c>
      <c r="C1666" s="3">
        <v>44515</v>
      </c>
      <c r="D1666" s="3">
        <v>44528</v>
      </c>
      <c r="E1666" t="s">
        <v>216</v>
      </c>
      <c r="F1666" s="3">
        <f t="shared" si="25"/>
        <v>44522</v>
      </c>
      <c r="G1666" t="str">
        <f>_xlfn.XLOOKUP(A1666,LUT!D:D,LUT!E:E,)</f>
        <v>-</v>
      </c>
      <c r="H1666" t="str">
        <f>_xlfn.XLOOKUP(E1666,LUT!A:A,LUT!B:B,)</f>
        <v>Regeneron</v>
      </c>
      <c r="I1666" t="str">
        <f>_xlfn.XLOOKUP(A1666,LUT!D:D,LUT!F:F)</f>
        <v>Y</v>
      </c>
    </row>
    <row r="1667" spans="1:9" x14ac:dyDescent="0.35">
      <c r="A1667" t="s">
        <v>10</v>
      </c>
      <c r="B1667">
        <v>2172</v>
      </c>
      <c r="C1667" s="3">
        <v>44515</v>
      </c>
      <c r="D1667" s="3">
        <v>44528</v>
      </c>
      <c r="E1667" t="s">
        <v>216</v>
      </c>
      <c r="F1667" s="3">
        <f t="shared" ref="F1667:F1730" si="26">ROUND(C1667+(D1667-C1667)/2,0)</f>
        <v>44522</v>
      </c>
      <c r="G1667" t="str">
        <f>_xlfn.XLOOKUP(A1667,LUT!D:D,LUT!E:E,)</f>
        <v>Arizona</v>
      </c>
      <c r="H1667" t="str">
        <f>_xlfn.XLOOKUP(E1667,LUT!A:A,LUT!B:B,)</f>
        <v>Regeneron</v>
      </c>
      <c r="I1667" t="str">
        <f>_xlfn.XLOOKUP(A1667,LUT!D:D,LUT!F:F)</f>
        <v>Y</v>
      </c>
    </row>
    <row r="1668" spans="1:9" x14ac:dyDescent="0.35">
      <c r="A1668" t="s">
        <v>12</v>
      </c>
      <c r="B1668">
        <v>3684</v>
      </c>
      <c r="C1668" s="3">
        <v>44515</v>
      </c>
      <c r="D1668" s="3">
        <v>44528</v>
      </c>
      <c r="E1668" t="s">
        <v>216</v>
      </c>
      <c r="F1668" s="3">
        <f t="shared" si="26"/>
        <v>44522</v>
      </c>
      <c r="G1668" t="str">
        <f>_xlfn.XLOOKUP(A1668,LUT!D:D,LUT!E:E,)</f>
        <v>California</v>
      </c>
      <c r="H1668" t="str">
        <f>_xlfn.XLOOKUP(E1668,LUT!A:A,LUT!B:B,)</f>
        <v>Regeneron</v>
      </c>
      <c r="I1668" t="str">
        <f>_xlfn.XLOOKUP(A1668,LUT!D:D,LUT!F:F)</f>
        <v>Y</v>
      </c>
    </row>
    <row r="1669" spans="1:9" x14ac:dyDescent="0.35">
      <c r="A1669" t="s">
        <v>13</v>
      </c>
      <c r="B1669">
        <v>2088</v>
      </c>
      <c r="C1669" s="3">
        <v>44515</v>
      </c>
      <c r="D1669" s="3">
        <v>44528</v>
      </c>
      <c r="E1669" t="s">
        <v>216</v>
      </c>
      <c r="F1669" s="3">
        <f t="shared" si="26"/>
        <v>44522</v>
      </c>
      <c r="G1669" t="str">
        <f>_xlfn.XLOOKUP(A1669,LUT!D:D,LUT!E:E,)</f>
        <v>Colorado</v>
      </c>
      <c r="H1669" t="str">
        <f>_xlfn.XLOOKUP(E1669,LUT!A:A,LUT!B:B,)</f>
        <v>Regeneron</v>
      </c>
      <c r="I1669" t="str">
        <f>_xlfn.XLOOKUP(A1669,LUT!D:D,LUT!F:F)</f>
        <v>Y</v>
      </c>
    </row>
    <row r="1670" spans="1:9" x14ac:dyDescent="0.35">
      <c r="A1670" t="s">
        <v>14</v>
      </c>
      <c r="B1670">
        <v>276</v>
      </c>
      <c r="C1670" s="3">
        <v>44515</v>
      </c>
      <c r="D1670" s="3">
        <v>44528</v>
      </c>
      <c r="E1670" t="s">
        <v>216</v>
      </c>
      <c r="F1670" s="3">
        <f t="shared" si="26"/>
        <v>44522</v>
      </c>
      <c r="G1670" t="str">
        <f>_xlfn.XLOOKUP(A1670,LUT!D:D,LUT!E:E,)</f>
        <v>Connecticut</v>
      </c>
      <c r="H1670" t="str">
        <f>_xlfn.XLOOKUP(E1670,LUT!A:A,LUT!B:B,)</f>
        <v>Regeneron</v>
      </c>
      <c r="I1670" t="str">
        <f>_xlfn.XLOOKUP(A1670,LUT!D:D,LUT!F:F)</f>
        <v>Y</v>
      </c>
    </row>
    <row r="1671" spans="1:9" x14ac:dyDescent="0.35">
      <c r="A1671" t="s">
        <v>15</v>
      </c>
      <c r="B1671">
        <v>48</v>
      </c>
      <c r="C1671" s="3">
        <v>44515</v>
      </c>
      <c r="D1671" s="3">
        <v>44528</v>
      </c>
      <c r="E1671" t="s">
        <v>216</v>
      </c>
      <c r="F1671" s="3">
        <f t="shared" si="26"/>
        <v>44522</v>
      </c>
      <c r="G1671" t="str">
        <f>_xlfn.XLOOKUP(A1671,LUT!D:D,LUT!E:E,)</f>
        <v>District of Columbia</v>
      </c>
      <c r="H1671" t="str">
        <f>_xlfn.XLOOKUP(E1671,LUT!A:A,LUT!B:B,)</f>
        <v>Regeneron</v>
      </c>
      <c r="I1671" t="str">
        <f>_xlfn.XLOOKUP(A1671,LUT!D:D,LUT!F:F)</f>
        <v>Y</v>
      </c>
    </row>
    <row r="1672" spans="1:9" x14ac:dyDescent="0.35">
      <c r="A1672" t="s">
        <v>16</v>
      </c>
      <c r="B1672">
        <v>168</v>
      </c>
      <c r="C1672" s="3">
        <v>44515</v>
      </c>
      <c r="D1672" s="3">
        <v>44528</v>
      </c>
      <c r="E1672" t="s">
        <v>216</v>
      </c>
      <c r="F1672" s="3">
        <f t="shared" si="26"/>
        <v>44522</v>
      </c>
      <c r="G1672" t="str">
        <f>_xlfn.XLOOKUP(A1672,LUT!D:D,LUT!E:E,)</f>
        <v>Delaware</v>
      </c>
      <c r="H1672" t="str">
        <f>_xlfn.XLOOKUP(E1672,LUT!A:A,LUT!B:B,)</f>
        <v>Regeneron</v>
      </c>
      <c r="I1672" t="str">
        <f>_xlfn.XLOOKUP(A1672,LUT!D:D,LUT!F:F)</f>
        <v>Y</v>
      </c>
    </row>
    <row r="1673" spans="1:9" x14ac:dyDescent="0.35">
      <c r="A1673" t="s">
        <v>207</v>
      </c>
      <c r="B1673">
        <v>72</v>
      </c>
      <c r="C1673" s="3">
        <v>44515</v>
      </c>
      <c r="D1673" s="3">
        <v>44528</v>
      </c>
      <c r="E1673" t="s">
        <v>216</v>
      </c>
      <c r="F1673" s="3">
        <f t="shared" si="26"/>
        <v>44522</v>
      </c>
      <c r="G1673" t="str">
        <f>_xlfn.XLOOKUP(A1673,LUT!D:D,LUT!E:E,)</f>
        <v>-</v>
      </c>
      <c r="H1673" t="str">
        <f>_xlfn.XLOOKUP(E1673,LUT!A:A,LUT!B:B,)</f>
        <v>Regeneron</v>
      </c>
      <c r="I1673" t="str">
        <f>_xlfn.XLOOKUP(A1673,LUT!D:D,LUT!F:F)</f>
        <v>Y</v>
      </c>
    </row>
    <row r="1674" spans="1:9" x14ac:dyDescent="0.35">
      <c r="A1674" t="s">
        <v>162</v>
      </c>
      <c r="B1674">
        <v>0</v>
      </c>
      <c r="C1674" s="3">
        <v>44515</v>
      </c>
      <c r="D1674" s="3">
        <v>44528</v>
      </c>
      <c r="E1674" t="s">
        <v>216</v>
      </c>
      <c r="F1674" s="3">
        <f t="shared" si="26"/>
        <v>44522</v>
      </c>
      <c r="G1674" t="str">
        <f>_xlfn.XLOOKUP(A1674,LUT!D:D,LUT!E:E,)</f>
        <v>-</v>
      </c>
      <c r="H1674" t="str">
        <f>_xlfn.XLOOKUP(E1674,LUT!A:A,LUT!B:B,)</f>
        <v>Regeneron</v>
      </c>
      <c r="I1674" t="str">
        <f>_xlfn.XLOOKUP(A1674,LUT!D:D,LUT!F:F)</f>
        <v>Y</v>
      </c>
    </row>
    <row r="1675" spans="1:9" x14ac:dyDescent="0.35">
      <c r="A1675" t="s">
        <v>19</v>
      </c>
      <c r="B1675">
        <v>1344</v>
      </c>
      <c r="C1675" s="3">
        <v>44515</v>
      </c>
      <c r="D1675" s="3">
        <v>44528</v>
      </c>
      <c r="E1675" t="s">
        <v>216</v>
      </c>
      <c r="F1675" s="3">
        <f t="shared" si="26"/>
        <v>44522</v>
      </c>
      <c r="G1675" t="str">
        <f>_xlfn.XLOOKUP(A1675,LUT!D:D,LUT!E:E,)</f>
        <v>Florida</v>
      </c>
      <c r="H1675" t="str">
        <f>_xlfn.XLOOKUP(E1675,LUT!A:A,LUT!B:B,)</f>
        <v>Regeneron</v>
      </c>
      <c r="I1675" t="str">
        <f>_xlfn.XLOOKUP(A1675,LUT!D:D,LUT!F:F)</f>
        <v>Y</v>
      </c>
    </row>
    <row r="1676" spans="1:9" x14ac:dyDescent="0.35">
      <c r="A1676" t="s">
        <v>21</v>
      </c>
      <c r="B1676">
        <v>756</v>
      </c>
      <c r="C1676" s="3">
        <v>44515</v>
      </c>
      <c r="D1676" s="3">
        <v>44528</v>
      </c>
      <c r="E1676" t="s">
        <v>216</v>
      </c>
      <c r="F1676" s="3">
        <f t="shared" si="26"/>
        <v>44522</v>
      </c>
      <c r="G1676" t="str">
        <f>_xlfn.XLOOKUP(A1676,LUT!D:D,LUT!E:E,)</f>
        <v>Georgia</v>
      </c>
      <c r="H1676" t="str">
        <f>_xlfn.XLOOKUP(E1676,LUT!A:A,LUT!B:B,)</f>
        <v>Regeneron</v>
      </c>
      <c r="I1676" t="str">
        <f>_xlfn.XLOOKUP(A1676,LUT!D:D,LUT!F:F)</f>
        <v>Y</v>
      </c>
    </row>
    <row r="1677" spans="1:9" x14ac:dyDescent="0.35">
      <c r="A1677" t="s">
        <v>22</v>
      </c>
      <c r="B1677">
        <v>96</v>
      </c>
      <c r="C1677" s="3">
        <v>44515</v>
      </c>
      <c r="D1677" s="3">
        <v>44528</v>
      </c>
      <c r="E1677" t="s">
        <v>216</v>
      </c>
      <c r="F1677" s="3">
        <f t="shared" si="26"/>
        <v>44522</v>
      </c>
      <c r="G1677" t="str">
        <f>_xlfn.XLOOKUP(A1677,LUT!D:D,LUT!E:E,)</f>
        <v>-</v>
      </c>
      <c r="H1677" t="str">
        <f>_xlfn.XLOOKUP(E1677,LUT!A:A,LUT!B:B,)</f>
        <v>Regeneron</v>
      </c>
      <c r="I1677" t="str">
        <f>_xlfn.XLOOKUP(A1677,LUT!D:D,LUT!F:F)</f>
        <v>Y</v>
      </c>
    </row>
    <row r="1678" spans="1:9" x14ac:dyDescent="0.35">
      <c r="A1678" t="s">
        <v>23</v>
      </c>
      <c r="B1678">
        <v>72</v>
      </c>
      <c r="C1678" s="3">
        <v>44515</v>
      </c>
      <c r="D1678" s="3">
        <v>44528</v>
      </c>
      <c r="E1678" t="s">
        <v>216</v>
      </c>
      <c r="F1678" s="3">
        <f t="shared" si="26"/>
        <v>44522</v>
      </c>
      <c r="G1678" t="str">
        <f>_xlfn.XLOOKUP(A1678,LUT!D:D,LUT!E:E,)</f>
        <v>Hawaii</v>
      </c>
      <c r="H1678" t="str">
        <f>_xlfn.XLOOKUP(E1678,LUT!A:A,LUT!B:B,)</f>
        <v>Regeneron</v>
      </c>
      <c r="I1678" t="str">
        <f>_xlfn.XLOOKUP(A1678,LUT!D:D,LUT!F:F)</f>
        <v>Y</v>
      </c>
    </row>
    <row r="1679" spans="1:9" x14ac:dyDescent="0.35">
      <c r="A1679" t="s">
        <v>25</v>
      </c>
      <c r="B1679">
        <v>732</v>
      </c>
      <c r="C1679" s="3">
        <v>44515</v>
      </c>
      <c r="D1679" s="3">
        <v>44528</v>
      </c>
      <c r="E1679" t="s">
        <v>216</v>
      </c>
      <c r="F1679" s="3">
        <f t="shared" si="26"/>
        <v>44522</v>
      </c>
      <c r="G1679" t="str">
        <f>_xlfn.XLOOKUP(A1679,LUT!D:D,LUT!E:E,)</f>
        <v>Iowa</v>
      </c>
      <c r="H1679" t="str">
        <f>_xlfn.XLOOKUP(E1679,LUT!A:A,LUT!B:B,)</f>
        <v>Regeneron</v>
      </c>
      <c r="I1679" t="str">
        <f>_xlfn.XLOOKUP(A1679,LUT!D:D,LUT!F:F)</f>
        <v>Y</v>
      </c>
    </row>
    <row r="1680" spans="1:9" x14ac:dyDescent="0.35">
      <c r="A1680" t="s">
        <v>163</v>
      </c>
      <c r="B1680">
        <v>0</v>
      </c>
      <c r="C1680" s="3">
        <v>44515</v>
      </c>
      <c r="D1680" s="3">
        <v>44528</v>
      </c>
      <c r="E1680" t="s">
        <v>216</v>
      </c>
      <c r="F1680" s="3">
        <f t="shared" si="26"/>
        <v>44522</v>
      </c>
      <c r="G1680" t="str">
        <f>_xlfn.XLOOKUP(A1680,LUT!D:D,LUT!E:E,)</f>
        <v>-</v>
      </c>
      <c r="H1680" t="str">
        <f>_xlfn.XLOOKUP(E1680,LUT!A:A,LUT!B:B,)</f>
        <v>Regeneron</v>
      </c>
      <c r="I1680" t="str">
        <f>_xlfn.XLOOKUP(A1680,LUT!D:D,LUT!F:F)</f>
        <v>Y</v>
      </c>
    </row>
    <row r="1681" spans="1:9" x14ac:dyDescent="0.35">
      <c r="A1681" t="s">
        <v>27</v>
      </c>
      <c r="B1681">
        <v>372</v>
      </c>
      <c r="C1681" s="3">
        <v>44515</v>
      </c>
      <c r="D1681" s="3">
        <v>44528</v>
      </c>
      <c r="E1681" t="s">
        <v>216</v>
      </c>
      <c r="F1681" s="3">
        <f t="shared" si="26"/>
        <v>44522</v>
      </c>
      <c r="G1681" t="str">
        <f>_xlfn.XLOOKUP(A1681,LUT!D:D,LUT!E:E,)</f>
        <v>Idaho</v>
      </c>
      <c r="H1681" t="str">
        <f>_xlfn.XLOOKUP(E1681,LUT!A:A,LUT!B:B,)</f>
        <v>Regeneron</v>
      </c>
      <c r="I1681" t="str">
        <f>_xlfn.XLOOKUP(A1681,LUT!D:D,LUT!F:F)</f>
        <v>Y</v>
      </c>
    </row>
    <row r="1682" spans="1:9" x14ac:dyDescent="0.35">
      <c r="A1682" t="s">
        <v>108</v>
      </c>
      <c r="B1682">
        <v>156</v>
      </c>
      <c r="C1682" s="3">
        <v>44515</v>
      </c>
      <c r="D1682" s="3">
        <v>44528</v>
      </c>
      <c r="E1682" t="s">
        <v>216</v>
      </c>
      <c r="F1682" s="3">
        <f t="shared" si="26"/>
        <v>44522</v>
      </c>
      <c r="G1682" t="str">
        <f>_xlfn.XLOOKUP(A1682,LUT!D:D,LUT!E:E,)</f>
        <v>-</v>
      </c>
      <c r="H1682" t="str">
        <f>_xlfn.XLOOKUP(E1682,LUT!A:A,LUT!B:B,)</f>
        <v>Regeneron</v>
      </c>
      <c r="I1682" t="str">
        <f>_xlfn.XLOOKUP(A1682,LUT!D:D,LUT!F:F)</f>
        <v>Y</v>
      </c>
    </row>
    <row r="1683" spans="1:9" x14ac:dyDescent="0.35">
      <c r="A1683" t="s">
        <v>29</v>
      </c>
      <c r="B1683">
        <v>1524</v>
      </c>
      <c r="C1683" s="3">
        <v>44515</v>
      </c>
      <c r="D1683" s="3">
        <v>44528</v>
      </c>
      <c r="E1683" t="s">
        <v>216</v>
      </c>
      <c r="F1683" s="3">
        <f t="shared" si="26"/>
        <v>44522</v>
      </c>
      <c r="G1683" t="str">
        <f>_xlfn.XLOOKUP(A1683,LUT!D:D,LUT!E:E,)</f>
        <v>Illinois</v>
      </c>
      <c r="H1683" t="str">
        <f>_xlfn.XLOOKUP(E1683,LUT!A:A,LUT!B:B,)</f>
        <v>Regeneron</v>
      </c>
      <c r="I1683" t="str">
        <f>_xlfn.XLOOKUP(A1683,LUT!D:D,LUT!F:F)</f>
        <v>Y</v>
      </c>
    </row>
    <row r="1684" spans="1:9" x14ac:dyDescent="0.35">
      <c r="A1684" t="s">
        <v>30</v>
      </c>
      <c r="B1684">
        <v>1596</v>
      </c>
      <c r="C1684" s="3">
        <v>44515</v>
      </c>
      <c r="D1684" s="3">
        <v>44528</v>
      </c>
      <c r="E1684" t="s">
        <v>216</v>
      </c>
      <c r="F1684" s="3">
        <f t="shared" si="26"/>
        <v>44522</v>
      </c>
      <c r="G1684" t="str">
        <f>_xlfn.XLOOKUP(A1684,LUT!D:D,LUT!E:E,)</f>
        <v>Indiana</v>
      </c>
      <c r="H1684" t="str">
        <f>_xlfn.XLOOKUP(E1684,LUT!A:A,LUT!B:B,)</f>
        <v>Regeneron</v>
      </c>
      <c r="I1684" t="str">
        <f>_xlfn.XLOOKUP(A1684,LUT!D:D,LUT!F:F)</f>
        <v>Y</v>
      </c>
    </row>
    <row r="1685" spans="1:9" x14ac:dyDescent="0.35">
      <c r="A1685" t="s">
        <v>31</v>
      </c>
      <c r="B1685">
        <v>612</v>
      </c>
      <c r="C1685" s="3">
        <v>44515</v>
      </c>
      <c r="D1685" s="3">
        <v>44528</v>
      </c>
      <c r="E1685" t="s">
        <v>216</v>
      </c>
      <c r="F1685" s="3">
        <f t="shared" si="26"/>
        <v>44522</v>
      </c>
      <c r="G1685" t="str">
        <f>_xlfn.XLOOKUP(A1685,LUT!D:D,LUT!E:E,)</f>
        <v>Kansas</v>
      </c>
      <c r="H1685" t="str">
        <f>_xlfn.XLOOKUP(E1685,LUT!A:A,LUT!B:B,)</f>
        <v>Regeneron</v>
      </c>
      <c r="I1685" t="str">
        <f>_xlfn.XLOOKUP(A1685,LUT!D:D,LUT!F:F)</f>
        <v>Y</v>
      </c>
    </row>
    <row r="1686" spans="1:9" x14ac:dyDescent="0.35">
      <c r="A1686" t="s">
        <v>32</v>
      </c>
      <c r="B1686">
        <v>1044</v>
      </c>
      <c r="C1686" s="3">
        <v>44515</v>
      </c>
      <c r="D1686" s="3">
        <v>44528</v>
      </c>
      <c r="E1686" t="s">
        <v>216</v>
      </c>
      <c r="F1686" s="3">
        <f t="shared" si="26"/>
        <v>44522</v>
      </c>
      <c r="G1686" t="str">
        <f>_xlfn.XLOOKUP(A1686,LUT!D:D,LUT!E:E,)</f>
        <v>Kentucky</v>
      </c>
      <c r="H1686" t="str">
        <f>_xlfn.XLOOKUP(E1686,LUT!A:A,LUT!B:B,)</f>
        <v>Regeneron</v>
      </c>
      <c r="I1686" t="str">
        <f>_xlfn.XLOOKUP(A1686,LUT!D:D,LUT!F:F)</f>
        <v>Y</v>
      </c>
    </row>
    <row r="1687" spans="1:9" x14ac:dyDescent="0.35">
      <c r="A1687" t="s">
        <v>33</v>
      </c>
      <c r="B1687">
        <v>240</v>
      </c>
      <c r="C1687" s="3">
        <v>44515</v>
      </c>
      <c r="D1687" s="3">
        <v>44528</v>
      </c>
      <c r="E1687" t="s">
        <v>216</v>
      </c>
      <c r="F1687" s="3">
        <f t="shared" si="26"/>
        <v>44522</v>
      </c>
      <c r="G1687" t="str">
        <f>_xlfn.XLOOKUP(A1687,LUT!D:D,LUT!E:E,)</f>
        <v>Louisiana</v>
      </c>
      <c r="H1687" t="str">
        <f>_xlfn.XLOOKUP(E1687,LUT!A:A,LUT!B:B,)</f>
        <v>Regeneron</v>
      </c>
      <c r="I1687" t="str">
        <f>_xlfn.XLOOKUP(A1687,LUT!D:D,LUT!F:F)</f>
        <v>Y</v>
      </c>
    </row>
    <row r="1688" spans="1:9" x14ac:dyDescent="0.35">
      <c r="A1688" t="s">
        <v>34</v>
      </c>
      <c r="B1688">
        <v>756</v>
      </c>
      <c r="C1688" s="3">
        <v>44515</v>
      </c>
      <c r="D1688" s="3">
        <v>44528</v>
      </c>
      <c r="E1688" t="s">
        <v>216</v>
      </c>
      <c r="F1688" s="3">
        <f t="shared" si="26"/>
        <v>44522</v>
      </c>
      <c r="G1688" t="str">
        <f>_xlfn.XLOOKUP(A1688,LUT!D:D,LUT!E:E,)</f>
        <v>Massachusetts</v>
      </c>
      <c r="H1688" t="str">
        <f>_xlfn.XLOOKUP(E1688,LUT!A:A,LUT!B:B,)</f>
        <v>Regeneron</v>
      </c>
      <c r="I1688" t="str">
        <f>_xlfn.XLOOKUP(A1688,LUT!D:D,LUT!F:F)</f>
        <v>Y</v>
      </c>
    </row>
    <row r="1689" spans="1:9" x14ac:dyDescent="0.35">
      <c r="A1689" t="s">
        <v>35</v>
      </c>
      <c r="B1689">
        <v>528</v>
      </c>
      <c r="C1689" s="3">
        <v>44515</v>
      </c>
      <c r="D1689" s="3">
        <v>44528</v>
      </c>
      <c r="E1689" t="s">
        <v>216</v>
      </c>
      <c r="F1689" s="3">
        <f t="shared" si="26"/>
        <v>44522</v>
      </c>
      <c r="G1689" t="str">
        <f>_xlfn.XLOOKUP(A1689,LUT!D:D,LUT!E:E,)</f>
        <v>Maryland</v>
      </c>
      <c r="H1689" t="str">
        <f>_xlfn.XLOOKUP(E1689,LUT!A:A,LUT!B:B,)</f>
        <v>Regeneron</v>
      </c>
      <c r="I1689" t="str">
        <f>_xlfn.XLOOKUP(A1689,LUT!D:D,LUT!F:F)</f>
        <v>Y</v>
      </c>
    </row>
    <row r="1690" spans="1:9" x14ac:dyDescent="0.35">
      <c r="A1690" t="s">
        <v>36</v>
      </c>
      <c r="B1690">
        <v>276</v>
      </c>
      <c r="C1690" s="3">
        <v>44515</v>
      </c>
      <c r="D1690" s="3">
        <v>44528</v>
      </c>
      <c r="E1690" t="s">
        <v>216</v>
      </c>
      <c r="F1690" s="3">
        <f t="shared" si="26"/>
        <v>44522</v>
      </c>
      <c r="G1690" t="str">
        <f>_xlfn.XLOOKUP(A1690,LUT!D:D,LUT!E:E,)</f>
        <v>Maine</v>
      </c>
      <c r="H1690" t="str">
        <f>_xlfn.XLOOKUP(E1690,LUT!A:A,LUT!B:B,)</f>
        <v>Regeneron</v>
      </c>
      <c r="I1690" t="str">
        <f>_xlfn.XLOOKUP(A1690,LUT!D:D,LUT!F:F)</f>
        <v>Y</v>
      </c>
    </row>
    <row r="1691" spans="1:9" x14ac:dyDescent="0.35">
      <c r="A1691" t="s">
        <v>38</v>
      </c>
      <c r="B1691">
        <v>2940</v>
      </c>
      <c r="C1691" s="3">
        <v>44515</v>
      </c>
      <c r="D1691" s="3">
        <v>44528</v>
      </c>
      <c r="E1691" t="s">
        <v>216</v>
      </c>
      <c r="F1691" s="3">
        <f t="shared" si="26"/>
        <v>44522</v>
      </c>
      <c r="G1691" t="str">
        <f>_xlfn.XLOOKUP(A1691,LUT!D:D,LUT!E:E,)</f>
        <v>Michigan</v>
      </c>
      <c r="H1691" t="str">
        <f>_xlfn.XLOOKUP(E1691,LUT!A:A,LUT!B:B,)</f>
        <v>Regeneron</v>
      </c>
      <c r="I1691" t="str">
        <f>_xlfn.XLOOKUP(A1691,LUT!D:D,LUT!F:F)</f>
        <v>Y</v>
      </c>
    </row>
    <row r="1692" spans="1:9" x14ac:dyDescent="0.35">
      <c r="A1692" t="s">
        <v>39</v>
      </c>
      <c r="B1692">
        <v>1872</v>
      </c>
      <c r="C1692" s="3">
        <v>44515</v>
      </c>
      <c r="D1692" s="3">
        <v>44528</v>
      </c>
      <c r="E1692" t="s">
        <v>216</v>
      </c>
      <c r="F1692" s="3">
        <f t="shared" si="26"/>
        <v>44522</v>
      </c>
      <c r="G1692" t="str">
        <f>_xlfn.XLOOKUP(A1692,LUT!D:D,LUT!E:E,)</f>
        <v>Minnesota</v>
      </c>
      <c r="H1692" t="str">
        <f>_xlfn.XLOOKUP(E1692,LUT!A:A,LUT!B:B,)</f>
        <v>Regeneron</v>
      </c>
      <c r="I1692" t="str">
        <f>_xlfn.XLOOKUP(A1692,LUT!D:D,LUT!F:F)</f>
        <v>Y</v>
      </c>
    </row>
    <row r="1693" spans="1:9" x14ac:dyDescent="0.35">
      <c r="A1693" t="s">
        <v>40</v>
      </c>
      <c r="B1693">
        <v>828</v>
      </c>
      <c r="C1693" s="3">
        <v>44515</v>
      </c>
      <c r="D1693" s="3">
        <v>44528</v>
      </c>
      <c r="E1693" t="s">
        <v>216</v>
      </c>
      <c r="F1693" s="3">
        <f t="shared" si="26"/>
        <v>44522</v>
      </c>
      <c r="G1693" t="str">
        <f>_xlfn.XLOOKUP(A1693,LUT!D:D,LUT!E:E,)</f>
        <v>Missouri</v>
      </c>
      <c r="H1693" t="str">
        <f>_xlfn.XLOOKUP(E1693,LUT!A:A,LUT!B:B,)</f>
        <v>Regeneron</v>
      </c>
      <c r="I1693" t="str">
        <f>_xlfn.XLOOKUP(A1693,LUT!D:D,LUT!F:F)</f>
        <v>Y</v>
      </c>
    </row>
    <row r="1694" spans="1:9" x14ac:dyDescent="0.35">
      <c r="A1694" t="s">
        <v>218</v>
      </c>
      <c r="B1694">
        <v>12</v>
      </c>
      <c r="C1694" s="3">
        <v>44515</v>
      </c>
      <c r="D1694" s="3">
        <v>44528</v>
      </c>
      <c r="E1694" t="s">
        <v>216</v>
      </c>
      <c r="F1694" s="3">
        <f t="shared" si="26"/>
        <v>44522</v>
      </c>
      <c r="G1694" t="str">
        <f>_xlfn.XLOOKUP(A1694,LUT!D:D,LUT!E:E,)</f>
        <v>-</v>
      </c>
      <c r="H1694" t="str">
        <f>_xlfn.XLOOKUP(E1694,LUT!A:A,LUT!B:B,)</f>
        <v>Regeneron</v>
      </c>
      <c r="I1694" t="str">
        <f>_xlfn.XLOOKUP(A1694,LUT!D:D,LUT!F:F)</f>
        <v>Y</v>
      </c>
    </row>
    <row r="1695" spans="1:9" x14ac:dyDescent="0.35">
      <c r="A1695" t="s">
        <v>42</v>
      </c>
      <c r="B1695">
        <v>168</v>
      </c>
      <c r="C1695" s="3">
        <v>44515</v>
      </c>
      <c r="D1695" s="3">
        <v>44528</v>
      </c>
      <c r="E1695" t="s">
        <v>216</v>
      </c>
      <c r="F1695" s="3">
        <f t="shared" si="26"/>
        <v>44522</v>
      </c>
      <c r="G1695" t="str">
        <f>_xlfn.XLOOKUP(A1695,LUT!D:D,LUT!E:E,)</f>
        <v>Mississippi</v>
      </c>
      <c r="H1695" t="str">
        <f>_xlfn.XLOOKUP(E1695,LUT!A:A,LUT!B:B,)</f>
        <v>Regeneron</v>
      </c>
      <c r="I1695" t="str">
        <f>_xlfn.XLOOKUP(A1695,LUT!D:D,LUT!F:F)</f>
        <v>Y</v>
      </c>
    </row>
    <row r="1696" spans="1:9" x14ac:dyDescent="0.35">
      <c r="A1696" t="s">
        <v>43</v>
      </c>
      <c r="B1696">
        <v>468</v>
      </c>
      <c r="C1696" s="3">
        <v>44515</v>
      </c>
      <c r="D1696" s="3">
        <v>44528</v>
      </c>
      <c r="E1696" t="s">
        <v>216</v>
      </c>
      <c r="F1696" s="3">
        <f t="shared" si="26"/>
        <v>44522</v>
      </c>
      <c r="G1696" t="str">
        <f>_xlfn.XLOOKUP(A1696,LUT!D:D,LUT!E:E,)</f>
        <v>Montana</v>
      </c>
      <c r="H1696" t="str">
        <f>_xlfn.XLOOKUP(E1696,LUT!A:A,LUT!B:B,)</f>
        <v>Regeneron</v>
      </c>
      <c r="I1696" t="str">
        <f>_xlfn.XLOOKUP(A1696,LUT!D:D,LUT!F:F)</f>
        <v>Y</v>
      </c>
    </row>
    <row r="1697" spans="1:9" x14ac:dyDescent="0.35">
      <c r="A1697" t="s">
        <v>44</v>
      </c>
      <c r="B1697">
        <v>912</v>
      </c>
      <c r="C1697" s="3">
        <v>44515</v>
      </c>
      <c r="D1697" s="3">
        <v>44528</v>
      </c>
      <c r="E1697" t="s">
        <v>216</v>
      </c>
      <c r="F1697" s="3">
        <f t="shared" si="26"/>
        <v>44522</v>
      </c>
      <c r="G1697" t="str">
        <f>_xlfn.XLOOKUP(A1697,LUT!D:D,LUT!E:E,)</f>
        <v>North Carolina</v>
      </c>
      <c r="H1697" t="str">
        <f>_xlfn.XLOOKUP(E1697,LUT!A:A,LUT!B:B,)</f>
        <v>Regeneron</v>
      </c>
      <c r="I1697" t="str">
        <f>_xlfn.XLOOKUP(A1697,LUT!D:D,LUT!F:F)</f>
        <v>Y</v>
      </c>
    </row>
    <row r="1698" spans="1:9" x14ac:dyDescent="0.35">
      <c r="A1698" t="s">
        <v>45</v>
      </c>
      <c r="B1698">
        <v>300</v>
      </c>
      <c r="C1698" s="3">
        <v>44515</v>
      </c>
      <c r="D1698" s="3">
        <v>44528</v>
      </c>
      <c r="E1698" t="s">
        <v>216</v>
      </c>
      <c r="F1698" s="3">
        <f t="shared" si="26"/>
        <v>44522</v>
      </c>
      <c r="G1698" t="str">
        <f>_xlfn.XLOOKUP(A1698,LUT!D:D,LUT!E:E,)</f>
        <v>North Dakota</v>
      </c>
      <c r="H1698" t="str">
        <f>_xlfn.XLOOKUP(E1698,LUT!A:A,LUT!B:B,)</f>
        <v>Regeneron</v>
      </c>
      <c r="I1698" t="str">
        <f>_xlfn.XLOOKUP(A1698,LUT!D:D,LUT!F:F)</f>
        <v>Y</v>
      </c>
    </row>
    <row r="1699" spans="1:9" x14ac:dyDescent="0.35">
      <c r="A1699" t="s">
        <v>46</v>
      </c>
      <c r="B1699">
        <v>516</v>
      </c>
      <c r="C1699" s="3">
        <v>44515</v>
      </c>
      <c r="D1699" s="3">
        <v>44528</v>
      </c>
      <c r="E1699" t="s">
        <v>216</v>
      </c>
      <c r="F1699" s="3">
        <f t="shared" si="26"/>
        <v>44522</v>
      </c>
      <c r="G1699" t="str">
        <f>_xlfn.XLOOKUP(A1699,LUT!D:D,LUT!E:E,)</f>
        <v>Nebraska</v>
      </c>
      <c r="H1699" t="str">
        <f>_xlfn.XLOOKUP(E1699,LUT!A:A,LUT!B:B,)</f>
        <v>Regeneron</v>
      </c>
      <c r="I1699" t="str">
        <f>_xlfn.XLOOKUP(A1699,LUT!D:D,LUT!F:F)</f>
        <v>Y</v>
      </c>
    </row>
    <row r="1700" spans="1:9" x14ac:dyDescent="0.35">
      <c r="A1700" t="s">
        <v>47</v>
      </c>
      <c r="B1700">
        <v>336</v>
      </c>
      <c r="C1700" s="3">
        <v>44515</v>
      </c>
      <c r="D1700" s="3">
        <v>44528</v>
      </c>
      <c r="E1700" t="s">
        <v>216</v>
      </c>
      <c r="F1700" s="3">
        <f t="shared" si="26"/>
        <v>44522</v>
      </c>
      <c r="G1700" t="str">
        <f>_xlfn.XLOOKUP(A1700,LUT!D:D,LUT!E:E,)</f>
        <v>New Hampshire</v>
      </c>
      <c r="H1700" t="str">
        <f>_xlfn.XLOOKUP(E1700,LUT!A:A,LUT!B:B,)</f>
        <v>Regeneron</v>
      </c>
      <c r="I1700" t="str">
        <f>_xlfn.XLOOKUP(A1700,LUT!D:D,LUT!F:F)</f>
        <v>Y</v>
      </c>
    </row>
    <row r="1701" spans="1:9" x14ac:dyDescent="0.35">
      <c r="A1701" t="s">
        <v>49</v>
      </c>
      <c r="B1701">
        <v>816</v>
      </c>
      <c r="C1701" s="3">
        <v>44515</v>
      </c>
      <c r="D1701" s="3">
        <v>44528</v>
      </c>
      <c r="E1701" t="s">
        <v>216</v>
      </c>
      <c r="F1701" s="3">
        <f t="shared" si="26"/>
        <v>44522</v>
      </c>
      <c r="G1701" t="str">
        <f>_xlfn.XLOOKUP(A1701,LUT!D:D,LUT!E:E,)</f>
        <v>New Jersey</v>
      </c>
      <c r="H1701" t="str">
        <f>_xlfn.XLOOKUP(E1701,LUT!A:A,LUT!B:B,)</f>
        <v>Regeneron</v>
      </c>
      <c r="I1701" t="str">
        <f>_xlfn.XLOOKUP(A1701,LUT!D:D,LUT!F:F)</f>
        <v>Y</v>
      </c>
    </row>
    <row r="1702" spans="1:9" x14ac:dyDescent="0.35">
      <c r="A1702" t="s">
        <v>50</v>
      </c>
      <c r="B1702">
        <v>624</v>
      </c>
      <c r="C1702" s="3">
        <v>44515</v>
      </c>
      <c r="D1702" s="3">
        <v>44528</v>
      </c>
      <c r="E1702" t="s">
        <v>216</v>
      </c>
      <c r="F1702" s="3">
        <f t="shared" si="26"/>
        <v>44522</v>
      </c>
      <c r="G1702" t="str">
        <f>_xlfn.XLOOKUP(A1702,LUT!D:D,LUT!E:E,)</f>
        <v>New Mexico</v>
      </c>
      <c r="H1702" t="str">
        <f>_xlfn.XLOOKUP(E1702,LUT!A:A,LUT!B:B,)</f>
        <v>Regeneron</v>
      </c>
      <c r="I1702" t="str">
        <f>_xlfn.XLOOKUP(A1702,LUT!D:D,LUT!F:F)</f>
        <v>Y</v>
      </c>
    </row>
    <row r="1703" spans="1:9" x14ac:dyDescent="0.35">
      <c r="A1703" t="s">
        <v>51</v>
      </c>
      <c r="B1703">
        <v>480</v>
      </c>
      <c r="C1703" s="3">
        <v>44515</v>
      </c>
      <c r="D1703" s="3">
        <v>44528</v>
      </c>
      <c r="E1703" t="s">
        <v>216</v>
      </c>
      <c r="F1703" s="3">
        <f t="shared" si="26"/>
        <v>44522</v>
      </c>
      <c r="G1703" t="str">
        <f>_xlfn.XLOOKUP(A1703,LUT!D:D,LUT!E:E,)</f>
        <v>Nevada</v>
      </c>
      <c r="H1703" t="str">
        <f>_xlfn.XLOOKUP(E1703,LUT!A:A,LUT!B:B,)</f>
        <v>Regeneron</v>
      </c>
      <c r="I1703" t="str">
        <f>_xlfn.XLOOKUP(A1703,LUT!D:D,LUT!F:F)</f>
        <v>Y</v>
      </c>
    </row>
    <row r="1704" spans="1:9" x14ac:dyDescent="0.35">
      <c r="A1704" t="s">
        <v>52</v>
      </c>
      <c r="B1704">
        <v>2760</v>
      </c>
      <c r="C1704" s="3">
        <v>44515</v>
      </c>
      <c r="D1704" s="3">
        <v>44528</v>
      </c>
      <c r="E1704" t="s">
        <v>216</v>
      </c>
      <c r="F1704" s="3">
        <f t="shared" si="26"/>
        <v>44522</v>
      </c>
      <c r="G1704" t="str">
        <f>_xlfn.XLOOKUP(A1704,LUT!D:D,LUT!E:E,)</f>
        <v>New York</v>
      </c>
      <c r="H1704" t="str">
        <f>_xlfn.XLOOKUP(E1704,LUT!A:A,LUT!B:B,)</f>
        <v>Regeneron</v>
      </c>
      <c r="I1704" t="str">
        <f>_xlfn.XLOOKUP(A1704,LUT!D:D,LUT!F:F)</f>
        <v>Y</v>
      </c>
    </row>
    <row r="1705" spans="1:9" x14ac:dyDescent="0.35">
      <c r="A1705" t="s">
        <v>53</v>
      </c>
      <c r="B1705">
        <v>2892</v>
      </c>
      <c r="C1705" s="3">
        <v>44515</v>
      </c>
      <c r="D1705" s="3">
        <v>44528</v>
      </c>
      <c r="E1705" t="s">
        <v>216</v>
      </c>
      <c r="F1705" s="3">
        <f t="shared" si="26"/>
        <v>44522</v>
      </c>
      <c r="G1705" t="str">
        <f>_xlfn.XLOOKUP(A1705,LUT!D:D,LUT!E:E,)</f>
        <v>Ohio</v>
      </c>
      <c r="H1705" t="str">
        <f>_xlfn.XLOOKUP(E1705,LUT!A:A,LUT!B:B,)</f>
        <v>Regeneron</v>
      </c>
      <c r="I1705" t="str">
        <f>_xlfn.XLOOKUP(A1705,LUT!D:D,LUT!F:F)</f>
        <v>Y</v>
      </c>
    </row>
    <row r="1706" spans="1:9" x14ac:dyDescent="0.35">
      <c r="A1706" t="s">
        <v>54</v>
      </c>
      <c r="B1706">
        <v>432</v>
      </c>
      <c r="C1706" s="3">
        <v>44515</v>
      </c>
      <c r="D1706" s="3">
        <v>44528</v>
      </c>
      <c r="E1706" t="s">
        <v>216</v>
      </c>
      <c r="F1706" s="3">
        <f t="shared" si="26"/>
        <v>44522</v>
      </c>
      <c r="G1706" t="str">
        <f>_xlfn.XLOOKUP(A1706,LUT!D:D,LUT!E:E,)</f>
        <v>Oklahoma</v>
      </c>
      <c r="H1706" t="str">
        <f>_xlfn.XLOOKUP(E1706,LUT!A:A,LUT!B:B,)</f>
        <v>Regeneron</v>
      </c>
      <c r="I1706" t="str">
        <f>_xlfn.XLOOKUP(A1706,LUT!D:D,LUT!F:F)</f>
        <v>Y</v>
      </c>
    </row>
    <row r="1707" spans="1:9" x14ac:dyDescent="0.35">
      <c r="A1707" t="s">
        <v>55</v>
      </c>
      <c r="B1707">
        <v>504</v>
      </c>
      <c r="C1707" s="3">
        <v>44515</v>
      </c>
      <c r="D1707" s="3">
        <v>44528</v>
      </c>
      <c r="E1707" t="s">
        <v>216</v>
      </c>
      <c r="F1707" s="3">
        <f t="shared" si="26"/>
        <v>44522</v>
      </c>
      <c r="G1707" t="str">
        <f>_xlfn.XLOOKUP(A1707,LUT!D:D,LUT!E:E,)</f>
        <v>Oregon</v>
      </c>
      <c r="H1707" t="str">
        <f>_xlfn.XLOOKUP(E1707,LUT!A:A,LUT!B:B,)</f>
        <v>Regeneron</v>
      </c>
      <c r="I1707" t="str">
        <f>_xlfn.XLOOKUP(A1707,LUT!D:D,LUT!F:F)</f>
        <v>Y</v>
      </c>
    </row>
    <row r="1708" spans="1:9" x14ac:dyDescent="0.35">
      <c r="A1708" t="s">
        <v>56</v>
      </c>
      <c r="B1708">
        <v>2880</v>
      </c>
      <c r="C1708" s="3">
        <v>44515</v>
      </c>
      <c r="D1708" s="3">
        <v>44528</v>
      </c>
      <c r="E1708" t="s">
        <v>216</v>
      </c>
      <c r="F1708" s="3">
        <f t="shared" si="26"/>
        <v>44522</v>
      </c>
      <c r="G1708" t="str">
        <f>_xlfn.XLOOKUP(A1708,LUT!D:D,LUT!E:E,)</f>
        <v>Pennsylvania</v>
      </c>
      <c r="H1708" t="str">
        <f>_xlfn.XLOOKUP(E1708,LUT!A:A,LUT!B:B,)</f>
        <v>Regeneron</v>
      </c>
      <c r="I1708" t="str">
        <f>_xlfn.XLOOKUP(A1708,LUT!D:D,LUT!F:F)</f>
        <v>Y</v>
      </c>
    </row>
    <row r="1709" spans="1:9" x14ac:dyDescent="0.35">
      <c r="A1709" t="s">
        <v>57</v>
      </c>
      <c r="B1709">
        <v>72</v>
      </c>
      <c r="C1709" s="3">
        <v>44515</v>
      </c>
      <c r="D1709" s="3">
        <v>44528</v>
      </c>
      <c r="E1709" t="s">
        <v>216</v>
      </c>
      <c r="F1709" s="3">
        <f t="shared" si="26"/>
        <v>44522</v>
      </c>
      <c r="G1709" t="str">
        <f>_xlfn.XLOOKUP(A1709,LUT!D:D,LUT!E:E,)</f>
        <v>Puerto Rico</v>
      </c>
      <c r="H1709" t="str">
        <f>_xlfn.XLOOKUP(E1709,LUT!A:A,LUT!B:B,)</f>
        <v>Regeneron</v>
      </c>
      <c r="I1709" t="str">
        <f>_xlfn.XLOOKUP(A1709,LUT!D:D,LUT!F:F)</f>
        <v>Y</v>
      </c>
    </row>
    <row r="1710" spans="1:9" x14ac:dyDescent="0.35">
      <c r="A1710" t="s">
        <v>59</v>
      </c>
      <c r="B1710">
        <v>132</v>
      </c>
      <c r="C1710" s="3">
        <v>44515</v>
      </c>
      <c r="D1710" s="3">
        <v>44528</v>
      </c>
      <c r="E1710" t="s">
        <v>216</v>
      </c>
      <c r="F1710" s="3">
        <f t="shared" si="26"/>
        <v>44522</v>
      </c>
      <c r="G1710" t="str">
        <f>_xlfn.XLOOKUP(A1710,LUT!D:D,LUT!E:E,)</f>
        <v>Rhode Island</v>
      </c>
      <c r="H1710" t="str">
        <f>_xlfn.XLOOKUP(E1710,LUT!A:A,LUT!B:B,)</f>
        <v>Regeneron</v>
      </c>
      <c r="I1710" t="str">
        <f>_xlfn.XLOOKUP(A1710,LUT!D:D,LUT!F:F)</f>
        <v>Y</v>
      </c>
    </row>
    <row r="1711" spans="1:9" x14ac:dyDescent="0.35">
      <c r="A1711" t="s">
        <v>60</v>
      </c>
      <c r="B1711">
        <v>420</v>
      </c>
      <c r="C1711" s="3">
        <v>44515</v>
      </c>
      <c r="D1711" s="3">
        <v>44528</v>
      </c>
      <c r="E1711" t="s">
        <v>216</v>
      </c>
      <c r="F1711" s="3">
        <f t="shared" si="26"/>
        <v>44522</v>
      </c>
      <c r="G1711" t="str">
        <f>_xlfn.XLOOKUP(A1711,LUT!D:D,LUT!E:E,)</f>
        <v>South Carolina</v>
      </c>
      <c r="H1711" t="str">
        <f>_xlfn.XLOOKUP(E1711,LUT!A:A,LUT!B:B,)</f>
        <v>Regeneron</v>
      </c>
      <c r="I1711" t="str">
        <f>_xlfn.XLOOKUP(A1711,LUT!D:D,LUT!F:F)</f>
        <v>Y</v>
      </c>
    </row>
    <row r="1712" spans="1:9" x14ac:dyDescent="0.35">
      <c r="A1712" t="s">
        <v>61</v>
      </c>
      <c r="B1712">
        <v>240</v>
      </c>
      <c r="C1712" s="3">
        <v>44515</v>
      </c>
      <c r="D1712" s="3">
        <v>44528</v>
      </c>
      <c r="E1712" t="s">
        <v>216</v>
      </c>
      <c r="F1712" s="3">
        <f t="shared" si="26"/>
        <v>44522</v>
      </c>
      <c r="G1712" t="str">
        <f>_xlfn.XLOOKUP(A1712,LUT!D:D,LUT!E:E,)</f>
        <v>South Dakota</v>
      </c>
      <c r="H1712" t="str">
        <f>_xlfn.XLOOKUP(E1712,LUT!A:A,LUT!B:B,)</f>
        <v>Regeneron</v>
      </c>
      <c r="I1712" t="str">
        <f>_xlfn.XLOOKUP(A1712,LUT!D:D,LUT!F:F)</f>
        <v>Y</v>
      </c>
    </row>
    <row r="1713" spans="1:9" x14ac:dyDescent="0.35">
      <c r="A1713" t="s">
        <v>62</v>
      </c>
      <c r="B1713">
        <v>624</v>
      </c>
      <c r="C1713" s="3">
        <v>44515</v>
      </c>
      <c r="D1713" s="3">
        <v>44528</v>
      </c>
      <c r="E1713" t="s">
        <v>216</v>
      </c>
      <c r="F1713" s="3">
        <f t="shared" si="26"/>
        <v>44522</v>
      </c>
      <c r="G1713" t="str">
        <f>_xlfn.XLOOKUP(A1713,LUT!D:D,LUT!E:E,)</f>
        <v>Tennessee</v>
      </c>
      <c r="H1713" t="str">
        <f>_xlfn.XLOOKUP(E1713,LUT!A:A,LUT!B:B,)</f>
        <v>Regeneron</v>
      </c>
      <c r="I1713" t="str">
        <f>_xlfn.XLOOKUP(A1713,LUT!D:D,LUT!F:F)</f>
        <v>Y</v>
      </c>
    </row>
    <row r="1714" spans="1:9" x14ac:dyDescent="0.35">
      <c r="A1714" t="s">
        <v>63</v>
      </c>
      <c r="B1714">
        <v>2448</v>
      </c>
      <c r="C1714" s="3">
        <v>44515</v>
      </c>
      <c r="D1714" s="3">
        <v>44528</v>
      </c>
      <c r="E1714" t="s">
        <v>216</v>
      </c>
      <c r="F1714" s="3">
        <f t="shared" si="26"/>
        <v>44522</v>
      </c>
      <c r="G1714" t="str">
        <f>_xlfn.XLOOKUP(A1714,LUT!D:D,LUT!E:E,)</f>
        <v>Texas</v>
      </c>
      <c r="H1714" t="str">
        <f>_xlfn.XLOOKUP(E1714,LUT!A:A,LUT!B:B,)</f>
        <v>Regeneron</v>
      </c>
      <c r="I1714" t="str">
        <f>_xlfn.XLOOKUP(A1714,LUT!D:D,LUT!F:F)</f>
        <v>Y</v>
      </c>
    </row>
    <row r="1715" spans="1:9" x14ac:dyDescent="0.35">
      <c r="A1715" t="s">
        <v>64</v>
      </c>
      <c r="B1715">
        <v>804</v>
      </c>
      <c r="C1715" s="3">
        <v>44515</v>
      </c>
      <c r="D1715" s="3">
        <v>44528</v>
      </c>
      <c r="E1715" t="s">
        <v>216</v>
      </c>
      <c r="F1715" s="3">
        <f t="shared" si="26"/>
        <v>44522</v>
      </c>
      <c r="G1715" t="str">
        <f>_xlfn.XLOOKUP(A1715,LUT!D:D,LUT!E:E,)</f>
        <v>Utah</v>
      </c>
      <c r="H1715" t="str">
        <f>_xlfn.XLOOKUP(E1715,LUT!A:A,LUT!B:B,)</f>
        <v>Regeneron</v>
      </c>
      <c r="I1715" t="str">
        <f>_xlfn.XLOOKUP(A1715,LUT!D:D,LUT!F:F)</f>
        <v>Y</v>
      </c>
    </row>
    <row r="1716" spans="1:9" x14ac:dyDescent="0.35">
      <c r="A1716" t="s">
        <v>65</v>
      </c>
      <c r="B1716">
        <v>864</v>
      </c>
      <c r="C1716" s="3">
        <v>44515</v>
      </c>
      <c r="D1716" s="3">
        <v>44528</v>
      </c>
      <c r="E1716" t="s">
        <v>216</v>
      </c>
      <c r="F1716" s="3">
        <f t="shared" si="26"/>
        <v>44522</v>
      </c>
      <c r="G1716" t="str">
        <f>_xlfn.XLOOKUP(A1716,LUT!D:D,LUT!E:E,)</f>
        <v>Virginia</v>
      </c>
      <c r="H1716" t="str">
        <f>_xlfn.XLOOKUP(E1716,LUT!A:A,LUT!B:B,)</f>
        <v>Regeneron</v>
      </c>
      <c r="I1716" t="str">
        <f>_xlfn.XLOOKUP(A1716,LUT!D:D,LUT!F:F)</f>
        <v>Y</v>
      </c>
    </row>
    <row r="1717" spans="1:9" x14ac:dyDescent="0.35">
      <c r="A1717" t="s">
        <v>183</v>
      </c>
      <c r="B1717">
        <v>168</v>
      </c>
      <c r="C1717" s="3">
        <v>44515</v>
      </c>
      <c r="D1717" s="3">
        <v>44528</v>
      </c>
      <c r="E1717" t="s">
        <v>216</v>
      </c>
      <c r="F1717" s="3">
        <f t="shared" si="26"/>
        <v>44522</v>
      </c>
      <c r="G1717" t="str">
        <f>_xlfn.XLOOKUP(A1717,LUT!D:D,LUT!E:E,)</f>
        <v>-</v>
      </c>
      <c r="H1717" t="str">
        <f>_xlfn.XLOOKUP(E1717,LUT!A:A,LUT!B:B,)</f>
        <v>Regeneron</v>
      </c>
      <c r="I1717" t="str">
        <f>_xlfn.XLOOKUP(A1717,LUT!D:D,LUT!F:F)</f>
        <v>Y</v>
      </c>
    </row>
    <row r="1718" spans="1:9" x14ac:dyDescent="0.35">
      <c r="A1718" t="s">
        <v>184</v>
      </c>
      <c r="B1718">
        <v>12</v>
      </c>
      <c r="C1718" s="3">
        <v>44515</v>
      </c>
      <c r="D1718" s="3">
        <v>44528</v>
      </c>
      <c r="E1718" t="s">
        <v>216</v>
      </c>
      <c r="F1718" s="3">
        <f t="shared" si="26"/>
        <v>44522</v>
      </c>
      <c r="G1718" t="str">
        <f>_xlfn.XLOOKUP(A1718,LUT!D:D,LUT!E:E,)</f>
        <v>-</v>
      </c>
      <c r="H1718" t="str">
        <f>_xlfn.XLOOKUP(E1718,LUT!A:A,LUT!B:B,)</f>
        <v>Regeneron</v>
      </c>
      <c r="I1718" t="str">
        <f>_xlfn.XLOOKUP(A1718,LUT!D:D,LUT!F:F)</f>
        <v>Y</v>
      </c>
    </row>
    <row r="1719" spans="1:9" x14ac:dyDescent="0.35">
      <c r="A1719" t="s">
        <v>68</v>
      </c>
      <c r="B1719">
        <v>168</v>
      </c>
      <c r="C1719" s="3">
        <v>44515</v>
      </c>
      <c r="D1719" s="3">
        <v>44528</v>
      </c>
      <c r="E1719" t="s">
        <v>216</v>
      </c>
      <c r="F1719" s="3">
        <f t="shared" si="26"/>
        <v>44522</v>
      </c>
      <c r="G1719" t="str">
        <f>_xlfn.XLOOKUP(A1719,LUT!D:D,LUT!E:E,)</f>
        <v>Vermont</v>
      </c>
      <c r="H1719" t="str">
        <f>_xlfn.XLOOKUP(E1719,LUT!A:A,LUT!B:B,)</f>
        <v>Regeneron</v>
      </c>
      <c r="I1719" t="str">
        <f>_xlfn.XLOOKUP(A1719,LUT!D:D,LUT!F:F)</f>
        <v>Y</v>
      </c>
    </row>
    <row r="1720" spans="1:9" x14ac:dyDescent="0.35">
      <c r="A1720" t="s">
        <v>69</v>
      </c>
      <c r="B1720">
        <v>960</v>
      </c>
      <c r="C1720" s="3">
        <v>44515</v>
      </c>
      <c r="D1720" s="3">
        <v>44528</v>
      </c>
      <c r="E1720" t="s">
        <v>216</v>
      </c>
      <c r="F1720" s="3">
        <f t="shared" si="26"/>
        <v>44522</v>
      </c>
      <c r="G1720" t="str">
        <f>_xlfn.XLOOKUP(A1720,LUT!D:D,LUT!E:E,)</f>
        <v>Washington</v>
      </c>
      <c r="H1720" t="str">
        <f>_xlfn.XLOOKUP(E1720,LUT!A:A,LUT!B:B,)</f>
        <v>Regeneron</v>
      </c>
      <c r="I1720" t="str">
        <f>_xlfn.XLOOKUP(A1720,LUT!D:D,LUT!F:F)</f>
        <v>Y</v>
      </c>
    </row>
    <row r="1721" spans="1:9" x14ac:dyDescent="0.35">
      <c r="A1721" t="s">
        <v>70</v>
      </c>
      <c r="B1721">
        <v>1788</v>
      </c>
      <c r="C1721" s="3">
        <v>44515</v>
      </c>
      <c r="D1721" s="3">
        <v>44528</v>
      </c>
      <c r="E1721" t="s">
        <v>216</v>
      </c>
      <c r="F1721" s="3">
        <f t="shared" si="26"/>
        <v>44522</v>
      </c>
      <c r="G1721" t="str">
        <f>_xlfn.XLOOKUP(A1721,LUT!D:D,LUT!E:E,)</f>
        <v>Wisconsin</v>
      </c>
      <c r="H1721" t="str">
        <f>_xlfn.XLOOKUP(E1721,LUT!A:A,LUT!B:B,)</f>
        <v>Regeneron</v>
      </c>
      <c r="I1721" t="str">
        <f>_xlfn.XLOOKUP(A1721,LUT!D:D,LUT!F:F)</f>
        <v>Y</v>
      </c>
    </row>
    <row r="1722" spans="1:9" x14ac:dyDescent="0.35">
      <c r="A1722" t="s">
        <v>71</v>
      </c>
      <c r="B1722">
        <v>504</v>
      </c>
      <c r="C1722" s="3">
        <v>44515</v>
      </c>
      <c r="D1722" s="3">
        <v>44528</v>
      </c>
      <c r="E1722" t="s">
        <v>216</v>
      </c>
      <c r="F1722" s="3">
        <f t="shared" si="26"/>
        <v>44522</v>
      </c>
      <c r="G1722" t="str">
        <f>_xlfn.XLOOKUP(A1722,LUT!D:D,LUT!E:E,)</f>
        <v>West Virginia</v>
      </c>
      <c r="H1722" t="str">
        <f>_xlfn.XLOOKUP(E1722,LUT!A:A,LUT!B:B,)</f>
        <v>Regeneron</v>
      </c>
      <c r="I1722" t="str">
        <f>_xlfn.XLOOKUP(A1722,LUT!D:D,LUT!F:F)</f>
        <v>Y</v>
      </c>
    </row>
    <row r="1723" spans="1:9" x14ac:dyDescent="0.35">
      <c r="A1723" t="s">
        <v>72</v>
      </c>
      <c r="B1723">
        <v>216</v>
      </c>
      <c r="C1723" s="3">
        <v>44515</v>
      </c>
      <c r="D1723" s="3">
        <v>44528</v>
      </c>
      <c r="E1723" t="s">
        <v>216</v>
      </c>
      <c r="F1723" s="3">
        <f t="shared" si="26"/>
        <v>44522</v>
      </c>
      <c r="G1723" t="str">
        <f>_xlfn.XLOOKUP(A1723,LUT!D:D,LUT!E:E,)</f>
        <v>Wyoming</v>
      </c>
      <c r="H1723" t="str">
        <f>_xlfn.XLOOKUP(E1723,LUT!A:A,LUT!B:B,)</f>
        <v>Regeneron</v>
      </c>
      <c r="I1723" t="str">
        <f>_xlfn.XLOOKUP(A1723,LUT!D:D,LUT!F:F)</f>
        <v>Y</v>
      </c>
    </row>
    <row r="1724" spans="1:9" x14ac:dyDescent="0.35">
      <c r="A1724" t="s">
        <v>373</v>
      </c>
      <c r="B1724">
        <v>48660</v>
      </c>
      <c r="C1724" s="3">
        <v>44515</v>
      </c>
      <c r="D1724" s="3">
        <v>44528</v>
      </c>
      <c r="E1724" t="s">
        <v>216</v>
      </c>
      <c r="F1724" s="3">
        <f t="shared" si="26"/>
        <v>44522</v>
      </c>
      <c r="G1724" t="str">
        <f>_xlfn.XLOOKUP(A1724,LUT!D:D,LUT!E:E,)</f>
        <v>Overall</v>
      </c>
      <c r="H1724" t="str">
        <f>_xlfn.XLOOKUP(E1724,LUT!A:A,LUT!B:B,)</f>
        <v>Regeneron</v>
      </c>
      <c r="I1724" t="str">
        <f>_xlfn.XLOOKUP(A1724,LUT!D:D,LUT!F:F)</f>
        <v>N</v>
      </c>
    </row>
    <row r="1725" spans="1:9" x14ac:dyDescent="0.35">
      <c r="A1725" t="s">
        <v>6</v>
      </c>
      <c r="B1725">
        <v>12</v>
      </c>
      <c r="C1725" s="3">
        <v>44515</v>
      </c>
      <c r="D1725" s="3">
        <v>44528</v>
      </c>
      <c r="E1725" t="s">
        <v>217</v>
      </c>
      <c r="F1725" s="3">
        <f t="shared" si="26"/>
        <v>44522</v>
      </c>
      <c r="G1725" t="str">
        <f>_xlfn.XLOOKUP(A1725,LUT!D:D,LUT!E:E,)</f>
        <v>Alaska</v>
      </c>
      <c r="H1725" t="str">
        <f>_xlfn.XLOOKUP(E1725,LUT!A:A,LUT!B:B,)</f>
        <v>Regeneron</v>
      </c>
      <c r="I1725" t="str">
        <f>_xlfn.XLOOKUP(A1725,LUT!D:D,LUT!F:F)</f>
        <v>Y</v>
      </c>
    </row>
    <row r="1726" spans="1:9" x14ac:dyDescent="0.35">
      <c r="A1726" t="s">
        <v>7</v>
      </c>
      <c r="B1726">
        <v>12</v>
      </c>
      <c r="C1726" s="3">
        <v>44515</v>
      </c>
      <c r="D1726" s="3">
        <v>44528</v>
      </c>
      <c r="E1726" t="s">
        <v>217</v>
      </c>
      <c r="F1726" s="3">
        <f t="shared" si="26"/>
        <v>44522</v>
      </c>
      <c r="G1726" t="str">
        <f>_xlfn.XLOOKUP(A1726,LUT!D:D,LUT!E:E,)</f>
        <v>Alabama</v>
      </c>
      <c r="H1726" t="str">
        <f>_xlfn.XLOOKUP(E1726,LUT!A:A,LUT!B:B,)</f>
        <v>Regeneron</v>
      </c>
      <c r="I1726" t="str">
        <f>_xlfn.XLOOKUP(A1726,LUT!D:D,LUT!F:F)</f>
        <v>Y</v>
      </c>
    </row>
    <row r="1727" spans="1:9" x14ac:dyDescent="0.35">
      <c r="A1727" t="s">
        <v>8</v>
      </c>
      <c r="B1727">
        <v>12</v>
      </c>
      <c r="C1727" s="3">
        <v>44515</v>
      </c>
      <c r="D1727" s="3">
        <v>44528</v>
      </c>
      <c r="E1727" t="s">
        <v>217</v>
      </c>
      <c r="F1727" s="3">
        <f t="shared" si="26"/>
        <v>44522</v>
      </c>
      <c r="G1727" t="str">
        <f>_xlfn.XLOOKUP(A1727,LUT!D:D,LUT!E:E,)</f>
        <v>Arkansas</v>
      </c>
      <c r="H1727" t="str">
        <f>_xlfn.XLOOKUP(E1727,LUT!A:A,LUT!B:B,)</f>
        <v>Regeneron</v>
      </c>
      <c r="I1727" t="str">
        <f>_xlfn.XLOOKUP(A1727,LUT!D:D,LUT!F:F)</f>
        <v>Y</v>
      </c>
    </row>
    <row r="1728" spans="1:9" x14ac:dyDescent="0.35">
      <c r="A1728" t="s">
        <v>9</v>
      </c>
      <c r="B1728">
        <v>0</v>
      </c>
      <c r="C1728" s="3">
        <v>44515</v>
      </c>
      <c r="D1728" s="3">
        <v>44528</v>
      </c>
      <c r="E1728" t="s">
        <v>217</v>
      </c>
      <c r="F1728" s="3">
        <f t="shared" si="26"/>
        <v>44522</v>
      </c>
      <c r="G1728" t="str">
        <f>_xlfn.XLOOKUP(A1728,LUT!D:D,LUT!E:E,)</f>
        <v>-</v>
      </c>
      <c r="H1728" t="str">
        <f>_xlfn.XLOOKUP(E1728,LUT!A:A,LUT!B:B,)</f>
        <v>Regeneron</v>
      </c>
      <c r="I1728" t="str">
        <f>_xlfn.XLOOKUP(A1728,LUT!D:D,LUT!F:F)</f>
        <v>Y</v>
      </c>
    </row>
    <row r="1729" spans="1:9" x14ac:dyDescent="0.35">
      <c r="A1729" t="s">
        <v>10</v>
      </c>
      <c r="B1729">
        <v>36</v>
      </c>
      <c r="C1729" s="3">
        <v>44515</v>
      </c>
      <c r="D1729" s="3">
        <v>44528</v>
      </c>
      <c r="E1729" t="s">
        <v>217</v>
      </c>
      <c r="F1729" s="3">
        <f t="shared" si="26"/>
        <v>44522</v>
      </c>
      <c r="G1729" t="str">
        <f>_xlfn.XLOOKUP(A1729,LUT!D:D,LUT!E:E,)</f>
        <v>Arizona</v>
      </c>
      <c r="H1729" t="str">
        <f>_xlfn.XLOOKUP(E1729,LUT!A:A,LUT!B:B,)</f>
        <v>Regeneron</v>
      </c>
      <c r="I1729" t="str">
        <f>_xlfn.XLOOKUP(A1729,LUT!D:D,LUT!F:F)</f>
        <v>Y</v>
      </c>
    </row>
    <row r="1730" spans="1:9" x14ac:dyDescent="0.35">
      <c r="A1730" t="s">
        <v>12</v>
      </c>
      <c r="B1730">
        <v>48</v>
      </c>
      <c r="C1730" s="3">
        <v>44515</v>
      </c>
      <c r="D1730" s="3">
        <v>44528</v>
      </c>
      <c r="E1730" t="s">
        <v>217</v>
      </c>
      <c r="F1730" s="3">
        <f t="shared" si="26"/>
        <v>44522</v>
      </c>
      <c r="G1730" t="str">
        <f>_xlfn.XLOOKUP(A1730,LUT!D:D,LUT!E:E,)</f>
        <v>California</v>
      </c>
      <c r="H1730" t="str">
        <f>_xlfn.XLOOKUP(E1730,LUT!A:A,LUT!B:B,)</f>
        <v>Regeneron</v>
      </c>
      <c r="I1730" t="str">
        <f>_xlfn.XLOOKUP(A1730,LUT!D:D,LUT!F:F)</f>
        <v>Y</v>
      </c>
    </row>
    <row r="1731" spans="1:9" x14ac:dyDescent="0.35">
      <c r="A1731" t="s">
        <v>13</v>
      </c>
      <c r="B1731">
        <v>24</v>
      </c>
      <c r="C1731" s="3">
        <v>44515</v>
      </c>
      <c r="D1731" s="3">
        <v>44528</v>
      </c>
      <c r="E1731" t="s">
        <v>217</v>
      </c>
      <c r="F1731" s="3">
        <f t="shared" ref="F1731:F1794" si="27">ROUND(C1731+(D1731-C1731)/2,0)</f>
        <v>44522</v>
      </c>
      <c r="G1731" t="str">
        <f>_xlfn.XLOOKUP(A1731,LUT!D:D,LUT!E:E,)</f>
        <v>Colorado</v>
      </c>
      <c r="H1731" t="str">
        <f>_xlfn.XLOOKUP(E1731,LUT!A:A,LUT!B:B,)</f>
        <v>Regeneron</v>
      </c>
      <c r="I1731" t="str">
        <f>_xlfn.XLOOKUP(A1731,LUT!D:D,LUT!F:F)</f>
        <v>Y</v>
      </c>
    </row>
    <row r="1732" spans="1:9" x14ac:dyDescent="0.35">
      <c r="A1732" t="s">
        <v>14</v>
      </c>
      <c r="B1732">
        <v>12</v>
      </c>
      <c r="C1732" s="3">
        <v>44515</v>
      </c>
      <c r="D1732" s="3">
        <v>44528</v>
      </c>
      <c r="E1732" t="s">
        <v>217</v>
      </c>
      <c r="F1732" s="3">
        <f t="shared" si="27"/>
        <v>44522</v>
      </c>
      <c r="G1732" t="str">
        <f>_xlfn.XLOOKUP(A1732,LUT!D:D,LUT!E:E,)</f>
        <v>Connecticut</v>
      </c>
      <c r="H1732" t="str">
        <f>_xlfn.XLOOKUP(E1732,LUT!A:A,LUT!B:B,)</f>
        <v>Regeneron</v>
      </c>
      <c r="I1732" t="str">
        <f>_xlfn.XLOOKUP(A1732,LUT!D:D,LUT!F:F)</f>
        <v>Y</v>
      </c>
    </row>
    <row r="1733" spans="1:9" x14ac:dyDescent="0.35">
      <c r="A1733" t="s">
        <v>15</v>
      </c>
      <c r="B1733">
        <v>12</v>
      </c>
      <c r="C1733" s="3">
        <v>44515</v>
      </c>
      <c r="D1733" s="3">
        <v>44528</v>
      </c>
      <c r="E1733" t="s">
        <v>217</v>
      </c>
      <c r="F1733" s="3">
        <f t="shared" si="27"/>
        <v>44522</v>
      </c>
      <c r="G1733" t="str">
        <f>_xlfn.XLOOKUP(A1733,LUT!D:D,LUT!E:E,)</f>
        <v>District of Columbia</v>
      </c>
      <c r="H1733" t="str">
        <f>_xlfn.XLOOKUP(E1733,LUT!A:A,LUT!B:B,)</f>
        <v>Regeneron</v>
      </c>
      <c r="I1733" t="str">
        <f>_xlfn.XLOOKUP(A1733,LUT!D:D,LUT!F:F)</f>
        <v>Y</v>
      </c>
    </row>
    <row r="1734" spans="1:9" x14ac:dyDescent="0.35">
      <c r="A1734" t="s">
        <v>16</v>
      </c>
      <c r="B1734">
        <v>12</v>
      </c>
      <c r="C1734" s="3">
        <v>44515</v>
      </c>
      <c r="D1734" s="3">
        <v>44528</v>
      </c>
      <c r="E1734" t="s">
        <v>217</v>
      </c>
      <c r="F1734" s="3">
        <f t="shared" si="27"/>
        <v>44522</v>
      </c>
      <c r="G1734" t="str">
        <f>_xlfn.XLOOKUP(A1734,LUT!D:D,LUT!E:E,)</f>
        <v>Delaware</v>
      </c>
      <c r="H1734" t="str">
        <f>_xlfn.XLOOKUP(E1734,LUT!A:A,LUT!B:B,)</f>
        <v>Regeneron</v>
      </c>
      <c r="I1734" t="str">
        <f>_xlfn.XLOOKUP(A1734,LUT!D:D,LUT!F:F)</f>
        <v>Y</v>
      </c>
    </row>
    <row r="1735" spans="1:9" x14ac:dyDescent="0.35">
      <c r="A1735" t="s">
        <v>207</v>
      </c>
      <c r="B1735">
        <v>12</v>
      </c>
      <c r="C1735" s="3">
        <v>44515</v>
      </c>
      <c r="D1735" s="3">
        <v>44528</v>
      </c>
      <c r="E1735" t="s">
        <v>217</v>
      </c>
      <c r="F1735" s="3">
        <f t="shared" si="27"/>
        <v>44522</v>
      </c>
      <c r="G1735" t="str">
        <f>_xlfn.XLOOKUP(A1735,LUT!D:D,LUT!E:E,)</f>
        <v>-</v>
      </c>
      <c r="H1735" t="str">
        <f>_xlfn.XLOOKUP(E1735,LUT!A:A,LUT!B:B,)</f>
        <v>Regeneron</v>
      </c>
      <c r="I1735" t="str">
        <f>_xlfn.XLOOKUP(A1735,LUT!D:D,LUT!F:F)</f>
        <v>Y</v>
      </c>
    </row>
    <row r="1736" spans="1:9" x14ac:dyDescent="0.35">
      <c r="A1736" t="s">
        <v>162</v>
      </c>
      <c r="B1736">
        <v>0</v>
      </c>
      <c r="C1736" s="3">
        <v>44515</v>
      </c>
      <c r="D1736" s="3">
        <v>44528</v>
      </c>
      <c r="E1736" t="s">
        <v>217</v>
      </c>
      <c r="F1736" s="3">
        <f t="shared" si="27"/>
        <v>44522</v>
      </c>
      <c r="G1736" t="str">
        <f>_xlfn.XLOOKUP(A1736,LUT!D:D,LUT!E:E,)</f>
        <v>-</v>
      </c>
      <c r="H1736" t="str">
        <f>_xlfn.XLOOKUP(E1736,LUT!A:A,LUT!B:B,)</f>
        <v>Regeneron</v>
      </c>
      <c r="I1736" t="str">
        <f>_xlfn.XLOOKUP(A1736,LUT!D:D,LUT!F:F)</f>
        <v>Y</v>
      </c>
    </row>
    <row r="1737" spans="1:9" x14ac:dyDescent="0.35">
      <c r="A1737" t="s">
        <v>19</v>
      </c>
      <c r="B1737">
        <v>24</v>
      </c>
      <c r="C1737" s="3">
        <v>44515</v>
      </c>
      <c r="D1737" s="3">
        <v>44528</v>
      </c>
      <c r="E1737" t="s">
        <v>217</v>
      </c>
      <c r="F1737" s="3">
        <f t="shared" si="27"/>
        <v>44522</v>
      </c>
      <c r="G1737" t="str">
        <f>_xlfn.XLOOKUP(A1737,LUT!D:D,LUT!E:E,)</f>
        <v>Florida</v>
      </c>
      <c r="H1737" t="str">
        <f>_xlfn.XLOOKUP(E1737,LUT!A:A,LUT!B:B,)</f>
        <v>Regeneron</v>
      </c>
      <c r="I1737" t="str">
        <f>_xlfn.XLOOKUP(A1737,LUT!D:D,LUT!F:F)</f>
        <v>Y</v>
      </c>
    </row>
    <row r="1738" spans="1:9" x14ac:dyDescent="0.35">
      <c r="A1738" t="s">
        <v>21</v>
      </c>
      <c r="B1738">
        <v>12</v>
      </c>
      <c r="C1738" s="3">
        <v>44515</v>
      </c>
      <c r="D1738" s="3">
        <v>44528</v>
      </c>
      <c r="E1738" t="s">
        <v>217</v>
      </c>
      <c r="F1738" s="3">
        <f t="shared" si="27"/>
        <v>44522</v>
      </c>
      <c r="G1738" t="str">
        <f>_xlfn.XLOOKUP(A1738,LUT!D:D,LUT!E:E,)</f>
        <v>Georgia</v>
      </c>
      <c r="H1738" t="str">
        <f>_xlfn.XLOOKUP(E1738,LUT!A:A,LUT!B:B,)</f>
        <v>Regeneron</v>
      </c>
      <c r="I1738" t="str">
        <f>_xlfn.XLOOKUP(A1738,LUT!D:D,LUT!F:F)</f>
        <v>Y</v>
      </c>
    </row>
    <row r="1739" spans="1:9" x14ac:dyDescent="0.35">
      <c r="A1739" t="s">
        <v>22</v>
      </c>
      <c r="B1739">
        <v>12</v>
      </c>
      <c r="C1739" s="3">
        <v>44515</v>
      </c>
      <c r="D1739" s="3">
        <v>44528</v>
      </c>
      <c r="E1739" t="s">
        <v>217</v>
      </c>
      <c r="F1739" s="3">
        <f t="shared" si="27"/>
        <v>44522</v>
      </c>
      <c r="G1739" t="str">
        <f>_xlfn.XLOOKUP(A1739,LUT!D:D,LUT!E:E,)</f>
        <v>-</v>
      </c>
      <c r="H1739" t="str">
        <f>_xlfn.XLOOKUP(E1739,LUT!A:A,LUT!B:B,)</f>
        <v>Regeneron</v>
      </c>
      <c r="I1739" t="str">
        <f>_xlfn.XLOOKUP(A1739,LUT!D:D,LUT!F:F)</f>
        <v>Y</v>
      </c>
    </row>
    <row r="1740" spans="1:9" x14ac:dyDescent="0.35">
      <c r="A1740" t="s">
        <v>23</v>
      </c>
      <c r="B1740">
        <v>12</v>
      </c>
      <c r="C1740" s="3">
        <v>44515</v>
      </c>
      <c r="D1740" s="3">
        <v>44528</v>
      </c>
      <c r="E1740" t="s">
        <v>217</v>
      </c>
      <c r="F1740" s="3">
        <f t="shared" si="27"/>
        <v>44522</v>
      </c>
      <c r="G1740" t="str">
        <f>_xlfn.XLOOKUP(A1740,LUT!D:D,LUT!E:E,)</f>
        <v>Hawaii</v>
      </c>
      <c r="H1740" t="str">
        <f>_xlfn.XLOOKUP(E1740,LUT!A:A,LUT!B:B,)</f>
        <v>Regeneron</v>
      </c>
      <c r="I1740" t="str">
        <f>_xlfn.XLOOKUP(A1740,LUT!D:D,LUT!F:F)</f>
        <v>Y</v>
      </c>
    </row>
    <row r="1741" spans="1:9" x14ac:dyDescent="0.35">
      <c r="A1741" t="s">
        <v>25</v>
      </c>
      <c r="B1741">
        <v>12</v>
      </c>
      <c r="C1741" s="3">
        <v>44515</v>
      </c>
      <c r="D1741" s="3">
        <v>44528</v>
      </c>
      <c r="E1741" t="s">
        <v>217</v>
      </c>
      <c r="F1741" s="3">
        <f t="shared" si="27"/>
        <v>44522</v>
      </c>
      <c r="G1741" t="str">
        <f>_xlfn.XLOOKUP(A1741,LUT!D:D,LUT!E:E,)</f>
        <v>Iowa</v>
      </c>
      <c r="H1741" t="str">
        <f>_xlfn.XLOOKUP(E1741,LUT!A:A,LUT!B:B,)</f>
        <v>Regeneron</v>
      </c>
      <c r="I1741" t="str">
        <f>_xlfn.XLOOKUP(A1741,LUT!D:D,LUT!F:F)</f>
        <v>Y</v>
      </c>
    </row>
    <row r="1742" spans="1:9" x14ac:dyDescent="0.35">
      <c r="A1742" t="s">
        <v>163</v>
      </c>
      <c r="B1742">
        <v>0</v>
      </c>
      <c r="C1742" s="3">
        <v>44515</v>
      </c>
      <c r="D1742" s="3">
        <v>44528</v>
      </c>
      <c r="E1742" t="s">
        <v>217</v>
      </c>
      <c r="F1742" s="3">
        <f t="shared" si="27"/>
        <v>44522</v>
      </c>
      <c r="G1742" t="str">
        <f>_xlfn.XLOOKUP(A1742,LUT!D:D,LUT!E:E,)</f>
        <v>-</v>
      </c>
      <c r="H1742" t="str">
        <f>_xlfn.XLOOKUP(E1742,LUT!A:A,LUT!B:B,)</f>
        <v>Regeneron</v>
      </c>
      <c r="I1742" t="str">
        <f>_xlfn.XLOOKUP(A1742,LUT!D:D,LUT!F:F)</f>
        <v>Y</v>
      </c>
    </row>
    <row r="1743" spans="1:9" x14ac:dyDescent="0.35">
      <c r="A1743" t="s">
        <v>27</v>
      </c>
      <c r="B1743">
        <v>12</v>
      </c>
      <c r="C1743" s="3">
        <v>44515</v>
      </c>
      <c r="D1743" s="3">
        <v>44528</v>
      </c>
      <c r="E1743" t="s">
        <v>217</v>
      </c>
      <c r="F1743" s="3">
        <f t="shared" si="27"/>
        <v>44522</v>
      </c>
      <c r="G1743" t="str">
        <f>_xlfn.XLOOKUP(A1743,LUT!D:D,LUT!E:E,)</f>
        <v>Idaho</v>
      </c>
      <c r="H1743" t="str">
        <f>_xlfn.XLOOKUP(E1743,LUT!A:A,LUT!B:B,)</f>
        <v>Regeneron</v>
      </c>
      <c r="I1743" t="str">
        <f>_xlfn.XLOOKUP(A1743,LUT!D:D,LUT!F:F)</f>
        <v>Y</v>
      </c>
    </row>
    <row r="1744" spans="1:9" x14ac:dyDescent="0.35">
      <c r="A1744" t="s">
        <v>108</v>
      </c>
      <c r="B1744">
        <v>12</v>
      </c>
      <c r="C1744" s="3">
        <v>44515</v>
      </c>
      <c r="D1744" s="3">
        <v>44528</v>
      </c>
      <c r="E1744" t="s">
        <v>217</v>
      </c>
      <c r="F1744" s="3">
        <f t="shared" si="27"/>
        <v>44522</v>
      </c>
      <c r="G1744" t="str">
        <f>_xlfn.XLOOKUP(A1744,LUT!D:D,LUT!E:E,)</f>
        <v>-</v>
      </c>
      <c r="H1744" t="str">
        <f>_xlfn.XLOOKUP(E1744,LUT!A:A,LUT!B:B,)</f>
        <v>Regeneron</v>
      </c>
      <c r="I1744" t="str">
        <f>_xlfn.XLOOKUP(A1744,LUT!D:D,LUT!F:F)</f>
        <v>Y</v>
      </c>
    </row>
    <row r="1745" spans="1:9" x14ac:dyDescent="0.35">
      <c r="A1745" t="s">
        <v>29</v>
      </c>
      <c r="B1745">
        <v>24</v>
      </c>
      <c r="C1745" s="3">
        <v>44515</v>
      </c>
      <c r="D1745" s="3">
        <v>44528</v>
      </c>
      <c r="E1745" t="s">
        <v>217</v>
      </c>
      <c r="F1745" s="3">
        <f t="shared" si="27"/>
        <v>44522</v>
      </c>
      <c r="G1745" t="str">
        <f>_xlfn.XLOOKUP(A1745,LUT!D:D,LUT!E:E,)</f>
        <v>Illinois</v>
      </c>
      <c r="H1745" t="str">
        <f>_xlfn.XLOOKUP(E1745,LUT!A:A,LUT!B:B,)</f>
        <v>Regeneron</v>
      </c>
      <c r="I1745" t="str">
        <f>_xlfn.XLOOKUP(A1745,LUT!D:D,LUT!F:F)</f>
        <v>Y</v>
      </c>
    </row>
    <row r="1746" spans="1:9" x14ac:dyDescent="0.35">
      <c r="A1746" t="s">
        <v>30</v>
      </c>
      <c r="B1746">
        <v>24</v>
      </c>
      <c r="C1746" s="3">
        <v>44515</v>
      </c>
      <c r="D1746" s="3">
        <v>44528</v>
      </c>
      <c r="E1746" t="s">
        <v>217</v>
      </c>
      <c r="F1746" s="3">
        <f t="shared" si="27"/>
        <v>44522</v>
      </c>
      <c r="G1746" t="str">
        <f>_xlfn.XLOOKUP(A1746,LUT!D:D,LUT!E:E,)</f>
        <v>Indiana</v>
      </c>
      <c r="H1746" t="str">
        <f>_xlfn.XLOOKUP(E1746,LUT!A:A,LUT!B:B,)</f>
        <v>Regeneron</v>
      </c>
      <c r="I1746" t="str">
        <f>_xlfn.XLOOKUP(A1746,LUT!D:D,LUT!F:F)</f>
        <v>Y</v>
      </c>
    </row>
    <row r="1747" spans="1:9" x14ac:dyDescent="0.35">
      <c r="A1747" t="s">
        <v>31</v>
      </c>
      <c r="B1747">
        <v>12</v>
      </c>
      <c r="C1747" s="3">
        <v>44515</v>
      </c>
      <c r="D1747" s="3">
        <v>44528</v>
      </c>
      <c r="E1747" t="s">
        <v>217</v>
      </c>
      <c r="F1747" s="3">
        <f t="shared" si="27"/>
        <v>44522</v>
      </c>
      <c r="G1747" t="str">
        <f>_xlfn.XLOOKUP(A1747,LUT!D:D,LUT!E:E,)</f>
        <v>Kansas</v>
      </c>
      <c r="H1747" t="str">
        <f>_xlfn.XLOOKUP(E1747,LUT!A:A,LUT!B:B,)</f>
        <v>Regeneron</v>
      </c>
      <c r="I1747" t="str">
        <f>_xlfn.XLOOKUP(A1747,LUT!D:D,LUT!F:F)</f>
        <v>Y</v>
      </c>
    </row>
    <row r="1748" spans="1:9" x14ac:dyDescent="0.35">
      <c r="A1748" t="s">
        <v>32</v>
      </c>
      <c r="B1748">
        <v>12</v>
      </c>
      <c r="C1748" s="3">
        <v>44515</v>
      </c>
      <c r="D1748" s="3">
        <v>44528</v>
      </c>
      <c r="E1748" t="s">
        <v>217</v>
      </c>
      <c r="F1748" s="3">
        <f t="shared" si="27"/>
        <v>44522</v>
      </c>
      <c r="G1748" t="str">
        <f>_xlfn.XLOOKUP(A1748,LUT!D:D,LUT!E:E,)</f>
        <v>Kentucky</v>
      </c>
      <c r="H1748" t="str">
        <f>_xlfn.XLOOKUP(E1748,LUT!A:A,LUT!B:B,)</f>
        <v>Regeneron</v>
      </c>
      <c r="I1748" t="str">
        <f>_xlfn.XLOOKUP(A1748,LUT!D:D,LUT!F:F)</f>
        <v>Y</v>
      </c>
    </row>
    <row r="1749" spans="1:9" x14ac:dyDescent="0.35">
      <c r="A1749" t="s">
        <v>33</v>
      </c>
      <c r="B1749">
        <v>12</v>
      </c>
      <c r="C1749" s="3">
        <v>44515</v>
      </c>
      <c r="D1749" s="3">
        <v>44528</v>
      </c>
      <c r="E1749" t="s">
        <v>217</v>
      </c>
      <c r="F1749" s="3">
        <f t="shared" si="27"/>
        <v>44522</v>
      </c>
      <c r="G1749" t="str">
        <f>_xlfn.XLOOKUP(A1749,LUT!D:D,LUT!E:E,)</f>
        <v>Louisiana</v>
      </c>
      <c r="H1749" t="str">
        <f>_xlfn.XLOOKUP(E1749,LUT!A:A,LUT!B:B,)</f>
        <v>Regeneron</v>
      </c>
      <c r="I1749" t="str">
        <f>_xlfn.XLOOKUP(A1749,LUT!D:D,LUT!F:F)</f>
        <v>Y</v>
      </c>
    </row>
    <row r="1750" spans="1:9" x14ac:dyDescent="0.35">
      <c r="A1750" t="s">
        <v>34</v>
      </c>
      <c r="B1750">
        <v>12</v>
      </c>
      <c r="C1750" s="3">
        <v>44515</v>
      </c>
      <c r="D1750" s="3">
        <v>44528</v>
      </c>
      <c r="E1750" t="s">
        <v>217</v>
      </c>
      <c r="F1750" s="3">
        <f t="shared" si="27"/>
        <v>44522</v>
      </c>
      <c r="G1750" t="str">
        <f>_xlfn.XLOOKUP(A1750,LUT!D:D,LUT!E:E,)</f>
        <v>Massachusetts</v>
      </c>
      <c r="H1750" t="str">
        <f>_xlfn.XLOOKUP(E1750,LUT!A:A,LUT!B:B,)</f>
        <v>Regeneron</v>
      </c>
      <c r="I1750" t="str">
        <f>_xlfn.XLOOKUP(A1750,LUT!D:D,LUT!F:F)</f>
        <v>Y</v>
      </c>
    </row>
    <row r="1751" spans="1:9" x14ac:dyDescent="0.35">
      <c r="A1751" t="s">
        <v>35</v>
      </c>
      <c r="B1751">
        <v>12</v>
      </c>
      <c r="C1751" s="3">
        <v>44515</v>
      </c>
      <c r="D1751" s="3">
        <v>44528</v>
      </c>
      <c r="E1751" t="s">
        <v>217</v>
      </c>
      <c r="F1751" s="3">
        <f t="shared" si="27"/>
        <v>44522</v>
      </c>
      <c r="G1751" t="str">
        <f>_xlfn.XLOOKUP(A1751,LUT!D:D,LUT!E:E,)</f>
        <v>Maryland</v>
      </c>
      <c r="H1751" t="str">
        <f>_xlfn.XLOOKUP(E1751,LUT!A:A,LUT!B:B,)</f>
        <v>Regeneron</v>
      </c>
      <c r="I1751" t="str">
        <f>_xlfn.XLOOKUP(A1751,LUT!D:D,LUT!F:F)</f>
        <v>Y</v>
      </c>
    </row>
    <row r="1752" spans="1:9" x14ac:dyDescent="0.35">
      <c r="A1752" t="s">
        <v>36</v>
      </c>
      <c r="B1752">
        <v>12</v>
      </c>
      <c r="C1752" s="3">
        <v>44515</v>
      </c>
      <c r="D1752" s="3">
        <v>44528</v>
      </c>
      <c r="E1752" t="s">
        <v>217</v>
      </c>
      <c r="F1752" s="3">
        <f t="shared" si="27"/>
        <v>44522</v>
      </c>
      <c r="G1752" t="str">
        <f>_xlfn.XLOOKUP(A1752,LUT!D:D,LUT!E:E,)</f>
        <v>Maine</v>
      </c>
      <c r="H1752" t="str">
        <f>_xlfn.XLOOKUP(E1752,LUT!A:A,LUT!B:B,)</f>
        <v>Regeneron</v>
      </c>
      <c r="I1752" t="str">
        <f>_xlfn.XLOOKUP(A1752,LUT!D:D,LUT!F:F)</f>
        <v>Y</v>
      </c>
    </row>
    <row r="1753" spans="1:9" x14ac:dyDescent="0.35">
      <c r="A1753" t="s">
        <v>38</v>
      </c>
      <c r="B1753">
        <v>36</v>
      </c>
      <c r="C1753" s="3">
        <v>44515</v>
      </c>
      <c r="D1753" s="3">
        <v>44528</v>
      </c>
      <c r="E1753" t="s">
        <v>217</v>
      </c>
      <c r="F1753" s="3">
        <f t="shared" si="27"/>
        <v>44522</v>
      </c>
      <c r="G1753" t="str">
        <f>_xlfn.XLOOKUP(A1753,LUT!D:D,LUT!E:E,)</f>
        <v>Michigan</v>
      </c>
      <c r="H1753" t="str">
        <f>_xlfn.XLOOKUP(E1753,LUT!A:A,LUT!B:B,)</f>
        <v>Regeneron</v>
      </c>
      <c r="I1753" t="str">
        <f>_xlfn.XLOOKUP(A1753,LUT!D:D,LUT!F:F)</f>
        <v>Y</v>
      </c>
    </row>
    <row r="1754" spans="1:9" x14ac:dyDescent="0.35">
      <c r="A1754" t="s">
        <v>39</v>
      </c>
      <c r="B1754">
        <v>24</v>
      </c>
      <c r="C1754" s="3">
        <v>44515</v>
      </c>
      <c r="D1754" s="3">
        <v>44528</v>
      </c>
      <c r="E1754" t="s">
        <v>217</v>
      </c>
      <c r="F1754" s="3">
        <f t="shared" si="27"/>
        <v>44522</v>
      </c>
      <c r="G1754" t="str">
        <f>_xlfn.XLOOKUP(A1754,LUT!D:D,LUT!E:E,)</f>
        <v>Minnesota</v>
      </c>
      <c r="H1754" t="str">
        <f>_xlfn.XLOOKUP(E1754,LUT!A:A,LUT!B:B,)</f>
        <v>Regeneron</v>
      </c>
      <c r="I1754" t="str">
        <f>_xlfn.XLOOKUP(A1754,LUT!D:D,LUT!F:F)</f>
        <v>Y</v>
      </c>
    </row>
    <row r="1755" spans="1:9" x14ac:dyDescent="0.35">
      <c r="A1755" t="s">
        <v>40</v>
      </c>
      <c r="B1755">
        <v>12</v>
      </c>
      <c r="C1755" s="3">
        <v>44515</v>
      </c>
      <c r="D1755" s="3">
        <v>44528</v>
      </c>
      <c r="E1755" t="s">
        <v>217</v>
      </c>
      <c r="F1755" s="3">
        <f t="shared" si="27"/>
        <v>44522</v>
      </c>
      <c r="G1755" t="str">
        <f>_xlfn.XLOOKUP(A1755,LUT!D:D,LUT!E:E,)</f>
        <v>Missouri</v>
      </c>
      <c r="H1755" t="str">
        <f>_xlfn.XLOOKUP(E1755,LUT!A:A,LUT!B:B,)</f>
        <v>Regeneron</v>
      </c>
      <c r="I1755" t="str">
        <f>_xlfn.XLOOKUP(A1755,LUT!D:D,LUT!F:F)</f>
        <v>Y</v>
      </c>
    </row>
    <row r="1756" spans="1:9" x14ac:dyDescent="0.35">
      <c r="A1756" t="s">
        <v>218</v>
      </c>
      <c r="B1756">
        <v>12</v>
      </c>
      <c r="C1756" s="3">
        <v>44515</v>
      </c>
      <c r="D1756" s="3">
        <v>44528</v>
      </c>
      <c r="E1756" t="s">
        <v>217</v>
      </c>
      <c r="F1756" s="3">
        <f t="shared" si="27"/>
        <v>44522</v>
      </c>
      <c r="G1756" t="str">
        <f>_xlfn.XLOOKUP(A1756,LUT!D:D,LUT!E:E,)</f>
        <v>-</v>
      </c>
      <c r="H1756" t="str">
        <f>_xlfn.XLOOKUP(E1756,LUT!A:A,LUT!B:B,)</f>
        <v>Regeneron</v>
      </c>
      <c r="I1756" t="str">
        <f>_xlfn.XLOOKUP(A1756,LUT!D:D,LUT!F:F)</f>
        <v>Y</v>
      </c>
    </row>
    <row r="1757" spans="1:9" x14ac:dyDescent="0.35">
      <c r="A1757" t="s">
        <v>42</v>
      </c>
      <c r="B1757">
        <v>12</v>
      </c>
      <c r="C1757" s="3">
        <v>44515</v>
      </c>
      <c r="D1757" s="3">
        <v>44528</v>
      </c>
      <c r="E1757" t="s">
        <v>217</v>
      </c>
      <c r="F1757" s="3">
        <f t="shared" si="27"/>
        <v>44522</v>
      </c>
      <c r="G1757" t="str">
        <f>_xlfn.XLOOKUP(A1757,LUT!D:D,LUT!E:E,)</f>
        <v>Mississippi</v>
      </c>
      <c r="H1757" t="str">
        <f>_xlfn.XLOOKUP(E1757,LUT!A:A,LUT!B:B,)</f>
        <v>Regeneron</v>
      </c>
      <c r="I1757" t="str">
        <f>_xlfn.XLOOKUP(A1757,LUT!D:D,LUT!F:F)</f>
        <v>Y</v>
      </c>
    </row>
    <row r="1758" spans="1:9" x14ac:dyDescent="0.35">
      <c r="A1758" t="s">
        <v>43</v>
      </c>
      <c r="B1758">
        <v>12</v>
      </c>
      <c r="C1758" s="3">
        <v>44515</v>
      </c>
      <c r="D1758" s="3">
        <v>44528</v>
      </c>
      <c r="E1758" t="s">
        <v>217</v>
      </c>
      <c r="F1758" s="3">
        <f t="shared" si="27"/>
        <v>44522</v>
      </c>
      <c r="G1758" t="str">
        <f>_xlfn.XLOOKUP(A1758,LUT!D:D,LUT!E:E,)</f>
        <v>Montana</v>
      </c>
      <c r="H1758" t="str">
        <f>_xlfn.XLOOKUP(E1758,LUT!A:A,LUT!B:B,)</f>
        <v>Regeneron</v>
      </c>
      <c r="I1758" t="str">
        <f>_xlfn.XLOOKUP(A1758,LUT!D:D,LUT!F:F)</f>
        <v>Y</v>
      </c>
    </row>
    <row r="1759" spans="1:9" x14ac:dyDescent="0.35">
      <c r="A1759" t="s">
        <v>44</v>
      </c>
      <c r="B1759">
        <v>12</v>
      </c>
      <c r="C1759" s="3">
        <v>44515</v>
      </c>
      <c r="D1759" s="3">
        <v>44528</v>
      </c>
      <c r="E1759" t="s">
        <v>217</v>
      </c>
      <c r="F1759" s="3">
        <f t="shared" si="27"/>
        <v>44522</v>
      </c>
      <c r="G1759" t="str">
        <f>_xlfn.XLOOKUP(A1759,LUT!D:D,LUT!E:E,)</f>
        <v>North Carolina</v>
      </c>
      <c r="H1759" t="str">
        <f>_xlfn.XLOOKUP(E1759,LUT!A:A,LUT!B:B,)</f>
        <v>Regeneron</v>
      </c>
      <c r="I1759" t="str">
        <f>_xlfn.XLOOKUP(A1759,LUT!D:D,LUT!F:F)</f>
        <v>Y</v>
      </c>
    </row>
    <row r="1760" spans="1:9" x14ac:dyDescent="0.35">
      <c r="A1760" t="s">
        <v>45</v>
      </c>
      <c r="B1760">
        <v>12</v>
      </c>
      <c r="C1760" s="3">
        <v>44515</v>
      </c>
      <c r="D1760" s="3">
        <v>44528</v>
      </c>
      <c r="E1760" t="s">
        <v>217</v>
      </c>
      <c r="F1760" s="3">
        <f t="shared" si="27"/>
        <v>44522</v>
      </c>
      <c r="G1760" t="str">
        <f>_xlfn.XLOOKUP(A1760,LUT!D:D,LUT!E:E,)</f>
        <v>North Dakota</v>
      </c>
      <c r="H1760" t="str">
        <f>_xlfn.XLOOKUP(E1760,LUT!A:A,LUT!B:B,)</f>
        <v>Regeneron</v>
      </c>
      <c r="I1760" t="str">
        <f>_xlfn.XLOOKUP(A1760,LUT!D:D,LUT!F:F)</f>
        <v>Y</v>
      </c>
    </row>
    <row r="1761" spans="1:9" x14ac:dyDescent="0.35">
      <c r="A1761" t="s">
        <v>46</v>
      </c>
      <c r="B1761">
        <v>12</v>
      </c>
      <c r="C1761" s="3">
        <v>44515</v>
      </c>
      <c r="D1761" s="3">
        <v>44528</v>
      </c>
      <c r="E1761" t="s">
        <v>217</v>
      </c>
      <c r="F1761" s="3">
        <f t="shared" si="27"/>
        <v>44522</v>
      </c>
      <c r="G1761" t="str">
        <f>_xlfn.XLOOKUP(A1761,LUT!D:D,LUT!E:E,)</f>
        <v>Nebraska</v>
      </c>
      <c r="H1761" t="str">
        <f>_xlfn.XLOOKUP(E1761,LUT!A:A,LUT!B:B,)</f>
        <v>Regeneron</v>
      </c>
      <c r="I1761" t="str">
        <f>_xlfn.XLOOKUP(A1761,LUT!D:D,LUT!F:F)</f>
        <v>Y</v>
      </c>
    </row>
    <row r="1762" spans="1:9" x14ac:dyDescent="0.35">
      <c r="A1762" t="s">
        <v>47</v>
      </c>
      <c r="B1762">
        <v>12</v>
      </c>
      <c r="C1762" s="3">
        <v>44515</v>
      </c>
      <c r="D1762" s="3">
        <v>44528</v>
      </c>
      <c r="E1762" t="s">
        <v>217</v>
      </c>
      <c r="F1762" s="3">
        <f t="shared" si="27"/>
        <v>44522</v>
      </c>
      <c r="G1762" t="str">
        <f>_xlfn.XLOOKUP(A1762,LUT!D:D,LUT!E:E,)</f>
        <v>New Hampshire</v>
      </c>
      <c r="H1762" t="str">
        <f>_xlfn.XLOOKUP(E1762,LUT!A:A,LUT!B:B,)</f>
        <v>Regeneron</v>
      </c>
      <c r="I1762" t="str">
        <f>_xlfn.XLOOKUP(A1762,LUT!D:D,LUT!F:F)</f>
        <v>Y</v>
      </c>
    </row>
    <row r="1763" spans="1:9" x14ac:dyDescent="0.35">
      <c r="A1763" t="s">
        <v>49</v>
      </c>
      <c r="B1763">
        <v>12</v>
      </c>
      <c r="C1763" s="3">
        <v>44515</v>
      </c>
      <c r="D1763" s="3">
        <v>44528</v>
      </c>
      <c r="E1763" t="s">
        <v>217</v>
      </c>
      <c r="F1763" s="3">
        <f t="shared" si="27"/>
        <v>44522</v>
      </c>
      <c r="G1763" t="str">
        <f>_xlfn.XLOOKUP(A1763,LUT!D:D,LUT!E:E,)</f>
        <v>New Jersey</v>
      </c>
      <c r="H1763" t="str">
        <f>_xlfn.XLOOKUP(E1763,LUT!A:A,LUT!B:B,)</f>
        <v>Regeneron</v>
      </c>
      <c r="I1763" t="str">
        <f>_xlfn.XLOOKUP(A1763,LUT!D:D,LUT!F:F)</f>
        <v>Y</v>
      </c>
    </row>
    <row r="1764" spans="1:9" x14ac:dyDescent="0.35">
      <c r="A1764" t="s">
        <v>50</v>
      </c>
      <c r="B1764">
        <v>12</v>
      </c>
      <c r="C1764" s="3">
        <v>44515</v>
      </c>
      <c r="D1764" s="3">
        <v>44528</v>
      </c>
      <c r="E1764" t="s">
        <v>217</v>
      </c>
      <c r="F1764" s="3">
        <f t="shared" si="27"/>
        <v>44522</v>
      </c>
      <c r="G1764" t="str">
        <f>_xlfn.XLOOKUP(A1764,LUT!D:D,LUT!E:E,)</f>
        <v>New Mexico</v>
      </c>
      <c r="H1764" t="str">
        <f>_xlfn.XLOOKUP(E1764,LUT!A:A,LUT!B:B,)</f>
        <v>Regeneron</v>
      </c>
      <c r="I1764" t="str">
        <f>_xlfn.XLOOKUP(A1764,LUT!D:D,LUT!F:F)</f>
        <v>Y</v>
      </c>
    </row>
    <row r="1765" spans="1:9" x14ac:dyDescent="0.35">
      <c r="A1765" t="s">
        <v>51</v>
      </c>
      <c r="B1765">
        <v>12</v>
      </c>
      <c r="C1765" s="3">
        <v>44515</v>
      </c>
      <c r="D1765" s="3">
        <v>44528</v>
      </c>
      <c r="E1765" t="s">
        <v>217</v>
      </c>
      <c r="F1765" s="3">
        <f t="shared" si="27"/>
        <v>44522</v>
      </c>
      <c r="G1765" t="str">
        <f>_xlfn.XLOOKUP(A1765,LUT!D:D,LUT!E:E,)</f>
        <v>Nevada</v>
      </c>
      <c r="H1765" t="str">
        <f>_xlfn.XLOOKUP(E1765,LUT!A:A,LUT!B:B,)</f>
        <v>Regeneron</v>
      </c>
      <c r="I1765" t="str">
        <f>_xlfn.XLOOKUP(A1765,LUT!D:D,LUT!F:F)</f>
        <v>Y</v>
      </c>
    </row>
    <row r="1766" spans="1:9" x14ac:dyDescent="0.35">
      <c r="A1766" t="s">
        <v>52</v>
      </c>
      <c r="B1766">
        <v>36</v>
      </c>
      <c r="C1766" s="3">
        <v>44515</v>
      </c>
      <c r="D1766" s="3">
        <v>44528</v>
      </c>
      <c r="E1766" t="s">
        <v>217</v>
      </c>
      <c r="F1766" s="3">
        <f t="shared" si="27"/>
        <v>44522</v>
      </c>
      <c r="G1766" t="str">
        <f>_xlfn.XLOOKUP(A1766,LUT!D:D,LUT!E:E,)</f>
        <v>New York</v>
      </c>
      <c r="H1766" t="str">
        <f>_xlfn.XLOOKUP(E1766,LUT!A:A,LUT!B:B,)</f>
        <v>Regeneron</v>
      </c>
      <c r="I1766" t="str">
        <f>_xlfn.XLOOKUP(A1766,LUT!D:D,LUT!F:F)</f>
        <v>Y</v>
      </c>
    </row>
    <row r="1767" spans="1:9" x14ac:dyDescent="0.35">
      <c r="A1767" t="s">
        <v>53</v>
      </c>
      <c r="B1767">
        <v>36</v>
      </c>
      <c r="C1767" s="3">
        <v>44515</v>
      </c>
      <c r="D1767" s="3">
        <v>44528</v>
      </c>
      <c r="E1767" t="s">
        <v>217</v>
      </c>
      <c r="F1767" s="3">
        <f t="shared" si="27"/>
        <v>44522</v>
      </c>
      <c r="G1767" t="str">
        <f>_xlfn.XLOOKUP(A1767,LUT!D:D,LUT!E:E,)</f>
        <v>Ohio</v>
      </c>
      <c r="H1767" t="str">
        <f>_xlfn.XLOOKUP(E1767,LUT!A:A,LUT!B:B,)</f>
        <v>Regeneron</v>
      </c>
      <c r="I1767" t="str">
        <f>_xlfn.XLOOKUP(A1767,LUT!D:D,LUT!F:F)</f>
        <v>Y</v>
      </c>
    </row>
    <row r="1768" spans="1:9" x14ac:dyDescent="0.35">
      <c r="A1768" t="s">
        <v>54</v>
      </c>
      <c r="B1768">
        <v>12</v>
      </c>
      <c r="C1768" s="3">
        <v>44515</v>
      </c>
      <c r="D1768" s="3">
        <v>44528</v>
      </c>
      <c r="E1768" t="s">
        <v>217</v>
      </c>
      <c r="F1768" s="3">
        <f t="shared" si="27"/>
        <v>44522</v>
      </c>
      <c r="G1768" t="str">
        <f>_xlfn.XLOOKUP(A1768,LUT!D:D,LUT!E:E,)</f>
        <v>Oklahoma</v>
      </c>
      <c r="H1768" t="str">
        <f>_xlfn.XLOOKUP(E1768,LUT!A:A,LUT!B:B,)</f>
        <v>Regeneron</v>
      </c>
      <c r="I1768" t="str">
        <f>_xlfn.XLOOKUP(A1768,LUT!D:D,LUT!F:F)</f>
        <v>Y</v>
      </c>
    </row>
    <row r="1769" spans="1:9" x14ac:dyDescent="0.35">
      <c r="A1769" t="s">
        <v>55</v>
      </c>
      <c r="B1769">
        <v>12</v>
      </c>
      <c r="C1769" s="3">
        <v>44515</v>
      </c>
      <c r="D1769" s="3">
        <v>44528</v>
      </c>
      <c r="E1769" t="s">
        <v>217</v>
      </c>
      <c r="F1769" s="3">
        <f t="shared" si="27"/>
        <v>44522</v>
      </c>
      <c r="G1769" t="str">
        <f>_xlfn.XLOOKUP(A1769,LUT!D:D,LUT!E:E,)</f>
        <v>Oregon</v>
      </c>
      <c r="H1769" t="str">
        <f>_xlfn.XLOOKUP(E1769,LUT!A:A,LUT!B:B,)</f>
        <v>Regeneron</v>
      </c>
      <c r="I1769" t="str">
        <f>_xlfn.XLOOKUP(A1769,LUT!D:D,LUT!F:F)</f>
        <v>Y</v>
      </c>
    </row>
    <row r="1770" spans="1:9" x14ac:dyDescent="0.35">
      <c r="A1770" t="s">
        <v>56</v>
      </c>
      <c r="B1770">
        <v>36</v>
      </c>
      <c r="C1770" s="3">
        <v>44515</v>
      </c>
      <c r="D1770" s="3">
        <v>44528</v>
      </c>
      <c r="E1770" t="s">
        <v>217</v>
      </c>
      <c r="F1770" s="3">
        <f t="shared" si="27"/>
        <v>44522</v>
      </c>
      <c r="G1770" t="str">
        <f>_xlfn.XLOOKUP(A1770,LUT!D:D,LUT!E:E,)</f>
        <v>Pennsylvania</v>
      </c>
      <c r="H1770" t="str">
        <f>_xlfn.XLOOKUP(E1770,LUT!A:A,LUT!B:B,)</f>
        <v>Regeneron</v>
      </c>
      <c r="I1770" t="str">
        <f>_xlfn.XLOOKUP(A1770,LUT!D:D,LUT!F:F)</f>
        <v>Y</v>
      </c>
    </row>
    <row r="1771" spans="1:9" x14ac:dyDescent="0.35">
      <c r="A1771" t="s">
        <v>57</v>
      </c>
      <c r="B1771">
        <v>12</v>
      </c>
      <c r="C1771" s="3">
        <v>44515</v>
      </c>
      <c r="D1771" s="3">
        <v>44528</v>
      </c>
      <c r="E1771" t="s">
        <v>217</v>
      </c>
      <c r="F1771" s="3">
        <f t="shared" si="27"/>
        <v>44522</v>
      </c>
      <c r="G1771" t="str">
        <f>_xlfn.XLOOKUP(A1771,LUT!D:D,LUT!E:E,)</f>
        <v>Puerto Rico</v>
      </c>
      <c r="H1771" t="str">
        <f>_xlfn.XLOOKUP(E1771,LUT!A:A,LUT!B:B,)</f>
        <v>Regeneron</v>
      </c>
      <c r="I1771" t="str">
        <f>_xlfn.XLOOKUP(A1771,LUT!D:D,LUT!F:F)</f>
        <v>Y</v>
      </c>
    </row>
    <row r="1772" spans="1:9" x14ac:dyDescent="0.35">
      <c r="A1772" t="s">
        <v>59</v>
      </c>
      <c r="B1772">
        <v>12</v>
      </c>
      <c r="C1772" s="3">
        <v>44515</v>
      </c>
      <c r="D1772" s="3">
        <v>44528</v>
      </c>
      <c r="E1772" t="s">
        <v>217</v>
      </c>
      <c r="F1772" s="3">
        <f t="shared" si="27"/>
        <v>44522</v>
      </c>
      <c r="G1772" t="str">
        <f>_xlfn.XLOOKUP(A1772,LUT!D:D,LUT!E:E,)</f>
        <v>Rhode Island</v>
      </c>
      <c r="H1772" t="str">
        <f>_xlfn.XLOOKUP(E1772,LUT!A:A,LUT!B:B,)</f>
        <v>Regeneron</v>
      </c>
      <c r="I1772" t="str">
        <f>_xlfn.XLOOKUP(A1772,LUT!D:D,LUT!F:F)</f>
        <v>Y</v>
      </c>
    </row>
    <row r="1773" spans="1:9" x14ac:dyDescent="0.35">
      <c r="A1773" t="s">
        <v>60</v>
      </c>
      <c r="B1773">
        <v>12</v>
      </c>
      <c r="C1773" s="3">
        <v>44515</v>
      </c>
      <c r="D1773" s="3">
        <v>44528</v>
      </c>
      <c r="E1773" t="s">
        <v>217</v>
      </c>
      <c r="F1773" s="3">
        <f t="shared" si="27"/>
        <v>44522</v>
      </c>
      <c r="G1773" t="str">
        <f>_xlfn.XLOOKUP(A1773,LUT!D:D,LUT!E:E,)</f>
        <v>South Carolina</v>
      </c>
      <c r="H1773" t="str">
        <f>_xlfn.XLOOKUP(E1773,LUT!A:A,LUT!B:B,)</f>
        <v>Regeneron</v>
      </c>
      <c r="I1773" t="str">
        <f>_xlfn.XLOOKUP(A1773,LUT!D:D,LUT!F:F)</f>
        <v>Y</v>
      </c>
    </row>
    <row r="1774" spans="1:9" x14ac:dyDescent="0.35">
      <c r="A1774" t="s">
        <v>61</v>
      </c>
      <c r="B1774">
        <v>12</v>
      </c>
      <c r="C1774" s="3">
        <v>44515</v>
      </c>
      <c r="D1774" s="3">
        <v>44528</v>
      </c>
      <c r="E1774" t="s">
        <v>217</v>
      </c>
      <c r="F1774" s="3">
        <f t="shared" si="27"/>
        <v>44522</v>
      </c>
      <c r="G1774" t="str">
        <f>_xlfn.XLOOKUP(A1774,LUT!D:D,LUT!E:E,)</f>
        <v>South Dakota</v>
      </c>
      <c r="H1774" t="str">
        <f>_xlfn.XLOOKUP(E1774,LUT!A:A,LUT!B:B,)</f>
        <v>Regeneron</v>
      </c>
      <c r="I1774" t="str">
        <f>_xlfn.XLOOKUP(A1774,LUT!D:D,LUT!F:F)</f>
        <v>Y</v>
      </c>
    </row>
    <row r="1775" spans="1:9" x14ac:dyDescent="0.35">
      <c r="A1775" t="s">
        <v>62</v>
      </c>
      <c r="B1775">
        <v>12</v>
      </c>
      <c r="C1775" s="3">
        <v>44515</v>
      </c>
      <c r="D1775" s="3">
        <v>44528</v>
      </c>
      <c r="E1775" t="s">
        <v>217</v>
      </c>
      <c r="F1775" s="3">
        <f t="shared" si="27"/>
        <v>44522</v>
      </c>
      <c r="G1775" t="str">
        <f>_xlfn.XLOOKUP(A1775,LUT!D:D,LUT!E:E,)</f>
        <v>Tennessee</v>
      </c>
      <c r="H1775" t="str">
        <f>_xlfn.XLOOKUP(E1775,LUT!A:A,LUT!B:B,)</f>
        <v>Regeneron</v>
      </c>
      <c r="I1775" t="str">
        <f>_xlfn.XLOOKUP(A1775,LUT!D:D,LUT!F:F)</f>
        <v>Y</v>
      </c>
    </row>
    <row r="1776" spans="1:9" x14ac:dyDescent="0.35">
      <c r="A1776" t="s">
        <v>63</v>
      </c>
      <c r="B1776">
        <v>36</v>
      </c>
      <c r="C1776" s="3">
        <v>44515</v>
      </c>
      <c r="D1776" s="3">
        <v>44528</v>
      </c>
      <c r="E1776" t="s">
        <v>217</v>
      </c>
      <c r="F1776" s="3">
        <f t="shared" si="27"/>
        <v>44522</v>
      </c>
      <c r="G1776" t="str">
        <f>_xlfn.XLOOKUP(A1776,LUT!D:D,LUT!E:E,)</f>
        <v>Texas</v>
      </c>
      <c r="H1776" t="str">
        <f>_xlfn.XLOOKUP(E1776,LUT!A:A,LUT!B:B,)</f>
        <v>Regeneron</v>
      </c>
      <c r="I1776" t="str">
        <f>_xlfn.XLOOKUP(A1776,LUT!D:D,LUT!F:F)</f>
        <v>Y</v>
      </c>
    </row>
    <row r="1777" spans="1:9" x14ac:dyDescent="0.35">
      <c r="A1777" t="s">
        <v>64</v>
      </c>
      <c r="B1777">
        <v>12</v>
      </c>
      <c r="C1777" s="3">
        <v>44515</v>
      </c>
      <c r="D1777" s="3">
        <v>44528</v>
      </c>
      <c r="E1777" t="s">
        <v>217</v>
      </c>
      <c r="F1777" s="3">
        <f t="shared" si="27"/>
        <v>44522</v>
      </c>
      <c r="G1777" t="str">
        <f>_xlfn.XLOOKUP(A1777,LUT!D:D,LUT!E:E,)</f>
        <v>Utah</v>
      </c>
      <c r="H1777" t="str">
        <f>_xlfn.XLOOKUP(E1777,LUT!A:A,LUT!B:B,)</f>
        <v>Regeneron</v>
      </c>
      <c r="I1777" t="str">
        <f>_xlfn.XLOOKUP(A1777,LUT!D:D,LUT!F:F)</f>
        <v>Y</v>
      </c>
    </row>
    <row r="1778" spans="1:9" x14ac:dyDescent="0.35">
      <c r="A1778" t="s">
        <v>65</v>
      </c>
      <c r="B1778">
        <v>12</v>
      </c>
      <c r="C1778" s="3">
        <v>44515</v>
      </c>
      <c r="D1778" s="3">
        <v>44528</v>
      </c>
      <c r="E1778" t="s">
        <v>217</v>
      </c>
      <c r="F1778" s="3">
        <f t="shared" si="27"/>
        <v>44522</v>
      </c>
      <c r="G1778" t="str">
        <f>_xlfn.XLOOKUP(A1778,LUT!D:D,LUT!E:E,)</f>
        <v>Virginia</v>
      </c>
      <c r="H1778" t="str">
        <f>_xlfn.XLOOKUP(E1778,LUT!A:A,LUT!B:B,)</f>
        <v>Regeneron</v>
      </c>
      <c r="I1778" t="str">
        <f>_xlfn.XLOOKUP(A1778,LUT!D:D,LUT!F:F)</f>
        <v>Y</v>
      </c>
    </row>
    <row r="1779" spans="1:9" x14ac:dyDescent="0.35">
      <c r="A1779" t="s">
        <v>183</v>
      </c>
      <c r="B1779">
        <v>12</v>
      </c>
      <c r="C1779" s="3">
        <v>44515</v>
      </c>
      <c r="D1779" s="3">
        <v>44528</v>
      </c>
      <c r="E1779" t="s">
        <v>217</v>
      </c>
      <c r="F1779" s="3">
        <f t="shared" si="27"/>
        <v>44522</v>
      </c>
      <c r="G1779" t="str">
        <f>_xlfn.XLOOKUP(A1779,LUT!D:D,LUT!E:E,)</f>
        <v>-</v>
      </c>
      <c r="H1779" t="str">
        <f>_xlfn.XLOOKUP(E1779,LUT!A:A,LUT!B:B,)</f>
        <v>Regeneron</v>
      </c>
      <c r="I1779" t="str">
        <f>_xlfn.XLOOKUP(A1779,LUT!D:D,LUT!F:F)</f>
        <v>Y</v>
      </c>
    </row>
    <row r="1780" spans="1:9" x14ac:dyDescent="0.35">
      <c r="A1780" t="s">
        <v>184</v>
      </c>
      <c r="B1780">
        <v>12</v>
      </c>
      <c r="C1780" s="3">
        <v>44515</v>
      </c>
      <c r="D1780" s="3">
        <v>44528</v>
      </c>
      <c r="E1780" t="s">
        <v>217</v>
      </c>
      <c r="F1780" s="3">
        <f t="shared" si="27"/>
        <v>44522</v>
      </c>
      <c r="G1780" t="str">
        <f>_xlfn.XLOOKUP(A1780,LUT!D:D,LUT!E:E,)</f>
        <v>-</v>
      </c>
      <c r="H1780" t="str">
        <f>_xlfn.XLOOKUP(E1780,LUT!A:A,LUT!B:B,)</f>
        <v>Regeneron</v>
      </c>
      <c r="I1780" t="str">
        <f>_xlfn.XLOOKUP(A1780,LUT!D:D,LUT!F:F)</f>
        <v>Y</v>
      </c>
    </row>
    <row r="1781" spans="1:9" x14ac:dyDescent="0.35">
      <c r="A1781" t="s">
        <v>68</v>
      </c>
      <c r="B1781">
        <v>12</v>
      </c>
      <c r="C1781" s="3">
        <v>44515</v>
      </c>
      <c r="D1781" s="3">
        <v>44528</v>
      </c>
      <c r="E1781" t="s">
        <v>217</v>
      </c>
      <c r="F1781" s="3">
        <f t="shared" si="27"/>
        <v>44522</v>
      </c>
      <c r="G1781" t="str">
        <f>_xlfn.XLOOKUP(A1781,LUT!D:D,LUT!E:E,)</f>
        <v>Vermont</v>
      </c>
      <c r="H1781" t="str">
        <f>_xlfn.XLOOKUP(E1781,LUT!A:A,LUT!B:B,)</f>
        <v>Regeneron</v>
      </c>
      <c r="I1781" t="str">
        <f>_xlfn.XLOOKUP(A1781,LUT!D:D,LUT!F:F)</f>
        <v>Y</v>
      </c>
    </row>
    <row r="1782" spans="1:9" x14ac:dyDescent="0.35">
      <c r="A1782" t="s">
        <v>69</v>
      </c>
      <c r="B1782">
        <v>12</v>
      </c>
      <c r="C1782" s="3">
        <v>44515</v>
      </c>
      <c r="D1782" s="3">
        <v>44528</v>
      </c>
      <c r="E1782" t="s">
        <v>217</v>
      </c>
      <c r="F1782" s="3">
        <f t="shared" si="27"/>
        <v>44522</v>
      </c>
      <c r="G1782" t="str">
        <f>_xlfn.XLOOKUP(A1782,LUT!D:D,LUT!E:E,)</f>
        <v>Washington</v>
      </c>
      <c r="H1782" t="str">
        <f>_xlfn.XLOOKUP(E1782,LUT!A:A,LUT!B:B,)</f>
        <v>Regeneron</v>
      </c>
      <c r="I1782" t="str">
        <f>_xlfn.XLOOKUP(A1782,LUT!D:D,LUT!F:F)</f>
        <v>Y</v>
      </c>
    </row>
    <row r="1783" spans="1:9" x14ac:dyDescent="0.35">
      <c r="A1783" t="s">
        <v>70</v>
      </c>
      <c r="B1783">
        <v>24</v>
      </c>
      <c r="C1783" s="3">
        <v>44515</v>
      </c>
      <c r="D1783" s="3">
        <v>44528</v>
      </c>
      <c r="E1783" t="s">
        <v>217</v>
      </c>
      <c r="F1783" s="3">
        <f t="shared" si="27"/>
        <v>44522</v>
      </c>
      <c r="G1783" t="str">
        <f>_xlfn.XLOOKUP(A1783,LUT!D:D,LUT!E:E,)</f>
        <v>Wisconsin</v>
      </c>
      <c r="H1783" t="str">
        <f>_xlfn.XLOOKUP(E1783,LUT!A:A,LUT!B:B,)</f>
        <v>Regeneron</v>
      </c>
      <c r="I1783" t="str">
        <f>_xlfn.XLOOKUP(A1783,LUT!D:D,LUT!F:F)</f>
        <v>Y</v>
      </c>
    </row>
    <row r="1784" spans="1:9" x14ac:dyDescent="0.35">
      <c r="A1784" t="s">
        <v>71</v>
      </c>
      <c r="B1784">
        <v>12</v>
      </c>
      <c r="C1784" s="3">
        <v>44515</v>
      </c>
      <c r="D1784" s="3">
        <v>44528</v>
      </c>
      <c r="E1784" t="s">
        <v>217</v>
      </c>
      <c r="F1784" s="3">
        <f t="shared" si="27"/>
        <v>44522</v>
      </c>
      <c r="G1784" t="str">
        <f>_xlfn.XLOOKUP(A1784,LUT!D:D,LUT!E:E,)</f>
        <v>West Virginia</v>
      </c>
      <c r="H1784" t="str">
        <f>_xlfn.XLOOKUP(E1784,LUT!A:A,LUT!B:B,)</f>
        <v>Regeneron</v>
      </c>
      <c r="I1784" t="str">
        <f>_xlfn.XLOOKUP(A1784,LUT!D:D,LUT!F:F)</f>
        <v>Y</v>
      </c>
    </row>
    <row r="1785" spans="1:9" x14ac:dyDescent="0.35">
      <c r="A1785" t="s">
        <v>72</v>
      </c>
      <c r="B1785">
        <v>12</v>
      </c>
      <c r="C1785" s="3">
        <v>44515</v>
      </c>
      <c r="D1785" s="3">
        <v>44528</v>
      </c>
      <c r="E1785" t="s">
        <v>217</v>
      </c>
      <c r="F1785" s="3">
        <f t="shared" si="27"/>
        <v>44522</v>
      </c>
      <c r="G1785" t="str">
        <f>_xlfn.XLOOKUP(A1785,LUT!D:D,LUT!E:E,)</f>
        <v>Wyoming</v>
      </c>
      <c r="H1785" t="str">
        <f>_xlfn.XLOOKUP(E1785,LUT!A:A,LUT!B:B,)</f>
        <v>Regeneron</v>
      </c>
      <c r="I1785" t="str">
        <f>_xlfn.XLOOKUP(A1785,LUT!D:D,LUT!F:F)</f>
        <v>Y</v>
      </c>
    </row>
    <row r="1786" spans="1:9" x14ac:dyDescent="0.35">
      <c r="A1786" t="s">
        <v>373</v>
      </c>
      <c r="B1786">
        <v>948</v>
      </c>
      <c r="C1786" s="3">
        <v>44515</v>
      </c>
      <c r="D1786" s="3">
        <v>44528</v>
      </c>
      <c r="E1786" t="s">
        <v>217</v>
      </c>
      <c r="F1786" s="3">
        <f t="shared" si="27"/>
        <v>44522</v>
      </c>
      <c r="G1786" t="str">
        <f>_xlfn.XLOOKUP(A1786,LUT!D:D,LUT!E:E,)</f>
        <v>Overall</v>
      </c>
      <c r="H1786" t="str">
        <f>_xlfn.XLOOKUP(E1786,LUT!A:A,LUT!B:B,)</f>
        <v>Regeneron</v>
      </c>
      <c r="I1786" t="str">
        <f>_xlfn.XLOOKUP(A1786,LUT!D:D,LUT!F:F)</f>
        <v>N</v>
      </c>
    </row>
    <row r="1787" spans="1:9" x14ac:dyDescent="0.35">
      <c r="A1787" t="s">
        <v>6</v>
      </c>
      <c r="B1787">
        <v>230</v>
      </c>
      <c r="C1787" s="3">
        <v>44515</v>
      </c>
      <c r="D1787" s="3">
        <v>44528</v>
      </c>
      <c r="E1787" t="s">
        <v>77</v>
      </c>
      <c r="F1787" s="3">
        <f t="shared" si="27"/>
        <v>44522</v>
      </c>
      <c r="G1787" t="str">
        <f>_xlfn.XLOOKUP(A1787,LUT!D:D,LUT!E:E,)</f>
        <v>Alaska</v>
      </c>
      <c r="H1787" t="str">
        <f>_xlfn.XLOOKUP(E1787,LUT!A:A,LUT!B:B,)</f>
        <v>bamlanivimab/etesevimab</v>
      </c>
      <c r="I1787" t="str">
        <f>_xlfn.XLOOKUP(A1787,LUT!D:D,LUT!F:F)</f>
        <v>Y</v>
      </c>
    </row>
    <row r="1788" spans="1:9" x14ac:dyDescent="0.35">
      <c r="A1788" t="s">
        <v>7</v>
      </c>
      <c r="B1788">
        <v>390</v>
      </c>
      <c r="C1788" s="3">
        <v>44515</v>
      </c>
      <c r="D1788" s="3">
        <v>44528</v>
      </c>
      <c r="E1788" t="s">
        <v>77</v>
      </c>
      <c r="F1788" s="3">
        <f t="shared" si="27"/>
        <v>44522</v>
      </c>
      <c r="G1788" t="str">
        <f>_xlfn.XLOOKUP(A1788,LUT!D:D,LUT!E:E,)</f>
        <v>Alabama</v>
      </c>
      <c r="H1788" t="str">
        <f>_xlfn.XLOOKUP(E1788,LUT!A:A,LUT!B:B,)</f>
        <v>bamlanivimab/etesevimab</v>
      </c>
      <c r="I1788" t="str">
        <f>_xlfn.XLOOKUP(A1788,LUT!D:D,LUT!F:F)</f>
        <v>Y</v>
      </c>
    </row>
    <row r="1789" spans="1:9" x14ac:dyDescent="0.35">
      <c r="A1789" t="s">
        <v>8</v>
      </c>
      <c r="B1789">
        <v>330</v>
      </c>
      <c r="C1789" s="3">
        <v>44515</v>
      </c>
      <c r="D1789" s="3">
        <v>44528</v>
      </c>
      <c r="E1789" t="s">
        <v>77</v>
      </c>
      <c r="F1789" s="3">
        <f t="shared" si="27"/>
        <v>44522</v>
      </c>
      <c r="G1789" t="str">
        <f>_xlfn.XLOOKUP(A1789,LUT!D:D,LUT!E:E,)</f>
        <v>Arkansas</v>
      </c>
      <c r="H1789" t="str">
        <f>_xlfn.XLOOKUP(E1789,LUT!A:A,LUT!B:B,)</f>
        <v>bamlanivimab/etesevimab</v>
      </c>
      <c r="I1789" t="str">
        <f>_xlfn.XLOOKUP(A1789,LUT!D:D,LUT!F:F)</f>
        <v>Y</v>
      </c>
    </row>
    <row r="1790" spans="1:9" x14ac:dyDescent="0.35">
      <c r="A1790" t="s">
        <v>9</v>
      </c>
      <c r="B1790">
        <v>0</v>
      </c>
      <c r="C1790" s="3">
        <v>44515</v>
      </c>
      <c r="D1790" s="3">
        <v>44528</v>
      </c>
      <c r="E1790" t="s">
        <v>77</v>
      </c>
      <c r="F1790" s="3">
        <f t="shared" si="27"/>
        <v>44522</v>
      </c>
      <c r="G1790" t="str">
        <f>_xlfn.XLOOKUP(A1790,LUT!D:D,LUT!E:E,)</f>
        <v>-</v>
      </c>
      <c r="H1790" t="str">
        <f>_xlfn.XLOOKUP(E1790,LUT!A:A,LUT!B:B,)</f>
        <v>bamlanivimab/etesevimab</v>
      </c>
      <c r="I1790" t="str">
        <f>_xlfn.XLOOKUP(A1790,LUT!D:D,LUT!F:F)</f>
        <v>Y</v>
      </c>
    </row>
    <row r="1791" spans="1:9" x14ac:dyDescent="0.35">
      <c r="A1791" t="s">
        <v>10</v>
      </c>
      <c r="B1791">
        <v>2350</v>
      </c>
      <c r="C1791" s="3">
        <v>44515</v>
      </c>
      <c r="D1791" s="3">
        <v>44528</v>
      </c>
      <c r="E1791" t="s">
        <v>77</v>
      </c>
      <c r="F1791" s="3">
        <f t="shared" si="27"/>
        <v>44522</v>
      </c>
      <c r="G1791" t="str">
        <f>_xlfn.XLOOKUP(A1791,LUT!D:D,LUT!E:E,)</f>
        <v>Arizona</v>
      </c>
      <c r="H1791" t="str">
        <f>_xlfn.XLOOKUP(E1791,LUT!A:A,LUT!B:B,)</f>
        <v>bamlanivimab/etesevimab</v>
      </c>
      <c r="I1791" t="str">
        <f>_xlfn.XLOOKUP(A1791,LUT!D:D,LUT!F:F)</f>
        <v>Y</v>
      </c>
    </row>
    <row r="1792" spans="1:9" x14ac:dyDescent="0.35">
      <c r="A1792" t="s">
        <v>12</v>
      </c>
      <c r="B1792">
        <v>3980</v>
      </c>
      <c r="C1792" s="3">
        <v>44515</v>
      </c>
      <c r="D1792" s="3">
        <v>44528</v>
      </c>
      <c r="E1792" t="s">
        <v>77</v>
      </c>
      <c r="F1792" s="3">
        <f t="shared" si="27"/>
        <v>44522</v>
      </c>
      <c r="G1792" t="str">
        <f>_xlfn.XLOOKUP(A1792,LUT!D:D,LUT!E:E,)</f>
        <v>California</v>
      </c>
      <c r="H1792" t="str">
        <f>_xlfn.XLOOKUP(E1792,LUT!A:A,LUT!B:B,)</f>
        <v>bamlanivimab/etesevimab</v>
      </c>
      <c r="I1792" t="str">
        <f>_xlfn.XLOOKUP(A1792,LUT!D:D,LUT!F:F)</f>
        <v>Y</v>
      </c>
    </row>
    <row r="1793" spans="1:9" x14ac:dyDescent="0.35">
      <c r="A1793" t="s">
        <v>13</v>
      </c>
      <c r="B1793">
        <v>2250</v>
      </c>
      <c r="C1793" s="3">
        <v>44515</v>
      </c>
      <c r="D1793" s="3">
        <v>44528</v>
      </c>
      <c r="E1793" t="s">
        <v>77</v>
      </c>
      <c r="F1793" s="3">
        <f t="shared" si="27"/>
        <v>44522</v>
      </c>
      <c r="G1793" t="str">
        <f>_xlfn.XLOOKUP(A1793,LUT!D:D,LUT!E:E,)</f>
        <v>Colorado</v>
      </c>
      <c r="H1793" t="str">
        <f>_xlfn.XLOOKUP(E1793,LUT!A:A,LUT!B:B,)</f>
        <v>bamlanivimab/etesevimab</v>
      </c>
      <c r="I1793" t="str">
        <f>_xlfn.XLOOKUP(A1793,LUT!D:D,LUT!F:F)</f>
        <v>Y</v>
      </c>
    </row>
    <row r="1794" spans="1:9" x14ac:dyDescent="0.35">
      <c r="A1794" t="s">
        <v>14</v>
      </c>
      <c r="B1794">
        <v>290</v>
      </c>
      <c r="C1794" s="3">
        <v>44515</v>
      </c>
      <c r="D1794" s="3">
        <v>44528</v>
      </c>
      <c r="E1794" t="s">
        <v>77</v>
      </c>
      <c r="F1794" s="3">
        <f t="shared" si="27"/>
        <v>44522</v>
      </c>
      <c r="G1794" t="str">
        <f>_xlfn.XLOOKUP(A1794,LUT!D:D,LUT!E:E,)</f>
        <v>Connecticut</v>
      </c>
      <c r="H1794" t="str">
        <f>_xlfn.XLOOKUP(E1794,LUT!A:A,LUT!B:B,)</f>
        <v>bamlanivimab/etesevimab</v>
      </c>
      <c r="I1794" t="str">
        <f>_xlfn.XLOOKUP(A1794,LUT!D:D,LUT!F:F)</f>
        <v>Y</v>
      </c>
    </row>
    <row r="1795" spans="1:9" x14ac:dyDescent="0.35">
      <c r="A1795" t="s">
        <v>15</v>
      </c>
      <c r="B1795">
        <v>50</v>
      </c>
      <c r="C1795" s="3">
        <v>44515</v>
      </c>
      <c r="D1795" s="3">
        <v>44528</v>
      </c>
      <c r="E1795" t="s">
        <v>77</v>
      </c>
      <c r="F1795" s="3">
        <f t="shared" ref="F1795:F1858" si="28">ROUND(C1795+(D1795-C1795)/2,0)</f>
        <v>44522</v>
      </c>
      <c r="G1795" t="str">
        <f>_xlfn.XLOOKUP(A1795,LUT!D:D,LUT!E:E,)</f>
        <v>District of Columbia</v>
      </c>
      <c r="H1795" t="str">
        <f>_xlfn.XLOOKUP(E1795,LUT!A:A,LUT!B:B,)</f>
        <v>bamlanivimab/etesevimab</v>
      </c>
      <c r="I1795" t="str">
        <f>_xlfn.XLOOKUP(A1795,LUT!D:D,LUT!F:F)</f>
        <v>Y</v>
      </c>
    </row>
    <row r="1796" spans="1:9" x14ac:dyDescent="0.35">
      <c r="A1796" t="s">
        <v>16</v>
      </c>
      <c r="B1796">
        <v>180</v>
      </c>
      <c r="C1796" s="3">
        <v>44515</v>
      </c>
      <c r="D1796" s="3">
        <v>44528</v>
      </c>
      <c r="E1796" t="s">
        <v>77</v>
      </c>
      <c r="F1796" s="3">
        <f t="shared" si="28"/>
        <v>44522</v>
      </c>
      <c r="G1796" t="str">
        <f>_xlfn.XLOOKUP(A1796,LUT!D:D,LUT!E:E,)</f>
        <v>Delaware</v>
      </c>
      <c r="H1796" t="str">
        <f>_xlfn.XLOOKUP(E1796,LUT!A:A,LUT!B:B,)</f>
        <v>bamlanivimab/etesevimab</v>
      </c>
      <c r="I1796" t="str">
        <f>_xlfn.XLOOKUP(A1796,LUT!D:D,LUT!F:F)</f>
        <v>Y</v>
      </c>
    </row>
    <row r="1797" spans="1:9" x14ac:dyDescent="0.35">
      <c r="A1797" t="s">
        <v>207</v>
      </c>
      <c r="B1797">
        <v>80</v>
      </c>
      <c r="C1797" s="3">
        <v>44515</v>
      </c>
      <c r="D1797" s="3">
        <v>44528</v>
      </c>
      <c r="E1797" t="s">
        <v>77</v>
      </c>
      <c r="F1797" s="3">
        <f t="shared" si="28"/>
        <v>44522</v>
      </c>
      <c r="G1797" t="str">
        <f>_xlfn.XLOOKUP(A1797,LUT!D:D,LUT!E:E,)</f>
        <v>-</v>
      </c>
      <c r="H1797" t="str">
        <f>_xlfn.XLOOKUP(E1797,LUT!A:A,LUT!B:B,)</f>
        <v>bamlanivimab/etesevimab</v>
      </c>
      <c r="I1797" t="str">
        <f>_xlfn.XLOOKUP(A1797,LUT!D:D,LUT!F:F)</f>
        <v>Y</v>
      </c>
    </row>
    <row r="1798" spans="1:9" x14ac:dyDescent="0.35">
      <c r="A1798" t="s">
        <v>162</v>
      </c>
      <c r="B1798">
        <v>10</v>
      </c>
      <c r="C1798" s="3">
        <v>44515</v>
      </c>
      <c r="D1798" s="3">
        <v>44528</v>
      </c>
      <c r="E1798" t="s">
        <v>77</v>
      </c>
      <c r="F1798" s="3">
        <f t="shared" si="28"/>
        <v>44522</v>
      </c>
      <c r="G1798" t="str">
        <f>_xlfn.XLOOKUP(A1798,LUT!D:D,LUT!E:E,)</f>
        <v>-</v>
      </c>
      <c r="H1798" t="str">
        <f>_xlfn.XLOOKUP(E1798,LUT!A:A,LUT!B:B,)</f>
        <v>bamlanivimab/etesevimab</v>
      </c>
      <c r="I1798" t="str">
        <f>_xlfn.XLOOKUP(A1798,LUT!D:D,LUT!F:F)</f>
        <v>Y</v>
      </c>
    </row>
    <row r="1799" spans="1:9" x14ac:dyDescent="0.35">
      <c r="A1799" t="s">
        <v>19</v>
      </c>
      <c r="B1799">
        <v>1460</v>
      </c>
      <c r="C1799" s="3">
        <v>44515</v>
      </c>
      <c r="D1799" s="3">
        <v>44528</v>
      </c>
      <c r="E1799" t="s">
        <v>77</v>
      </c>
      <c r="F1799" s="3">
        <f t="shared" si="28"/>
        <v>44522</v>
      </c>
      <c r="G1799" t="str">
        <f>_xlfn.XLOOKUP(A1799,LUT!D:D,LUT!E:E,)</f>
        <v>Florida</v>
      </c>
      <c r="H1799" t="str">
        <f>_xlfn.XLOOKUP(E1799,LUT!A:A,LUT!B:B,)</f>
        <v>bamlanivimab/etesevimab</v>
      </c>
      <c r="I1799" t="str">
        <f>_xlfn.XLOOKUP(A1799,LUT!D:D,LUT!F:F)</f>
        <v>Y</v>
      </c>
    </row>
    <row r="1800" spans="1:9" x14ac:dyDescent="0.35">
      <c r="A1800" t="s">
        <v>21</v>
      </c>
      <c r="B1800">
        <v>820</v>
      </c>
      <c r="C1800" s="3">
        <v>44515</v>
      </c>
      <c r="D1800" s="3">
        <v>44528</v>
      </c>
      <c r="E1800" t="s">
        <v>77</v>
      </c>
      <c r="F1800" s="3">
        <f t="shared" si="28"/>
        <v>44522</v>
      </c>
      <c r="G1800" t="str">
        <f>_xlfn.XLOOKUP(A1800,LUT!D:D,LUT!E:E,)</f>
        <v>Georgia</v>
      </c>
      <c r="H1800" t="str">
        <f>_xlfn.XLOOKUP(E1800,LUT!A:A,LUT!B:B,)</f>
        <v>bamlanivimab/etesevimab</v>
      </c>
      <c r="I1800" t="str">
        <f>_xlfn.XLOOKUP(A1800,LUT!D:D,LUT!F:F)</f>
        <v>Y</v>
      </c>
    </row>
    <row r="1801" spans="1:9" x14ac:dyDescent="0.35">
      <c r="A1801" t="s">
        <v>22</v>
      </c>
      <c r="B1801">
        <v>110</v>
      </c>
      <c r="C1801" s="3">
        <v>44515</v>
      </c>
      <c r="D1801" s="3">
        <v>44528</v>
      </c>
      <c r="E1801" t="s">
        <v>77</v>
      </c>
      <c r="F1801" s="3">
        <f t="shared" si="28"/>
        <v>44522</v>
      </c>
      <c r="G1801" t="str">
        <f>_xlfn.XLOOKUP(A1801,LUT!D:D,LUT!E:E,)</f>
        <v>-</v>
      </c>
      <c r="H1801" t="str">
        <f>_xlfn.XLOOKUP(E1801,LUT!A:A,LUT!B:B,)</f>
        <v>bamlanivimab/etesevimab</v>
      </c>
      <c r="I1801" t="str">
        <f>_xlfn.XLOOKUP(A1801,LUT!D:D,LUT!F:F)</f>
        <v>Y</v>
      </c>
    </row>
    <row r="1802" spans="1:9" x14ac:dyDescent="0.35">
      <c r="A1802" t="s">
        <v>23</v>
      </c>
      <c r="B1802">
        <v>70</v>
      </c>
      <c r="C1802" s="3">
        <v>44515</v>
      </c>
      <c r="D1802" s="3">
        <v>44528</v>
      </c>
      <c r="E1802" t="s">
        <v>77</v>
      </c>
      <c r="F1802" s="3">
        <f t="shared" si="28"/>
        <v>44522</v>
      </c>
      <c r="G1802" t="str">
        <f>_xlfn.XLOOKUP(A1802,LUT!D:D,LUT!E:E,)</f>
        <v>Hawaii</v>
      </c>
      <c r="H1802" t="str">
        <f>_xlfn.XLOOKUP(E1802,LUT!A:A,LUT!B:B,)</f>
        <v>bamlanivimab/etesevimab</v>
      </c>
      <c r="I1802" t="str">
        <f>_xlfn.XLOOKUP(A1802,LUT!D:D,LUT!F:F)</f>
        <v>Y</v>
      </c>
    </row>
    <row r="1803" spans="1:9" x14ac:dyDescent="0.35">
      <c r="A1803" t="s">
        <v>25</v>
      </c>
      <c r="B1803">
        <v>790</v>
      </c>
      <c r="C1803" s="3">
        <v>44515</v>
      </c>
      <c r="D1803" s="3">
        <v>44528</v>
      </c>
      <c r="E1803" t="s">
        <v>77</v>
      </c>
      <c r="F1803" s="3">
        <f t="shared" si="28"/>
        <v>44522</v>
      </c>
      <c r="G1803" t="str">
        <f>_xlfn.XLOOKUP(A1803,LUT!D:D,LUT!E:E,)</f>
        <v>Iowa</v>
      </c>
      <c r="H1803" t="str">
        <f>_xlfn.XLOOKUP(E1803,LUT!A:A,LUT!B:B,)</f>
        <v>bamlanivimab/etesevimab</v>
      </c>
      <c r="I1803" t="str">
        <f>_xlfn.XLOOKUP(A1803,LUT!D:D,LUT!F:F)</f>
        <v>Y</v>
      </c>
    </row>
    <row r="1804" spans="1:9" x14ac:dyDescent="0.35">
      <c r="A1804" t="s">
        <v>163</v>
      </c>
      <c r="B1804">
        <v>10</v>
      </c>
      <c r="C1804" s="3">
        <v>44515</v>
      </c>
      <c r="D1804" s="3">
        <v>44528</v>
      </c>
      <c r="E1804" t="s">
        <v>77</v>
      </c>
      <c r="F1804" s="3">
        <f t="shared" si="28"/>
        <v>44522</v>
      </c>
      <c r="G1804" t="str">
        <f>_xlfn.XLOOKUP(A1804,LUT!D:D,LUT!E:E,)</f>
        <v>-</v>
      </c>
      <c r="H1804" t="str">
        <f>_xlfn.XLOOKUP(E1804,LUT!A:A,LUT!B:B,)</f>
        <v>bamlanivimab/etesevimab</v>
      </c>
      <c r="I1804" t="str">
        <f>_xlfn.XLOOKUP(A1804,LUT!D:D,LUT!F:F)</f>
        <v>Y</v>
      </c>
    </row>
    <row r="1805" spans="1:9" x14ac:dyDescent="0.35">
      <c r="A1805" t="s">
        <v>27</v>
      </c>
      <c r="B1805">
        <v>400</v>
      </c>
      <c r="C1805" s="3">
        <v>44515</v>
      </c>
      <c r="D1805" s="3">
        <v>44528</v>
      </c>
      <c r="E1805" t="s">
        <v>77</v>
      </c>
      <c r="F1805" s="3">
        <f t="shared" si="28"/>
        <v>44522</v>
      </c>
      <c r="G1805" t="str">
        <f>_xlfn.XLOOKUP(A1805,LUT!D:D,LUT!E:E,)</f>
        <v>Idaho</v>
      </c>
      <c r="H1805" t="str">
        <f>_xlfn.XLOOKUP(E1805,LUT!A:A,LUT!B:B,)</f>
        <v>bamlanivimab/etesevimab</v>
      </c>
      <c r="I1805" t="str">
        <f>_xlfn.XLOOKUP(A1805,LUT!D:D,LUT!F:F)</f>
        <v>Y</v>
      </c>
    </row>
    <row r="1806" spans="1:9" x14ac:dyDescent="0.35">
      <c r="A1806" t="s">
        <v>108</v>
      </c>
      <c r="B1806">
        <v>160</v>
      </c>
      <c r="C1806" s="3">
        <v>44515</v>
      </c>
      <c r="D1806" s="3">
        <v>44528</v>
      </c>
      <c r="E1806" t="s">
        <v>77</v>
      </c>
      <c r="F1806" s="3">
        <f t="shared" si="28"/>
        <v>44522</v>
      </c>
      <c r="G1806" t="str">
        <f>_xlfn.XLOOKUP(A1806,LUT!D:D,LUT!E:E,)</f>
        <v>-</v>
      </c>
      <c r="H1806" t="str">
        <f>_xlfn.XLOOKUP(E1806,LUT!A:A,LUT!B:B,)</f>
        <v>bamlanivimab/etesevimab</v>
      </c>
      <c r="I1806" t="str">
        <f>_xlfn.XLOOKUP(A1806,LUT!D:D,LUT!F:F)</f>
        <v>Y</v>
      </c>
    </row>
    <row r="1807" spans="1:9" x14ac:dyDescent="0.35">
      <c r="A1807" t="s">
        <v>29</v>
      </c>
      <c r="B1807">
        <v>1650</v>
      </c>
      <c r="C1807" s="3">
        <v>44515</v>
      </c>
      <c r="D1807" s="3">
        <v>44528</v>
      </c>
      <c r="E1807" t="s">
        <v>77</v>
      </c>
      <c r="F1807" s="3">
        <f t="shared" si="28"/>
        <v>44522</v>
      </c>
      <c r="G1807" t="str">
        <f>_xlfn.XLOOKUP(A1807,LUT!D:D,LUT!E:E,)</f>
        <v>Illinois</v>
      </c>
      <c r="H1807" t="str">
        <f>_xlfn.XLOOKUP(E1807,LUT!A:A,LUT!B:B,)</f>
        <v>bamlanivimab/etesevimab</v>
      </c>
      <c r="I1807" t="str">
        <f>_xlfn.XLOOKUP(A1807,LUT!D:D,LUT!F:F)</f>
        <v>Y</v>
      </c>
    </row>
    <row r="1808" spans="1:9" x14ac:dyDescent="0.35">
      <c r="A1808" t="s">
        <v>30</v>
      </c>
      <c r="B1808">
        <v>1720</v>
      </c>
      <c r="C1808" s="3">
        <v>44515</v>
      </c>
      <c r="D1808" s="3">
        <v>44528</v>
      </c>
      <c r="E1808" t="s">
        <v>77</v>
      </c>
      <c r="F1808" s="3">
        <f t="shared" si="28"/>
        <v>44522</v>
      </c>
      <c r="G1808" t="str">
        <f>_xlfn.XLOOKUP(A1808,LUT!D:D,LUT!E:E,)</f>
        <v>Indiana</v>
      </c>
      <c r="H1808" t="str">
        <f>_xlfn.XLOOKUP(E1808,LUT!A:A,LUT!B:B,)</f>
        <v>bamlanivimab/etesevimab</v>
      </c>
      <c r="I1808" t="str">
        <f>_xlfn.XLOOKUP(A1808,LUT!D:D,LUT!F:F)</f>
        <v>Y</v>
      </c>
    </row>
    <row r="1809" spans="1:9" x14ac:dyDescent="0.35">
      <c r="A1809" t="s">
        <v>31</v>
      </c>
      <c r="B1809">
        <v>660</v>
      </c>
      <c r="C1809" s="3">
        <v>44515</v>
      </c>
      <c r="D1809" s="3">
        <v>44528</v>
      </c>
      <c r="E1809" t="s">
        <v>77</v>
      </c>
      <c r="F1809" s="3">
        <f t="shared" si="28"/>
        <v>44522</v>
      </c>
      <c r="G1809" t="str">
        <f>_xlfn.XLOOKUP(A1809,LUT!D:D,LUT!E:E,)</f>
        <v>Kansas</v>
      </c>
      <c r="H1809" t="str">
        <f>_xlfn.XLOOKUP(E1809,LUT!A:A,LUT!B:B,)</f>
        <v>bamlanivimab/etesevimab</v>
      </c>
      <c r="I1809" t="str">
        <f>_xlfn.XLOOKUP(A1809,LUT!D:D,LUT!F:F)</f>
        <v>Y</v>
      </c>
    </row>
    <row r="1810" spans="1:9" x14ac:dyDescent="0.35">
      <c r="A1810" t="s">
        <v>32</v>
      </c>
      <c r="B1810">
        <v>1120</v>
      </c>
      <c r="C1810" s="3">
        <v>44515</v>
      </c>
      <c r="D1810" s="3">
        <v>44528</v>
      </c>
      <c r="E1810" t="s">
        <v>77</v>
      </c>
      <c r="F1810" s="3">
        <f t="shared" si="28"/>
        <v>44522</v>
      </c>
      <c r="G1810" t="str">
        <f>_xlfn.XLOOKUP(A1810,LUT!D:D,LUT!E:E,)</f>
        <v>Kentucky</v>
      </c>
      <c r="H1810" t="str">
        <f>_xlfn.XLOOKUP(E1810,LUT!A:A,LUT!B:B,)</f>
        <v>bamlanivimab/etesevimab</v>
      </c>
      <c r="I1810" t="str">
        <f>_xlfn.XLOOKUP(A1810,LUT!D:D,LUT!F:F)</f>
        <v>Y</v>
      </c>
    </row>
    <row r="1811" spans="1:9" x14ac:dyDescent="0.35">
      <c r="A1811" t="s">
        <v>33</v>
      </c>
      <c r="B1811">
        <v>260</v>
      </c>
      <c r="C1811" s="3">
        <v>44515</v>
      </c>
      <c r="D1811" s="3">
        <v>44528</v>
      </c>
      <c r="E1811" t="s">
        <v>77</v>
      </c>
      <c r="F1811" s="3">
        <f t="shared" si="28"/>
        <v>44522</v>
      </c>
      <c r="G1811" t="str">
        <f>_xlfn.XLOOKUP(A1811,LUT!D:D,LUT!E:E,)</f>
        <v>Louisiana</v>
      </c>
      <c r="H1811" t="str">
        <f>_xlfn.XLOOKUP(E1811,LUT!A:A,LUT!B:B,)</f>
        <v>bamlanivimab/etesevimab</v>
      </c>
      <c r="I1811" t="str">
        <f>_xlfn.XLOOKUP(A1811,LUT!D:D,LUT!F:F)</f>
        <v>Y</v>
      </c>
    </row>
    <row r="1812" spans="1:9" x14ac:dyDescent="0.35">
      <c r="A1812" t="s">
        <v>34</v>
      </c>
      <c r="B1812">
        <v>810</v>
      </c>
      <c r="C1812" s="3">
        <v>44515</v>
      </c>
      <c r="D1812" s="3">
        <v>44528</v>
      </c>
      <c r="E1812" t="s">
        <v>77</v>
      </c>
      <c r="F1812" s="3">
        <f t="shared" si="28"/>
        <v>44522</v>
      </c>
      <c r="G1812" t="str">
        <f>_xlfn.XLOOKUP(A1812,LUT!D:D,LUT!E:E,)</f>
        <v>Massachusetts</v>
      </c>
      <c r="H1812" t="str">
        <f>_xlfn.XLOOKUP(E1812,LUT!A:A,LUT!B:B,)</f>
        <v>bamlanivimab/etesevimab</v>
      </c>
      <c r="I1812" t="str">
        <f>_xlfn.XLOOKUP(A1812,LUT!D:D,LUT!F:F)</f>
        <v>Y</v>
      </c>
    </row>
    <row r="1813" spans="1:9" x14ac:dyDescent="0.35">
      <c r="A1813" t="s">
        <v>35</v>
      </c>
      <c r="B1813">
        <v>570</v>
      </c>
      <c r="C1813" s="3">
        <v>44515</v>
      </c>
      <c r="D1813" s="3">
        <v>44528</v>
      </c>
      <c r="E1813" t="s">
        <v>77</v>
      </c>
      <c r="F1813" s="3">
        <f t="shared" si="28"/>
        <v>44522</v>
      </c>
      <c r="G1813" t="str">
        <f>_xlfn.XLOOKUP(A1813,LUT!D:D,LUT!E:E,)</f>
        <v>Maryland</v>
      </c>
      <c r="H1813" t="str">
        <f>_xlfn.XLOOKUP(E1813,LUT!A:A,LUT!B:B,)</f>
        <v>bamlanivimab/etesevimab</v>
      </c>
      <c r="I1813" t="str">
        <f>_xlfn.XLOOKUP(A1813,LUT!D:D,LUT!F:F)</f>
        <v>Y</v>
      </c>
    </row>
    <row r="1814" spans="1:9" x14ac:dyDescent="0.35">
      <c r="A1814" t="s">
        <v>36</v>
      </c>
      <c r="B1814">
        <v>300</v>
      </c>
      <c r="C1814" s="3">
        <v>44515</v>
      </c>
      <c r="D1814" s="3">
        <v>44528</v>
      </c>
      <c r="E1814" t="s">
        <v>77</v>
      </c>
      <c r="F1814" s="3">
        <f t="shared" si="28"/>
        <v>44522</v>
      </c>
      <c r="G1814" t="str">
        <f>_xlfn.XLOOKUP(A1814,LUT!D:D,LUT!E:E,)</f>
        <v>Maine</v>
      </c>
      <c r="H1814" t="str">
        <f>_xlfn.XLOOKUP(E1814,LUT!A:A,LUT!B:B,)</f>
        <v>bamlanivimab/etesevimab</v>
      </c>
      <c r="I1814" t="str">
        <f>_xlfn.XLOOKUP(A1814,LUT!D:D,LUT!F:F)</f>
        <v>Y</v>
      </c>
    </row>
    <row r="1815" spans="1:9" x14ac:dyDescent="0.35">
      <c r="A1815" t="s">
        <v>38</v>
      </c>
      <c r="B1815">
        <v>3180</v>
      </c>
      <c r="C1815" s="3">
        <v>44515</v>
      </c>
      <c r="D1815" s="3">
        <v>44528</v>
      </c>
      <c r="E1815" t="s">
        <v>77</v>
      </c>
      <c r="F1815" s="3">
        <f t="shared" si="28"/>
        <v>44522</v>
      </c>
      <c r="G1815" t="str">
        <f>_xlfn.XLOOKUP(A1815,LUT!D:D,LUT!E:E,)</f>
        <v>Michigan</v>
      </c>
      <c r="H1815" t="str">
        <f>_xlfn.XLOOKUP(E1815,LUT!A:A,LUT!B:B,)</f>
        <v>bamlanivimab/etesevimab</v>
      </c>
      <c r="I1815" t="str">
        <f>_xlfn.XLOOKUP(A1815,LUT!D:D,LUT!F:F)</f>
        <v>Y</v>
      </c>
    </row>
    <row r="1816" spans="1:9" x14ac:dyDescent="0.35">
      <c r="A1816" t="s">
        <v>39</v>
      </c>
      <c r="B1816">
        <v>2020</v>
      </c>
      <c r="C1816" s="3">
        <v>44515</v>
      </c>
      <c r="D1816" s="3">
        <v>44528</v>
      </c>
      <c r="E1816" t="s">
        <v>77</v>
      </c>
      <c r="F1816" s="3">
        <f t="shared" si="28"/>
        <v>44522</v>
      </c>
      <c r="G1816" t="str">
        <f>_xlfn.XLOOKUP(A1816,LUT!D:D,LUT!E:E,)</f>
        <v>Minnesota</v>
      </c>
      <c r="H1816" t="str">
        <f>_xlfn.XLOOKUP(E1816,LUT!A:A,LUT!B:B,)</f>
        <v>bamlanivimab/etesevimab</v>
      </c>
      <c r="I1816" t="str">
        <f>_xlfn.XLOOKUP(A1816,LUT!D:D,LUT!F:F)</f>
        <v>Y</v>
      </c>
    </row>
    <row r="1817" spans="1:9" x14ac:dyDescent="0.35">
      <c r="A1817" t="s">
        <v>40</v>
      </c>
      <c r="B1817">
        <v>890</v>
      </c>
      <c r="C1817" s="3">
        <v>44515</v>
      </c>
      <c r="D1817" s="3">
        <v>44528</v>
      </c>
      <c r="E1817" t="s">
        <v>77</v>
      </c>
      <c r="F1817" s="3">
        <f t="shared" si="28"/>
        <v>44522</v>
      </c>
      <c r="G1817" t="str">
        <f>_xlfn.XLOOKUP(A1817,LUT!D:D,LUT!E:E,)</f>
        <v>Missouri</v>
      </c>
      <c r="H1817" t="str">
        <f>_xlfn.XLOOKUP(E1817,LUT!A:A,LUT!B:B,)</f>
        <v>bamlanivimab/etesevimab</v>
      </c>
      <c r="I1817" t="str">
        <f>_xlfn.XLOOKUP(A1817,LUT!D:D,LUT!F:F)</f>
        <v>Y</v>
      </c>
    </row>
    <row r="1818" spans="1:9" x14ac:dyDescent="0.35">
      <c r="A1818" t="s">
        <v>218</v>
      </c>
      <c r="B1818">
        <v>10</v>
      </c>
      <c r="C1818" s="3">
        <v>44515</v>
      </c>
      <c r="D1818" s="3">
        <v>44528</v>
      </c>
      <c r="E1818" t="s">
        <v>77</v>
      </c>
      <c r="F1818" s="3">
        <f t="shared" si="28"/>
        <v>44522</v>
      </c>
      <c r="G1818" t="str">
        <f>_xlfn.XLOOKUP(A1818,LUT!D:D,LUT!E:E,)</f>
        <v>-</v>
      </c>
      <c r="H1818" t="str">
        <f>_xlfn.XLOOKUP(E1818,LUT!A:A,LUT!B:B,)</f>
        <v>bamlanivimab/etesevimab</v>
      </c>
      <c r="I1818" t="str">
        <f>_xlfn.XLOOKUP(A1818,LUT!D:D,LUT!F:F)</f>
        <v>Y</v>
      </c>
    </row>
    <row r="1819" spans="1:9" x14ac:dyDescent="0.35">
      <c r="A1819" t="s">
        <v>42</v>
      </c>
      <c r="B1819">
        <v>180</v>
      </c>
      <c r="C1819" s="3">
        <v>44515</v>
      </c>
      <c r="D1819" s="3">
        <v>44528</v>
      </c>
      <c r="E1819" t="s">
        <v>77</v>
      </c>
      <c r="F1819" s="3">
        <f t="shared" si="28"/>
        <v>44522</v>
      </c>
      <c r="G1819" t="str">
        <f>_xlfn.XLOOKUP(A1819,LUT!D:D,LUT!E:E,)</f>
        <v>Mississippi</v>
      </c>
      <c r="H1819" t="str">
        <f>_xlfn.XLOOKUP(E1819,LUT!A:A,LUT!B:B,)</f>
        <v>bamlanivimab/etesevimab</v>
      </c>
      <c r="I1819" t="str">
        <f>_xlfn.XLOOKUP(A1819,LUT!D:D,LUT!F:F)</f>
        <v>Y</v>
      </c>
    </row>
    <row r="1820" spans="1:9" x14ac:dyDescent="0.35">
      <c r="A1820" t="s">
        <v>43</v>
      </c>
      <c r="B1820">
        <v>500</v>
      </c>
      <c r="C1820" s="3">
        <v>44515</v>
      </c>
      <c r="D1820" s="3">
        <v>44528</v>
      </c>
      <c r="E1820" t="s">
        <v>77</v>
      </c>
      <c r="F1820" s="3">
        <f t="shared" si="28"/>
        <v>44522</v>
      </c>
      <c r="G1820" t="str">
        <f>_xlfn.XLOOKUP(A1820,LUT!D:D,LUT!E:E,)</f>
        <v>Montana</v>
      </c>
      <c r="H1820" t="str">
        <f>_xlfn.XLOOKUP(E1820,LUT!A:A,LUT!B:B,)</f>
        <v>bamlanivimab/etesevimab</v>
      </c>
      <c r="I1820" t="str">
        <f>_xlfn.XLOOKUP(A1820,LUT!D:D,LUT!F:F)</f>
        <v>Y</v>
      </c>
    </row>
    <row r="1821" spans="1:9" x14ac:dyDescent="0.35">
      <c r="A1821" t="s">
        <v>44</v>
      </c>
      <c r="B1821">
        <v>980</v>
      </c>
      <c r="C1821" s="3">
        <v>44515</v>
      </c>
      <c r="D1821" s="3">
        <v>44528</v>
      </c>
      <c r="E1821" t="s">
        <v>77</v>
      </c>
      <c r="F1821" s="3">
        <f t="shared" si="28"/>
        <v>44522</v>
      </c>
      <c r="G1821" t="str">
        <f>_xlfn.XLOOKUP(A1821,LUT!D:D,LUT!E:E,)</f>
        <v>North Carolina</v>
      </c>
      <c r="H1821" t="str">
        <f>_xlfn.XLOOKUP(E1821,LUT!A:A,LUT!B:B,)</f>
        <v>bamlanivimab/etesevimab</v>
      </c>
      <c r="I1821" t="str">
        <f>_xlfn.XLOOKUP(A1821,LUT!D:D,LUT!F:F)</f>
        <v>Y</v>
      </c>
    </row>
    <row r="1822" spans="1:9" x14ac:dyDescent="0.35">
      <c r="A1822" t="s">
        <v>45</v>
      </c>
      <c r="B1822">
        <v>320</v>
      </c>
      <c r="C1822" s="3">
        <v>44515</v>
      </c>
      <c r="D1822" s="3">
        <v>44528</v>
      </c>
      <c r="E1822" t="s">
        <v>77</v>
      </c>
      <c r="F1822" s="3">
        <f t="shared" si="28"/>
        <v>44522</v>
      </c>
      <c r="G1822" t="str">
        <f>_xlfn.XLOOKUP(A1822,LUT!D:D,LUT!E:E,)</f>
        <v>North Dakota</v>
      </c>
      <c r="H1822" t="str">
        <f>_xlfn.XLOOKUP(E1822,LUT!A:A,LUT!B:B,)</f>
        <v>bamlanivimab/etesevimab</v>
      </c>
      <c r="I1822" t="str">
        <f>_xlfn.XLOOKUP(A1822,LUT!D:D,LUT!F:F)</f>
        <v>Y</v>
      </c>
    </row>
    <row r="1823" spans="1:9" x14ac:dyDescent="0.35">
      <c r="A1823" t="s">
        <v>46</v>
      </c>
      <c r="B1823">
        <v>560</v>
      </c>
      <c r="C1823" s="3">
        <v>44515</v>
      </c>
      <c r="D1823" s="3">
        <v>44528</v>
      </c>
      <c r="E1823" t="s">
        <v>77</v>
      </c>
      <c r="F1823" s="3">
        <f t="shared" si="28"/>
        <v>44522</v>
      </c>
      <c r="G1823" t="str">
        <f>_xlfn.XLOOKUP(A1823,LUT!D:D,LUT!E:E,)</f>
        <v>Nebraska</v>
      </c>
      <c r="H1823" t="str">
        <f>_xlfn.XLOOKUP(E1823,LUT!A:A,LUT!B:B,)</f>
        <v>bamlanivimab/etesevimab</v>
      </c>
      <c r="I1823" t="str">
        <f>_xlfn.XLOOKUP(A1823,LUT!D:D,LUT!F:F)</f>
        <v>Y</v>
      </c>
    </row>
    <row r="1824" spans="1:9" x14ac:dyDescent="0.35">
      <c r="A1824" t="s">
        <v>47</v>
      </c>
      <c r="B1824">
        <v>360</v>
      </c>
      <c r="C1824" s="3">
        <v>44515</v>
      </c>
      <c r="D1824" s="3">
        <v>44528</v>
      </c>
      <c r="E1824" t="s">
        <v>77</v>
      </c>
      <c r="F1824" s="3">
        <f t="shared" si="28"/>
        <v>44522</v>
      </c>
      <c r="G1824" t="str">
        <f>_xlfn.XLOOKUP(A1824,LUT!D:D,LUT!E:E,)</f>
        <v>New Hampshire</v>
      </c>
      <c r="H1824" t="str">
        <f>_xlfn.XLOOKUP(E1824,LUT!A:A,LUT!B:B,)</f>
        <v>bamlanivimab/etesevimab</v>
      </c>
      <c r="I1824" t="str">
        <f>_xlfn.XLOOKUP(A1824,LUT!D:D,LUT!F:F)</f>
        <v>Y</v>
      </c>
    </row>
    <row r="1825" spans="1:9" x14ac:dyDescent="0.35">
      <c r="A1825" t="s">
        <v>49</v>
      </c>
      <c r="B1825">
        <v>870</v>
      </c>
      <c r="C1825" s="3">
        <v>44515</v>
      </c>
      <c r="D1825" s="3">
        <v>44528</v>
      </c>
      <c r="E1825" t="s">
        <v>77</v>
      </c>
      <c r="F1825" s="3">
        <f t="shared" si="28"/>
        <v>44522</v>
      </c>
      <c r="G1825" t="str">
        <f>_xlfn.XLOOKUP(A1825,LUT!D:D,LUT!E:E,)</f>
        <v>New Jersey</v>
      </c>
      <c r="H1825" t="str">
        <f>_xlfn.XLOOKUP(E1825,LUT!A:A,LUT!B:B,)</f>
        <v>bamlanivimab/etesevimab</v>
      </c>
      <c r="I1825" t="str">
        <f>_xlfn.XLOOKUP(A1825,LUT!D:D,LUT!F:F)</f>
        <v>Y</v>
      </c>
    </row>
    <row r="1826" spans="1:9" x14ac:dyDescent="0.35">
      <c r="A1826" t="s">
        <v>50</v>
      </c>
      <c r="B1826">
        <v>670</v>
      </c>
      <c r="C1826" s="3">
        <v>44515</v>
      </c>
      <c r="D1826" s="3">
        <v>44528</v>
      </c>
      <c r="E1826" t="s">
        <v>77</v>
      </c>
      <c r="F1826" s="3">
        <f t="shared" si="28"/>
        <v>44522</v>
      </c>
      <c r="G1826" t="str">
        <f>_xlfn.XLOOKUP(A1826,LUT!D:D,LUT!E:E,)</f>
        <v>New Mexico</v>
      </c>
      <c r="H1826" t="str">
        <f>_xlfn.XLOOKUP(E1826,LUT!A:A,LUT!B:B,)</f>
        <v>bamlanivimab/etesevimab</v>
      </c>
      <c r="I1826" t="str">
        <f>_xlfn.XLOOKUP(A1826,LUT!D:D,LUT!F:F)</f>
        <v>Y</v>
      </c>
    </row>
    <row r="1827" spans="1:9" x14ac:dyDescent="0.35">
      <c r="A1827" t="s">
        <v>51</v>
      </c>
      <c r="B1827">
        <v>520</v>
      </c>
      <c r="C1827" s="3">
        <v>44515</v>
      </c>
      <c r="D1827" s="3">
        <v>44528</v>
      </c>
      <c r="E1827" t="s">
        <v>77</v>
      </c>
      <c r="F1827" s="3">
        <f t="shared" si="28"/>
        <v>44522</v>
      </c>
      <c r="G1827" t="str">
        <f>_xlfn.XLOOKUP(A1827,LUT!D:D,LUT!E:E,)</f>
        <v>Nevada</v>
      </c>
      <c r="H1827" t="str">
        <f>_xlfn.XLOOKUP(E1827,LUT!A:A,LUT!B:B,)</f>
        <v>bamlanivimab/etesevimab</v>
      </c>
      <c r="I1827" t="str">
        <f>_xlfn.XLOOKUP(A1827,LUT!D:D,LUT!F:F)</f>
        <v>Y</v>
      </c>
    </row>
    <row r="1828" spans="1:9" x14ac:dyDescent="0.35">
      <c r="A1828" t="s">
        <v>52</v>
      </c>
      <c r="B1828">
        <v>2990</v>
      </c>
      <c r="C1828" s="3">
        <v>44515</v>
      </c>
      <c r="D1828" s="3">
        <v>44528</v>
      </c>
      <c r="E1828" t="s">
        <v>77</v>
      </c>
      <c r="F1828" s="3">
        <f t="shared" si="28"/>
        <v>44522</v>
      </c>
      <c r="G1828" t="str">
        <f>_xlfn.XLOOKUP(A1828,LUT!D:D,LUT!E:E,)</f>
        <v>New York</v>
      </c>
      <c r="H1828" t="str">
        <f>_xlfn.XLOOKUP(E1828,LUT!A:A,LUT!B:B,)</f>
        <v>bamlanivimab/etesevimab</v>
      </c>
      <c r="I1828" t="str">
        <f>_xlfn.XLOOKUP(A1828,LUT!D:D,LUT!F:F)</f>
        <v>Y</v>
      </c>
    </row>
    <row r="1829" spans="1:9" x14ac:dyDescent="0.35">
      <c r="A1829" t="s">
        <v>53</v>
      </c>
      <c r="B1829">
        <v>3120</v>
      </c>
      <c r="C1829" s="3">
        <v>44515</v>
      </c>
      <c r="D1829" s="3">
        <v>44528</v>
      </c>
      <c r="E1829" t="s">
        <v>77</v>
      </c>
      <c r="F1829" s="3">
        <f t="shared" si="28"/>
        <v>44522</v>
      </c>
      <c r="G1829" t="str">
        <f>_xlfn.XLOOKUP(A1829,LUT!D:D,LUT!E:E,)</f>
        <v>Ohio</v>
      </c>
      <c r="H1829" t="str">
        <f>_xlfn.XLOOKUP(E1829,LUT!A:A,LUT!B:B,)</f>
        <v>bamlanivimab/etesevimab</v>
      </c>
      <c r="I1829" t="str">
        <f>_xlfn.XLOOKUP(A1829,LUT!D:D,LUT!F:F)</f>
        <v>Y</v>
      </c>
    </row>
    <row r="1830" spans="1:9" x14ac:dyDescent="0.35">
      <c r="A1830" t="s">
        <v>54</v>
      </c>
      <c r="B1830">
        <v>470</v>
      </c>
      <c r="C1830" s="3">
        <v>44515</v>
      </c>
      <c r="D1830" s="3">
        <v>44528</v>
      </c>
      <c r="E1830" t="s">
        <v>77</v>
      </c>
      <c r="F1830" s="3">
        <f t="shared" si="28"/>
        <v>44522</v>
      </c>
      <c r="G1830" t="str">
        <f>_xlfn.XLOOKUP(A1830,LUT!D:D,LUT!E:E,)</f>
        <v>Oklahoma</v>
      </c>
      <c r="H1830" t="str">
        <f>_xlfn.XLOOKUP(E1830,LUT!A:A,LUT!B:B,)</f>
        <v>bamlanivimab/etesevimab</v>
      </c>
      <c r="I1830" t="str">
        <f>_xlfn.XLOOKUP(A1830,LUT!D:D,LUT!F:F)</f>
        <v>Y</v>
      </c>
    </row>
    <row r="1831" spans="1:9" x14ac:dyDescent="0.35">
      <c r="A1831" t="s">
        <v>55</v>
      </c>
      <c r="B1831">
        <v>540</v>
      </c>
      <c r="C1831" s="3">
        <v>44515</v>
      </c>
      <c r="D1831" s="3">
        <v>44528</v>
      </c>
      <c r="E1831" t="s">
        <v>77</v>
      </c>
      <c r="F1831" s="3">
        <f t="shared" si="28"/>
        <v>44522</v>
      </c>
      <c r="G1831" t="str">
        <f>_xlfn.XLOOKUP(A1831,LUT!D:D,LUT!E:E,)</f>
        <v>Oregon</v>
      </c>
      <c r="H1831" t="str">
        <f>_xlfn.XLOOKUP(E1831,LUT!A:A,LUT!B:B,)</f>
        <v>bamlanivimab/etesevimab</v>
      </c>
      <c r="I1831" t="str">
        <f>_xlfn.XLOOKUP(A1831,LUT!D:D,LUT!F:F)</f>
        <v>Y</v>
      </c>
    </row>
    <row r="1832" spans="1:9" x14ac:dyDescent="0.35">
      <c r="A1832" t="s">
        <v>56</v>
      </c>
      <c r="B1832">
        <v>3110</v>
      </c>
      <c r="C1832" s="3">
        <v>44515</v>
      </c>
      <c r="D1832" s="3">
        <v>44528</v>
      </c>
      <c r="E1832" t="s">
        <v>77</v>
      </c>
      <c r="F1832" s="3">
        <f t="shared" si="28"/>
        <v>44522</v>
      </c>
      <c r="G1832" t="str">
        <f>_xlfn.XLOOKUP(A1832,LUT!D:D,LUT!E:E,)</f>
        <v>Pennsylvania</v>
      </c>
      <c r="H1832" t="str">
        <f>_xlfn.XLOOKUP(E1832,LUT!A:A,LUT!B:B,)</f>
        <v>bamlanivimab/etesevimab</v>
      </c>
      <c r="I1832" t="str">
        <f>_xlfn.XLOOKUP(A1832,LUT!D:D,LUT!F:F)</f>
        <v>Y</v>
      </c>
    </row>
    <row r="1833" spans="1:9" x14ac:dyDescent="0.35">
      <c r="A1833" t="s">
        <v>57</v>
      </c>
      <c r="B1833">
        <v>80</v>
      </c>
      <c r="C1833" s="3">
        <v>44515</v>
      </c>
      <c r="D1833" s="3">
        <v>44528</v>
      </c>
      <c r="E1833" t="s">
        <v>77</v>
      </c>
      <c r="F1833" s="3">
        <f t="shared" si="28"/>
        <v>44522</v>
      </c>
      <c r="G1833" t="str">
        <f>_xlfn.XLOOKUP(A1833,LUT!D:D,LUT!E:E,)</f>
        <v>Puerto Rico</v>
      </c>
      <c r="H1833" t="str">
        <f>_xlfn.XLOOKUP(E1833,LUT!A:A,LUT!B:B,)</f>
        <v>bamlanivimab/etesevimab</v>
      </c>
      <c r="I1833" t="str">
        <f>_xlfn.XLOOKUP(A1833,LUT!D:D,LUT!F:F)</f>
        <v>Y</v>
      </c>
    </row>
    <row r="1834" spans="1:9" x14ac:dyDescent="0.35">
      <c r="A1834" t="s">
        <v>59</v>
      </c>
      <c r="B1834">
        <v>140</v>
      </c>
      <c r="C1834" s="3">
        <v>44515</v>
      </c>
      <c r="D1834" s="3">
        <v>44528</v>
      </c>
      <c r="E1834" t="s">
        <v>77</v>
      </c>
      <c r="F1834" s="3">
        <f t="shared" si="28"/>
        <v>44522</v>
      </c>
      <c r="G1834" t="str">
        <f>_xlfn.XLOOKUP(A1834,LUT!D:D,LUT!E:E,)</f>
        <v>Rhode Island</v>
      </c>
      <c r="H1834" t="str">
        <f>_xlfn.XLOOKUP(E1834,LUT!A:A,LUT!B:B,)</f>
        <v>bamlanivimab/etesevimab</v>
      </c>
      <c r="I1834" t="str">
        <f>_xlfn.XLOOKUP(A1834,LUT!D:D,LUT!F:F)</f>
        <v>Y</v>
      </c>
    </row>
    <row r="1835" spans="1:9" x14ac:dyDescent="0.35">
      <c r="A1835" t="s">
        <v>60</v>
      </c>
      <c r="B1835">
        <v>450</v>
      </c>
      <c r="C1835" s="3">
        <v>44515</v>
      </c>
      <c r="D1835" s="3">
        <v>44528</v>
      </c>
      <c r="E1835" t="s">
        <v>77</v>
      </c>
      <c r="F1835" s="3">
        <f t="shared" si="28"/>
        <v>44522</v>
      </c>
      <c r="G1835" t="str">
        <f>_xlfn.XLOOKUP(A1835,LUT!D:D,LUT!E:E,)</f>
        <v>South Carolina</v>
      </c>
      <c r="H1835" t="str">
        <f>_xlfn.XLOOKUP(E1835,LUT!A:A,LUT!B:B,)</f>
        <v>bamlanivimab/etesevimab</v>
      </c>
      <c r="I1835" t="str">
        <f>_xlfn.XLOOKUP(A1835,LUT!D:D,LUT!F:F)</f>
        <v>Y</v>
      </c>
    </row>
    <row r="1836" spans="1:9" x14ac:dyDescent="0.35">
      <c r="A1836" t="s">
        <v>61</v>
      </c>
      <c r="B1836">
        <v>260</v>
      </c>
      <c r="C1836" s="3">
        <v>44515</v>
      </c>
      <c r="D1836" s="3">
        <v>44528</v>
      </c>
      <c r="E1836" t="s">
        <v>77</v>
      </c>
      <c r="F1836" s="3">
        <f t="shared" si="28"/>
        <v>44522</v>
      </c>
      <c r="G1836" t="str">
        <f>_xlfn.XLOOKUP(A1836,LUT!D:D,LUT!E:E,)</f>
        <v>South Dakota</v>
      </c>
      <c r="H1836" t="str">
        <f>_xlfn.XLOOKUP(E1836,LUT!A:A,LUT!B:B,)</f>
        <v>bamlanivimab/etesevimab</v>
      </c>
      <c r="I1836" t="str">
        <f>_xlfn.XLOOKUP(A1836,LUT!D:D,LUT!F:F)</f>
        <v>Y</v>
      </c>
    </row>
    <row r="1837" spans="1:9" x14ac:dyDescent="0.35">
      <c r="A1837" t="s">
        <v>62</v>
      </c>
      <c r="B1837">
        <v>680</v>
      </c>
      <c r="C1837" s="3">
        <v>44515</v>
      </c>
      <c r="D1837" s="3">
        <v>44528</v>
      </c>
      <c r="E1837" t="s">
        <v>77</v>
      </c>
      <c r="F1837" s="3">
        <f t="shared" si="28"/>
        <v>44522</v>
      </c>
      <c r="G1837" t="str">
        <f>_xlfn.XLOOKUP(A1837,LUT!D:D,LUT!E:E,)</f>
        <v>Tennessee</v>
      </c>
      <c r="H1837" t="str">
        <f>_xlfn.XLOOKUP(E1837,LUT!A:A,LUT!B:B,)</f>
        <v>bamlanivimab/etesevimab</v>
      </c>
      <c r="I1837" t="str">
        <f>_xlfn.XLOOKUP(A1837,LUT!D:D,LUT!F:F)</f>
        <v>Y</v>
      </c>
    </row>
    <row r="1838" spans="1:9" x14ac:dyDescent="0.35">
      <c r="A1838" t="s">
        <v>63</v>
      </c>
      <c r="B1838">
        <v>2650</v>
      </c>
      <c r="C1838" s="3">
        <v>44515</v>
      </c>
      <c r="D1838" s="3">
        <v>44528</v>
      </c>
      <c r="E1838" t="s">
        <v>77</v>
      </c>
      <c r="F1838" s="3">
        <f t="shared" si="28"/>
        <v>44522</v>
      </c>
      <c r="G1838" t="str">
        <f>_xlfn.XLOOKUP(A1838,LUT!D:D,LUT!E:E,)</f>
        <v>Texas</v>
      </c>
      <c r="H1838" t="str">
        <f>_xlfn.XLOOKUP(E1838,LUT!A:A,LUT!B:B,)</f>
        <v>bamlanivimab/etesevimab</v>
      </c>
      <c r="I1838" t="str">
        <f>_xlfn.XLOOKUP(A1838,LUT!D:D,LUT!F:F)</f>
        <v>Y</v>
      </c>
    </row>
    <row r="1839" spans="1:9" x14ac:dyDescent="0.35">
      <c r="A1839" t="s">
        <v>64</v>
      </c>
      <c r="B1839">
        <v>870</v>
      </c>
      <c r="C1839" s="3">
        <v>44515</v>
      </c>
      <c r="D1839" s="3">
        <v>44528</v>
      </c>
      <c r="E1839" t="s">
        <v>77</v>
      </c>
      <c r="F1839" s="3">
        <f t="shared" si="28"/>
        <v>44522</v>
      </c>
      <c r="G1839" t="str">
        <f>_xlfn.XLOOKUP(A1839,LUT!D:D,LUT!E:E,)</f>
        <v>Utah</v>
      </c>
      <c r="H1839" t="str">
        <f>_xlfn.XLOOKUP(E1839,LUT!A:A,LUT!B:B,)</f>
        <v>bamlanivimab/etesevimab</v>
      </c>
      <c r="I1839" t="str">
        <f>_xlfn.XLOOKUP(A1839,LUT!D:D,LUT!F:F)</f>
        <v>Y</v>
      </c>
    </row>
    <row r="1840" spans="1:9" x14ac:dyDescent="0.35">
      <c r="A1840" t="s">
        <v>65</v>
      </c>
      <c r="B1840">
        <v>930</v>
      </c>
      <c r="C1840" s="3">
        <v>44515</v>
      </c>
      <c r="D1840" s="3">
        <v>44528</v>
      </c>
      <c r="E1840" t="s">
        <v>77</v>
      </c>
      <c r="F1840" s="3">
        <f t="shared" si="28"/>
        <v>44522</v>
      </c>
      <c r="G1840" t="str">
        <f>_xlfn.XLOOKUP(A1840,LUT!D:D,LUT!E:E,)</f>
        <v>Virginia</v>
      </c>
      <c r="H1840" t="str">
        <f>_xlfn.XLOOKUP(E1840,LUT!A:A,LUT!B:B,)</f>
        <v>bamlanivimab/etesevimab</v>
      </c>
      <c r="I1840" t="str">
        <f>_xlfn.XLOOKUP(A1840,LUT!D:D,LUT!F:F)</f>
        <v>Y</v>
      </c>
    </row>
    <row r="1841" spans="1:9" x14ac:dyDescent="0.35">
      <c r="A1841" t="s">
        <v>183</v>
      </c>
      <c r="B1841">
        <v>144</v>
      </c>
      <c r="C1841" s="3">
        <v>44515</v>
      </c>
      <c r="D1841" s="3">
        <v>44528</v>
      </c>
      <c r="E1841" t="s">
        <v>77</v>
      </c>
      <c r="F1841" s="3">
        <f t="shared" si="28"/>
        <v>44522</v>
      </c>
      <c r="G1841" t="str">
        <f>_xlfn.XLOOKUP(A1841,LUT!D:D,LUT!E:E,)</f>
        <v>-</v>
      </c>
      <c r="H1841" t="str">
        <f>_xlfn.XLOOKUP(E1841,LUT!A:A,LUT!B:B,)</f>
        <v>bamlanivimab/etesevimab</v>
      </c>
      <c r="I1841" t="str">
        <f>_xlfn.XLOOKUP(A1841,LUT!D:D,LUT!F:F)</f>
        <v>Y</v>
      </c>
    </row>
    <row r="1842" spans="1:9" x14ac:dyDescent="0.35">
      <c r="A1842" t="s">
        <v>184</v>
      </c>
      <c r="B1842">
        <v>10</v>
      </c>
      <c r="C1842" s="3">
        <v>44515</v>
      </c>
      <c r="D1842" s="3">
        <v>44528</v>
      </c>
      <c r="E1842" t="s">
        <v>77</v>
      </c>
      <c r="F1842" s="3">
        <f t="shared" si="28"/>
        <v>44522</v>
      </c>
      <c r="G1842" t="str">
        <f>_xlfn.XLOOKUP(A1842,LUT!D:D,LUT!E:E,)</f>
        <v>-</v>
      </c>
      <c r="H1842" t="str">
        <f>_xlfn.XLOOKUP(E1842,LUT!A:A,LUT!B:B,)</f>
        <v>bamlanivimab/etesevimab</v>
      </c>
      <c r="I1842" t="str">
        <f>_xlfn.XLOOKUP(A1842,LUT!D:D,LUT!F:F)</f>
        <v>Y</v>
      </c>
    </row>
    <row r="1843" spans="1:9" x14ac:dyDescent="0.35">
      <c r="A1843" t="s">
        <v>68</v>
      </c>
      <c r="B1843">
        <v>180</v>
      </c>
      <c r="C1843" s="3">
        <v>44515</v>
      </c>
      <c r="D1843" s="3">
        <v>44528</v>
      </c>
      <c r="E1843" t="s">
        <v>77</v>
      </c>
      <c r="F1843" s="3">
        <f t="shared" si="28"/>
        <v>44522</v>
      </c>
      <c r="G1843" t="str">
        <f>_xlfn.XLOOKUP(A1843,LUT!D:D,LUT!E:E,)</f>
        <v>Vermont</v>
      </c>
      <c r="H1843" t="str">
        <f>_xlfn.XLOOKUP(E1843,LUT!A:A,LUT!B:B,)</f>
        <v>bamlanivimab/etesevimab</v>
      </c>
      <c r="I1843" t="str">
        <f>_xlfn.XLOOKUP(A1843,LUT!D:D,LUT!F:F)</f>
        <v>Y</v>
      </c>
    </row>
    <row r="1844" spans="1:9" x14ac:dyDescent="0.35">
      <c r="A1844" t="s">
        <v>69</v>
      </c>
      <c r="B1844">
        <v>1030</v>
      </c>
      <c r="C1844" s="3">
        <v>44515</v>
      </c>
      <c r="D1844" s="3">
        <v>44528</v>
      </c>
      <c r="E1844" t="s">
        <v>77</v>
      </c>
      <c r="F1844" s="3">
        <f t="shared" si="28"/>
        <v>44522</v>
      </c>
      <c r="G1844" t="str">
        <f>_xlfn.XLOOKUP(A1844,LUT!D:D,LUT!E:E,)</f>
        <v>Washington</v>
      </c>
      <c r="H1844" t="str">
        <f>_xlfn.XLOOKUP(E1844,LUT!A:A,LUT!B:B,)</f>
        <v>bamlanivimab/etesevimab</v>
      </c>
      <c r="I1844" t="str">
        <f>_xlfn.XLOOKUP(A1844,LUT!D:D,LUT!F:F)</f>
        <v>Y</v>
      </c>
    </row>
    <row r="1845" spans="1:9" x14ac:dyDescent="0.35">
      <c r="A1845" t="s">
        <v>70</v>
      </c>
      <c r="B1845">
        <v>1940</v>
      </c>
      <c r="C1845" s="3">
        <v>44515</v>
      </c>
      <c r="D1845" s="3">
        <v>44528</v>
      </c>
      <c r="E1845" t="s">
        <v>77</v>
      </c>
      <c r="F1845" s="3">
        <f t="shared" si="28"/>
        <v>44522</v>
      </c>
      <c r="G1845" t="str">
        <f>_xlfn.XLOOKUP(A1845,LUT!D:D,LUT!E:E,)</f>
        <v>Wisconsin</v>
      </c>
      <c r="H1845" t="str">
        <f>_xlfn.XLOOKUP(E1845,LUT!A:A,LUT!B:B,)</f>
        <v>bamlanivimab/etesevimab</v>
      </c>
      <c r="I1845" t="str">
        <f>_xlfn.XLOOKUP(A1845,LUT!D:D,LUT!F:F)</f>
        <v>Y</v>
      </c>
    </row>
    <row r="1846" spans="1:9" x14ac:dyDescent="0.35">
      <c r="A1846" t="s">
        <v>71</v>
      </c>
      <c r="B1846">
        <v>540</v>
      </c>
      <c r="C1846" s="3">
        <v>44515</v>
      </c>
      <c r="D1846" s="3">
        <v>44528</v>
      </c>
      <c r="E1846" t="s">
        <v>77</v>
      </c>
      <c r="F1846" s="3">
        <f t="shared" si="28"/>
        <v>44522</v>
      </c>
      <c r="G1846" t="str">
        <f>_xlfn.XLOOKUP(A1846,LUT!D:D,LUT!E:E,)</f>
        <v>West Virginia</v>
      </c>
      <c r="H1846" t="str">
        <f>_xlfn.XLOOKUP(E1846,LUT!A:A,LUT!B:B,)</f>
        <v>bamlanivimab/etesevimab</v>
      </c>
      <c r="I1846" t="str">
        <f>_xlfn.XLOOKUP(A1846,LUT!D:D,LUT!F:F)</f>
        <v>Y</v>
      </c>
    </row>
    <row r="1847" spans="1:9" x14ac:dyDescent="0.35">
      <c r="A1847" t="s">
        <v>72</v>
      </c>
      <c r="B1847">
        <v>230</v>
      </c>
      <c r="C1847" s="3">
        <v>44515</v>
      </c>
      <c r="D1847" s="3">
        <v>44528</v>
      </c>
      <c r="E1847" t="s">
        <v>77</v>
      </c>
      <c r="F1847" s="3">
        <f t="shared" si="28"/>
        <v>44522</v>
      </c>
      <c r="G1847" t="str">
        <f>_xlfn.XLOOKUP(A1847,LUT!D:D,LUT!E:E,)</f>
        <v>Wyoming</v>
      </c>
      <c r="H1847" t="str">
        <f>_xlfn.XLOOKUP(E1847,LUT!A:A,LUT!B:B,)</f>
        <v>bamlanivimab/etesevimab</v>
      </c>
      <c r="I1847" t="str">
        <f>_xlfn.XLOOKUP(A1847,LUT!D:D,LUT!F:F)</f>
        <v>Y</v>
      </c>
    </row>
    <row r="1848" spans="1:9" x14ac:dyDescent="0.35">
      <c r="A1848" t="s">
        <v>373</v>
      </c>
      <c r="B1848">
        <v>52474</v>
      </c>
      <c r="C1848" s="3">
        <v>44515</v>
      </c>
      <c r="D1848" s="3">
        <v>44528</v>
      </c>
      <c r="E1848" t="s">
        <v>77</v>
      </c>
      <c r="F1848" s="3">
        <f t="shared" si="28"/>
        <v>44522</v>
      </c>
      <c r="G1848" t="str">
        <f>_xlfn.XLOOKUP(A1848,LUT!D:D,LUT!E:E,)</f>
        <v>Overall</v>
      </c>
      <c r="H1848" t="str">
        <f>_xlfn.XLOOKUP(E1848,LUT!A:A,LUT!B:B,)</f>
        <v>bamlanivimab/etesevimab</v>
      </c>
      <c r="I1848" t="str">
        <f>_xlfn.XLOOKUP(A1848,LUT!D:D,LUT!F:F)</f>
        <v>N</v>
      </c>
    </row>
    <row r="1849" spans="1:9" x14ac:dyDescent="0.35">
      <c r="A1849" t="s">
        <v>6</v>
      </c>
      <c r="B1849">
        <v>156</v>
      </c>
      <c r="C1849" s="3">
        <v>44515</v>
      </c>
      <c r="D1849" s="3">
        <v>44528</v>
      </c>
      <c r="E1849" t="s">
        <v>78</v>
      </c>
      <c r="F1849" s="3">
        <f t="shared" si="28"/>
        <v>44522</v>
      </c>
      <c r="G1849" t="str">
        <f>_xlfn.XLOOKUP(A1849,LUT!D:D,LUT!E:E,)</f>
        <v>Alaska</v>
      </c>
      <c r="H1849" t="str">
        <f>_xlfn.XLOOKUP(E1849,LUT!A:A,LUT!B:B,)</f>
        <v>Sotrovimab</v>
      </c>
      <c r="I1849" t="str">
        <f>_xlfn.XLOOKUP(A1849,LUT!D:D,LUT!F:F)</f>
        <v>Y</v>
      </c>
    </row>
    <row r="1850" spans="1:9" x14ac:dyDescent="0.35">
      <c r="A1850" t="s">
        <v>7</v>
      </c>
      <c r="B1850">
        <v>264</v>
      </c>
      <c r="C1850" s="3">
        <v>44515</v>
      </c>
      <c r="D1850" s="3">
        <v>44528</v>
      </c>
      <c r="E1850" t="s">
        <v>78</v>
      </c>
      <c r="F1850" s="3">
        <f t="shared" si="28"/>
        <v>44522</v>
      </c>
      <c r="G1850" t="str">
        <f>_xlfn.XLOOKUP(A1850,LUT!D:D,LUT!E:E,)</f>
        <v>Alabama</v>
      </c>
      <c r="H1850" t="str">
        <f>_xlfn.XLOOKUP(E1850,LUT!A:A,LUT!B:B,)</f>
        <v>Sotrovimab</v>
      </c>
      <c r="I1850" t="str">
        <f>_xlfn.XLOOKUP(A1850,LUT!D:D,LUT!F:F)</f>
        <v>Y</v>
      </c>
    </row>
    <row r="1851" spans="1:9" x14ac:dyDescent="0.35">
      <c r="A1851" t="s">
        <v>8</v>
      </c>
      <c r="B1851">
        <v>222</v>
      </c>
      <c r="C1851" s="3">
        <v>44515</v>
      </c>
      <c r="D1851" s="3">
        <v>44528</v>
      </c>
      <c r="E1851" t="s">
        <v>78</v>
      </c>
      <c r="F1851" s="3">
        <f t="shared" si="28"/>
        <v>44522</v>
      </c>
      <c r="G1851" t="str">
        <f>_xlfn.XLOOKUP(A1851,LUT!D:D,LUT!E:E,)</f>
        <v>Arkansas</v>
      </c>
      <c r="H1851" t="str">
        <f>_xlfn.XLOOKUP(E1851,LUT!A:A,LUT!B:B,)</f>
        <v>Sotrovimab</v>
      </c>
      <c r="I1851" t="str">
        <f>_xlfn.XLOOKUP(A1851,LUT!D:D,LUT!F:F)</f>
        <v>Y</v>
      </c>
    </row>
    <row r="1852" spans="1:9" x14ac:dyDescent="0.35">
      <c r="A1852" t="s">
        <v>9</v>
      </c>
      <c r="B1852">
        <v>0</v>
      </c>
      <c r="C1852" s="3">
        <v>44515</v>
      </c>
      <c r="D1852" s="3">
        <v>44528</v>
      </c>
      <c r="E1852" t="s">
        <v>78</v>
      </c>
      <c r="F1852" s="3">
        <f t="shared" si="28"/>
        <v>44522</v>
      </c>
      <c r="G1852" t="str">
        <f>_xlfn.XLOOKUP(A1852,LUT!D:D,LUT!E:E,)</f>
        <v>-</v>
      </c>
      <c r="H1852" t="str">
        <f>_xlfn.XLOOKUP(E1852,LUT!A:A,LUT!B:B,)</f>
        <v>Sotrovimab</v>
      </c>
      <c r="I1852" t="str">
        <f>_xlfn.XLOOKUP(A1852,LUT!D:D,LUT!F:F)</f>
        <v>Y</v>
      </c>
    </row>
    <row r="1853" spans="1:9" x14ac:dyDescent="0.35">
      <c r="A1853" t="s">
        <v>10</v>
      </c>
      <c r="B1853">
        <v>1572</v>
      </c>
      <c r="C1853" s="3">
        <v>44515</v>
      </c>
      <c r="D1853" s="3">
        <v>44528</v>
      </c>
      <c r="E1853" t="s">
        <v>78</v>
      </c>
      <c r="F1853" s="3">
        <f t="shared" si="28"/>
        <v>44522</v>
      </c>
      <c r="G1853" t="str">
        <f>_xlfn.XLOOKUP(A1853,LUT!D:D,LUT!E:E,)</f>
        <v>Arizona</v>
      </c>
      <c r="H1853" t="str">
        <f>_xlfn.XLOOKUP(E1853,LUT!A:A,LUT!B:B,)</f>
        <v>Sotrovimab</v>
      </c>
      <c r="I1853" t="str">
        <f>_xlfn.XLOOKUP(A1853,LUT!D:D,LUT!F:F)</f>
        <v>Y</v>
      </c>
    </row>
    <row r="1854" spans="1:9" x14ac:dyDescent="0.35">
      <c r="A1854" t="s">
        <v>12</v>
      </c>
      <c r="B1854">
        <v>2670</v>
      </c>
      <c r="C1854" s="3">
        <v>44515</v>
      </c>
      <c r="D1854" s="3">
        <v>44528</v>
      </c>
      <c r="E1854" t="s">
        <v>78</v>
      </c>
      <c r="F1854" s="3">
        <f t="shared" si="28"/>
        <v>44522</v>
      </c>
      <c r="G1854" t="str">
        <f>_xlfn.XLOOKUP(A1854,LUT!D:D,LUT!E:E,)</f>
        <v>California</v>
      </c>
      <c r="H1854" t="str">
        <f>_xlfn.XLOOKUP(E1854,LUT!A:A,LUT!B:B,)</f>
        <v>Sotrovimab</v>
      </c>
      <c r="I1854" t="str">
        <f>_xlfn.XLOOKUP(A1854,LUT!D:D,LUT!F:F)</f>
        <v>Y</v>
      </c>
    </row>
    <row r="1855" spans="1:9" x14ac:dyDescent="0.35">
      <c r="A1855" t="s">
        <v>13</v>
      </c>
      <c r="B1855">
        <v>1506</v>
      </c>
      <c r="C1855" s="3">
        <v>44515</v>
      </c>
      <c r="D1855" s="3">
        <v>44528</v>
      </c>
      <c r="E1855" t="s">
        <v>78</v>
      </c>
      <c r="F1855" s="3">
        <f t="shared" si="28"/>
        <v>44522</v>
      </c>
      <c r="G1855" t="str">
        <f>_xlfn.XLOOKUP(A1855,LUT!D:D,LUT!E:E,)</f>
        <v>Colorado</v>
      </c>
      <c r="H1855" t="str">
        <f>_xlfn.XLOOKUP(E1855,LUT!A:A,LUT!B:B,)</f>
        <v>Sotrovimab</v>
      </c>
      <c r="I1855" t="str">
        <f>_xlfn.XLOOKUP(A1855,LUT!D:D,LUT!F:F)</f>
        <v>Y</v>
      </c>
    </row>
    <row r="1856" spans="1:9" x14ac:dyDescent="0.35">
      <c r="A1856" t="s">
        <v>14</v>
      </c>
      <c r="B1856">
        <v>192</v>
      </c>
      <c r="C1856" s="3">
        <v>44515</v>
      </c>
      <c r="D1856" s="3">
        <v>44528</v>
      </c>
      <c r="E1856" t="s">
        <v>78</v>
      </c>
      <c r="F1856" s="3">
        <f t="shared" si="28"/>
        <v>44522</v>
      </c>
      <c r="G1856" t="str">
        <f>_xlfn.XLOOKUP(A1856,LUT!D:D,LUT!E:E,)</f>
        <v>Connecticut</v>
      </c>
      <c r="H1856" t="str">
        <f>_xlfn.XLOOKUP(E1856,LUT!A:A,LUT!B:B,)</f>
        <v>Sotrovimab</v>
      </c>
      <c r="I1856" t="str">
        <f>_xlfn.XLOOKUP(A1856,LUT!D:D,LUT!F:F)</f>
        <v>Y</v>
      </c>
    </row>
    <row r="1857" spans="1:9" x14ac:dyDescent="0.35">
      <c r="A1857" t="s">
        <v>15</v>
      </c>
      <c r="B1857">
        <v>36</v>
      </c>
      <c r="C1857" s="3">
        <v>44515</v>
      </c>
      <c r="D1857" s="3">
        <v>44528</v>
      </c>
      <c r="E1857" t="s">
        <v>78</v>
      </c>
      <c r="F1857" s="3">
        <f t="shared" si="28"/>
        <v>44522</v>
      </c>
      <c r="G1857" t="str">
        <f>_xlfn.XLOOKUP(A1857,LUT!D:D,LUT!E:E,)</f>
        <v>District of Columbia</v>
      </c>
      <c r="H1857" t="str">
        <f>_xlfn.XLOOKUP(E1857,LUT!A:A,LUT!B:B,)</f>
        <v>Sotrovimab</v>
      </c>
      <c r="I1857" t="str">
        <f>_xlfn.XLOOKUP(A1857,LUT!D:D,LUT!F:F)</f>
        <v>Y</v>
      </c>
    </row>
    <row r="1858" spans="1:9" x14ac:dyDescent="0.35">
      <c r="A1858" t="s">
        <v>16</v>
      </c>
      <c r="B1858">
        <v>120</v>
      </c>
      <c r="C1858" s="3">
        <v>44515</v>
      </c>
      <c r="D1858" s="3">
        <v>44528</v>
      </c>
      <c r="E1858" t="s">
        <v>78</v>
      </c>
      <c r="F1858" s="3">
        <f t="shared" si="28"/>
        <v>44522</v>
      </c>
      <c r="G1858" t="str">
        <f>_xlfn.XLOOKUP(A1858,LUT!D:D,LUT!E:E,)</f>
        <v>Delaware</v>
      </c>
      <c r="H1858" t="str">
        <f>_xlfn.XLOOKUP(E1858,LUT!A:A,LUT!B:B,)</f>
        <v>Sotrovimab</v>
      </c>
      <c r="I1858" t="str">
        <f>_xlfn.XLOOKUP(A1858,LUT!D:D,LUT!F:F)</f>
        <v>Y</v>
      </c>
    </row>
    <row r="1859" spans="1:9" x14ac:dyDescent="0.35">
      <c r="A1859" t="s">
        <v>207</v>
      </c>
      <c r="B1859">
        <v>54</v>
      </c>
      <c r="C1859" s="3">
        <v>44515</v>
      </c>
      <c r="D1859" s="3">
        <v>44528</v>
      </c>
      <c r="E1859" t="s">
        <v>78</v>
      </c>
      <c r="F1859" s="3">
        <f t="shared" ref="F1859:F1922" si="29">ROUND(C1859+(D1859-C1859)/2,0)</f>
        <v>44522</v>
      </c>
      <c r="G1859" t="str">
        <f>_xlfn.XLOOKUP(A1859,LUT!D:D,LUT!E:E,)</f>
        <v>-</v>
      </c>
      <c r="H1859" t="str">
        <f>_xlfn.XLOOKUP(E1859,LUT!A:A,LUT!B:B,)</f>
        <v>Sotrovimab</v>
      </c>
      <c r="I1859" t="str">
        <f>_xlfn.XLOOKUP(A1859,LUT!D:D,LUT!F:F)</f>
        <v>Y</v>
      </c>
    </row>
    <row r="1860" spans="1:9" x14ac:dyDescent="0.35">
      <c r="A1860" t="s">
        <v>162</v>
      </c>
      <c r="B1860">
        <v>6</v>
      </c>
      <c r="C1860" s="3">
        <v>44515</v>
      </c>
      <c r="D1860" s="3">
        <v>44528</v>
      </c>
      <c r="E1860" t="s">
        <v>78</v>
      </c>
      <c r="F1860" s="3">
        <f t="shared" si="29"/>
        <v>44522</v>
      </c>
      <c r="G1860" t="str">
        <f>_xlfn.XLOOKUP(A1860,LUT!D:D,LUT!E:E,)</f>
        <v>-</v>
      </c>
      <c r="H1860" t="str">
        <f>_xlfn.XLOOKUP(E1860,LUT!A:A,LUT!B:B,)</f>
        <v>Sotrovimab</v>
      </c>
      <c r="I1860" t="str">
        <f>_xlfn.XLOOKUP(A1860,LUT!D:D,LUT!F:F)</f>
        <v>Y</v>
      </c>
    </row>
    <row r="1861" spans="1:9" x14ac:dyDescent="0.35">
      <c r="A1861" t="s">
        <v>19</v>
      </c>
      <c r="B1861">
        <v>978</v>
      </c>
      <c r="C1861" s="3">
        <v>44515</v>
      </c>
      <c r="D1861" s="3">
        <v>44528</v>
      </c>
      <c r="E1861" t="s">
        <v>78</v>
      </c>
      <c r="F1861" s="3">
        <f t="shared" si="29"/>
        <v>44522</v>
      </c>
      <c r="G1861" t="str">
        <f>_xlfn.XLOOKUP(A1861,LUT!D:D,LUT!E:E,)</f>
        <v>Florida</v>
      </c>
      <c r="H1861" t="str">
        <f>_xlfn.XLOOKUP(E1861,LUT!A:A,LUT!B:B,)</f>
        <v>Sotrovimab</v>
      </c>
      <c r="I1861" t="str">
        <f>_xlfn.XLOOKUP(A1861,LUT!D:D,LUT!F:F)</f>
        <v>Y</v>
      </c>
    </row>
    <row r="1862" spans="1:9" x14ac:dyDescent="0.35">
      <c r="A1862" t="s">
        <v>21</v>
      </c>
      <c r="B1862">
        <v>552</v>
      </c>
      <c r="C1862" s="3">
        <v>44515</v>
      </c>
      <c r="D1862" s="3">
        <v>44528</v>
      </c>
      <c r="E1862" t="s">
        <v>78</v>
      </c>
      <c r="F1862" s="3">
        <f t="shared" si="29"/>
        <v>44522</v>
      </c>
      <c r="G1862" t="str">
        <f>_xlfn.XLOOKUP(A1862,LUT!D:D,LUT!E:E,)</f>
        <v>Georgia</v>
      </c>
      <c r="H1862" t="str">
        <f>_xlfn.XLOOKUP(E1862,LUT!A:A,LUT!B:B,)</f>
        <v>Sotrovimab</v>
      </c>
      <c r="I1862" t="str">
        <f>_xlfn.XLOOKUP(A1862,LUT!D:D,LUT!F:F)</f>
        <v>Y</v>
      </c>
    </row>
    <row r="1863" spans="1:9" x14ac:dyDescent="0.35">
      <c r="A1863" t="s">
        <v>22</v>
      </c>
      <c r="B1863">
        <v>72</v>
      </c>
      <c r="C1863" s="3">
        <v>44515</v>
      </c>
      <c r="D1863" s="3">
        <v>44528</v>
      </c>
      <c r="E1863" t="s">
        <v>78</v>
      </c>
      <c r="F1863" s="3">
        <f t="shared" si="29"/>
        <v>44522</v>
      </c>
      <c r="G1863" t="str">
        <f>_xlfn.XLOOKUP(A1863,LUT!D:D,LUT!E:E,)</f>
        <v>-</v>
      </c>
      <c r="H1863" t="str">
        <f>_xlfn.XLOOKUP(E1863,LUT!A:A,LUT!B:B,)</f>
        <v>Sotrovimab</v>
      </c>
      <c r="I1863" t="str">
        <f>_xlfn.XLOOKUP(A1863,LUT!D:D,LUT!F:F)</f>
        <v>Y</v>
      </c>
    </row>
    <row r="1864" spans="1:9" x14ac:dyDescent="0.35">
      <c r="A1864" t="s">
        <v>23</v>
      </c>
      <c r="B1864">
        <v>48</v>
      </c>
      <c r="C1864" s="3">
        <v>44515</v>
      </c>
      <c r="D1864" s="3">
        <v>44528</v>
      </c>
      <c r="E1864" t="s">
        <v>78</v>
      </c>
      <c r="F1864" s="3">
        <f t="shared" si="29"/>
        <v>44522</v>
      </c>
      <c r="G1864" t="str">
        <f>_xlfn.XLOOKUP(A1864,LUT!D:D,LUT!E:E,)</f>
        <v>Hawaii</v>
      </c>
      <c r="H1864" t="str">
        <f>_xlfn.XLOOKUP(E1864,LUT!A:A,LUT!B:B,)</f>
        <v>Sotrovimab</v>
      </c>
      <c r="I1864" t="str">
        <f>_xlfn.XLOOKUP(A1864,LUT!D:D,LUT!F:F)</f>
        <v>Y</v>
      </c>
    </row>
    <row r="1865" spans="1:9" x14ac:dyDescent="0.35">
      <c r="A1865" t="s">
        <v>25</v>
      </c>
      <c r="B1865">
        <v>534</v>
      </c>
      <c r="C1865" s="3">
        <v>44515</v>
      </c>
      <c r="D1865" s="3">
        <v>44528</v>
      </c>
      <c r="E1865" t="s">
        <v>78</v>
      </c>
      <c r="F1865" s="3">
        <f t="shared" si="29"/>
        <v>44522</v>
      </c>
      <c r="G1865" t="str">
        <f>_xlfn.XLOOKUP(A1865,LUT!D:D,LUT!E:E,)</f>
        <v>Iowa</v>
      </c>
      <c r="H1865" t="str">
        <f>_xlfn.XLOOKUP(E1865,LUT!A:A,LUT!B:B,)</f>
        <v>Sotrovimab</v>
      </c>
      <c r="I1865" t="str">
        <f>_xlfn.XLOOKUP(A1865,LUT!D:D,LUT!F:F)</f>
        <v>Y</v>
      </c>
    </row>
    <row r="1866" spans="1:9" x14ac:dyDescent="0.35">
      <c r="A1866" t="s">
        <v>163</v>
      </c>
      <c r="B1866">
        <v>6</v>
      </c>
      <c r="C1866" s="3">
        <v>44515</v>
      </c>
      <c r="D1866" s="3">
        <v>44528</v>
      </c>
      <c r="E1866" t="s">
        <v>78</v>
      </c>
      <c r="F1866" s="3">
        <f t="shared" si="29"/>
        <v>44522</v>
      </c>
      <c r="G1866" t="str">
        <f>_xlfn.XLOOKUP(A1866,LUT!D:D,LUT!E:E,)</f>
        <v>-</v>
      </c>
      <c r="H1866" t="str">
        <f>_xlfn.XLOOKUP(E1866,LUT!A:A,LUT!B:B,)</f>
        <v>Sotrovimab</v>
      </c>
      <c r="I1866" t="str">
        <f>_xlfn.XLOOKUP(A1866,LUT!D:D,LUT!F:F)</f>
        <v>Y</v>
      </c>
    </row>
    <row r="1867" spans="1:9" x14ac:dyDescent="0.35">
      <c r="A1867" t="s">
        <v>27</v>
      </c>
      <c r="B1867">
        <v>270</v>
      </c>
      <c r="C1867" s="3">
        <v>44515</v>
      </c>
      <c r="D1867" s="3">
        <v>44528</v>
      </c>
      <c r="E1867" t="s">
        <v>78</v>
      </c>
      <c r="F1867" s="3">
        <f t="shared" si="29"/>
        <v>44522</v>
      </c>
      <c r="G1867" t="str">
        <f>_xlfn.XLOOKUP(A1867,LUT!D:D,LUT!E:E,)</f>
        <v>Idaho</v>
      </c>
      <c r="H1867" t="str">
        <f>_xlfn.XLOOKUP(E1867,LUT!A:A,LUT!B:B,)</f>
        <v>Sotrovimab</v>
      </c>
      <c r="I1867" t="str">
        <f>_xlfn.XLOOKUP(A1867,LUT!D:D,LUT!F:F)</f>
        <v>Y</v>
      </c>
    </row>
    <row r="1868" spans="1:9" x14ac:dyDescent="0.35">
      <c r="A1868" t="s">
        <v>108</v>
      </c>
      <c r="B1868">
        <v>108</v>
      </c>
      <c r="C1868" s="3">
        <v>44515</v>
      </c>
      <c r="D1868" s="3">
        <v>44528</v>
      </c>
      <c r="E1868" t="s">
        <v>78</v>
      </c>
      <c r="F1868" s="3">
        <f t="shared" si="29"/>
        <v>44522</v>
      </c>
      <c r="G1868" t="str">
        <f>_xlfn.XLOOKUP(A1868,LUT!D:D,LUT!E:E,)</f>
        <v>-</v>
      </c>
      <c r="H1868" t="str">
        <f>_xlfn.XLOOKUP(E1868,LUT!A:A,LUT!B:B,)</f>
        <v>Sotrovimab</v>
      </c>
      <c r="I1868" t="str">
        <f>_xlfn.XLOOKUP(A1868,LUT!D:D,LUT!F:F)</f>
        <v>Y</v>
      </c>
    </row>
    <row r="1869" spans="1:9" x14ac:dyDescent="0.35">
      <c r="A1869" t="s">
        <v>29</v>
      </c>
      <c r="B1869">
        <v>1104</v>
      </c>
      <c r="C1869" s="3">
        <v>44515</v>
      </c>
      <c r="D1869" s="3">
        <v>44528</v>
      </c>
      <c r="E1869" t="s">
        <v>78</v>
      </c>
      <c r="F1869" s="3">
        <f t="shared" si="29"/>
        <v>44522</v>
      </c>
      <c r="G1869" t="str">
        <f>_xlfn.XLOOKUP(A1869,LUT!D:D,LUT!E:E,)</f>
        <v>Illinois</v>
      </c>
      <c r="H1869" t="str">
        <f>_xlfn.XLOOKUP(E1869,LUT!A:A,LUT!B:B,)</f>
        <v>Sotrovimab</v>
      </c>
      <c r="I1869" t="str">
        <f>_xlfn.XLOOKUP(A1869,LUT!D:D,LUT!F:F)</f>
        <v>Y</v>
      </c>
    </row>
    <row r="1870" spans="1:9" x14ac:dyDescent="0.35">
      <c r="A1870" t="s">
        <v>30</v>
      </c>
      <c r="B1870">
        <v>1158</v>
      </c>
      <c r="C1870" s="3">
        <v>44515</v>
      </c>
      <c r="D1870" s="3">
        <v>44528</v>
      </c>
      <c r="E1870" t="s">
        <v>78</v>
      </c>
      <c r="F1870" s="3">
        <f t="shared" si="29"/>
        <v>44522</v>
      </c>
      <c r="G1870" t="str">
        <f>_xlfn.XLOOKUP(A1870,LUT!D:D,LUT!E:E,)</f>
        <v>Indiana</v>
      </c>
      <c r="H1870" t="str">
        <f>_xlfn.XLOOKUP(E1870,LUT!A:A,LUT!B:B,)</f>
        <v>Sotrovimab</v>
      </c>
      <c r="I1870" t="str">
        <f>_xlfn.XLOOKUP(A1870,LUT!D:D,LUT!F:F)</f>
        <v>Y</v>
      </c>
    </row>
    <row r="1871" spans="1:9" x14ac:dyDescent="0.35">
      <c r="A1871" t="s">
        <v>31</v>
      </c>
      <c r="B1871">
        <v>444</v>
      </c>
      <c r="C1871" s="3">
        <v>44515</v>
      </c>
      <c r="D1871" s="3">
        <v>44528</v>
      </c>
      <c r="E1871" t="s">
        <v>78</v>
      </c>
      <c r="F1871" s="3">
        <f t="shared" si="29"/>
        <v>44522</v>
      </c>
      <c r="G1871" t="str">
        <f>_xlfn.XLOOKUP(A1871,LUT!D:D,LUT!E:E,)</f>
        <v>Kansas</v>
      </c>
      <c r="H1871" t="str">
        <f>_xlfn.XLOOKUP(E1871,LUT!A:A,LUT!B:B,)</f>
        <v>Sotrovimab</v>
      </c>
      <c r="I1871" t="str">
        <f>_xlfn.XLOOKUP(A1871,LUT!D:D,LUT!F:F)</f>
        <v>Y</v>
      </c>
    </row>
    <row r="1872" spans="1:9" x14ac:dyDescent="0.35">
      <c r="A1872" t="s">
        <v>32</v>
      </c>
      <c r="B1872">
        <v>750</v>
      </c>
      <c r="C1872" s="3">
        <v>44515</v>
      </c>
      <c r="D1872" s="3">
        <v>44528</v>
      </c>
      <c r="E1872" t="s">
        <v>78</v>
      </c>
      <c r="F1872" s="3">
        <f t="shared" si="29"/>
        <v>44522</v>
      </c>
      <c r="G1872" t="str">
        <f>_xlfn.XLOOKUP(A1872,LUT!D:D,LUT!E:E,)</f>
        <v>Kentucky</v>
      </c>
      <c r="H1872" t="str">
        <f>_xlfn.XLOOKUP(E1872,LUT!A:A,LUT!B:B,)</f>
        <v>Sotrovimab</v>
      </c>
      <c r="I1872" t="str">
        <f>_xlfn.XLOOKUP(A1872,LUT!D:D,LUT!F:F)</f>
        <v>Y</v>
      </c>
    </row>
    <row r="1873" spans="1:9" x14ac:dyDescent="0.35">
      <c r="A1873" t="s">
        <v>33</v>
      </c>
      <c r="B1873">
        <v>174</v>
      </c>
      <c r="C1873" s="3">
        <v>44515</v>
      </c>
      <c r="D1873" s="3">
        <v>44528</v>
      </c>
      <c r="E1873" t="s">
        <v>78</v>
      </c>
      <c r="F1873" s="3">
        <f t="shared" si="29"/>
        <v>44522</v>
      </c>
      <c r="G1873" t="str">
        <f>_xlfn.XLOOKUP(A1873,LUT!D:D,LUT!E:E,)</f>
        <v>Louisiana</v>
      </c>
      <c r="H1873" t="str">
        <f>_xlfn.XLOOKUP(E1873,LUT!A:A,LUT!B:B,)</f>
        <v>Sotrovimab</v>
      </c>
      <c r="I1873" t="str">
        <f>_xlfn.XLOOKUP(A1873,LUT!D:D,LUT!F:F)</f>
        <v>Y</v>
      </c>
    </row>
    <row r="1874" spans="1:9" x14ac:dyDescent="0.35">
      <c r="A1874" t="s">
        <v>34</v>
      </c>
      <c r="B1874">
        <v>546</v>
      </c>
      <c r="C1874" s="3">
        <v>44515</v>
      </c>
      <c r="D1874" s="3">
        <v>44528</v>
      </c>
      <c r="E1874" t="s">
        <v>78</v>
      </c>
      <c r="F1874" s="3">
        <f t="shared" si="29"/>
        <v>44522</v>
      </c>
      <c r="G1874" t="str">
        <f>_xlfn.XLOOKUP(A1874,LUT!D:D,LUT!E:E,)</f>
        <v>Massachusetts</v>
      </c>
      <c r="H1874" t="str">
        <f>_xlfn.XLOOKUP(E1874,LUT!A:A,LUT!B:B,)</f>
        <v>Sotrovimab</v>
      </c>
      <c r="I1874" t="str">
        <f>_xlfn.XLOOKUP(A1874,LUT!D:D,LUT!F:F)</f>
        <v>Y</v>
      </c>
    </row>
    <row r="1875" spans="1:9" x14ac:dyDescent="0.35">
      <c r="A1875" t="s">
        <v>35</v>
      </c>
      <c r="B1875">
        <v>384</v>
      </c>
      <c r="C1875" s="3">
        <v>44515</v>
      </c>
      <c r="D1875" s="3">
        <v>44528</v>
      </c>
      <c r="E1875" t="s">
        <v>78</v>
      </c>
      <c r="F1875" s="3">
        <f t="shared" si="29"/>
        <v>44522</v>
      </c>
      <c r="G1875" t="str">
        <f>_xlfn.XLOOKUP(A1875,LUT!D:D,LUT!E:E,)</f>
        <v>Maryland</v>
      </c>
      <c r="H1875" t="str">
        <f>_xlfn.XLOOKUP(E1875,LUT!A:A,LUT!B:B,)</f>
        <v>Sotrovimab</v>
      </c>
      <c r="I1875" t="str">
        <f>_xlfn.XLOOKUP(A1875,LUT!D:D,LUT!F:F)</f>
        <v>Y</v>
      </c>
    </row>
    <row r="1876" spans="1:9" x14ac:dyDescent="0.35">
      <c r="A1876" t="s">
        <v>36</v>
      </c>
      <c r="B1876">
        <v>198</v>
      </c>
      <c r="C1876" s="3">
        <v>44515</v>
      </c>
      <c r="D1876" s="3">
        <v>44528</v>
      </c>
      <c r="E1876" t="s">
        <v>78</v>
      </c>
      <c r="F1876" s="3">
        <f t="shared" si="29"/>
        <v>44522</v>
      </c>
      <c r="G1876" t="str">
        <f>_xlfn.XLOOKUP(A1876,LUT!D:D,LUT!E:E,)</f>
        <v>Maine</v>
      </c>
      <c r="H1876" t="str">
        <f>_xlfn.XLOOKUP(E1876,LUT!A:A,LUT!B:B,)</f>
        <v>Sotrovimab</v>
      </c>
      <c r="I1876" t="str">
        <f>_xlfn.XLOOKUP(A1876,LUT!D:D,LUT!F:F)</f>
        <v>Y</v>
      </c>
    </row>
    <row r="1877" spans="1:9" x14ac:dyDescent="0.35">
      <c r="A1877" t="s">
        <v>38</v>
      </c>
      <c r="B1877">
        <v>2130</v>
      </c>
      <c r="C1877" s="3">
        <v>44515</v>
      </c>
      <c r="D1877" s="3">
        <v>44528</v>
      </c>
      <c r="E1877" t="s">
        <v>78</v>
      </c>
      <c r="F1877" s="3">
        <f t="shared" si="29"/>
        <v>44522</v>
      </c>
      <c r="G1877" t="str">
        <f>_xlfn.XLOOKUP(A1877,LUT!D:D,LUT!E:E,)</f>
        <v>Michigan</v>
      </c>
      <c r="H1877" t="str">
        <f>_xlfn.XLOOKUP(E1877,LUT!A:A,LUT!B:B,)</f>
        <v>Sotrovimab</v>
      </c>
      <c r="I1877" t="str">
        <f>_xlfn.XLOOKUP(A1877,LUT!D:D,LUT!F:F)</f>
        <v>Y</v>
      </c>
    </row>
    <row r="1878" spans="1:9" x14ac:dyDescent="0.35">
      <c r="A1878" t="s">
        <v>39</v>
      </c>
      <c r="B1878">
        <v>1356</v>
      </c>
      <c r="C1878" s="3">
        <v>44515</v>
      </c>
      <c r="D1878" s="3">
        <v>44528</v>
      </c>
      <c r="E1878" t="s">
        <v>78</v>
      </c>
      <c r="F1878" s="3">
        <f t="shared" si="29"/>
        <v>44522</v>
      </c>
      <c r="G1878" t="str">
        <f>_xlfn.XLOOKUP(A1878,LUT!D:D,LUT!E:E,)</f>
        <v>Minnesota</v>
      </c>
      <c r="H1878" t="str">
        <f>_xlfn.XLOOKUP(E1878,LUT!A:A,LUT!B:B,)</f>
        <v>Sotrovimab</v>
      </c>
      <c r="I1878" t="str">
        <f>_xlfn.XLOOKUP(A1878,LUT!D:D,LUT!F:F)</f>
        <v>Y</v>
      </c>
    </row>
    <row r="1879" spans="1:9" x14ac:dyDescent="0.35">
      <c r="A1879" t="s">
        <v>40</v>
      </c>
      <c r="B1879">
        <v>594</v>
      </c>
      <c r="C1879" s="3">
        <v>44515</v>
      </c>
      <c r="D1879" s="3">
        <v>44528</v>
      </c>
      <c r="E1879" t="s">
        <v>78</v>
      </c>
      <c r="F1879" s="3">
        <f t="shared" si="29"/>
        <v>44522</v>
      </c>
      <c r="G1879" t="str">
        <f>_xlfn.XLOOKUP(A1879,LUT!D:D,LUT!E:E,)</f>
        <v>Missouri</v>
      </c>
      <c r="H1879" t="str">
        <f>_xlfn.XLOOKUP(E1879,LUT!A:A,LUT!B:B,)</f>
        <v>Sotrovimab</v>
      </c>
      <c r="I1879" t="str">
        <f>_xlfn.XLOOKUP(A1879,LUT!D:D,LUT!F:F)</f>
        <v>Y</v>
      </c>
    </row>
    <row r="1880" spans="1:9" x14ac:dyDescent="0.35">
      <c r="A1880" t="s">
        <v>218</v>
      </c>
      <c r="B1880">
        <v>6</v>
      </c>
      <c r="C1880" s="3">
        <v>44515</v>
      </c>
      <c r="D1880" s="3">
        <v>44528</v>
      </c>
      <c r="E1880" t="s">
        <v>78</v>
      </c>
      <c r="F1880" s="3">
        <f t="shared" si="29"/>
        <v>44522</v>
      </c>
      <c r="G1880" t="str">
        <f>_xlfn.XLOOKUP(A1880,LUT!D:D,LUT!E:E,)</f>
        <v>-</v>
      </c>
      <c r="H1880" t="str">
        <f>_xlfn.XLOOKUP(E1880,LUT!A:A,LUT!B:B,)</f>
        <v>Sotrovimab</v>
      </c>
      <c r="I1880" t="str">
        <f>_xlfn.XLOOKUP(A1880,LUT!D:D,LUT!F:F)</f>
        <v>Y</v>
      </c>
    </row>
    <row r="1881" spans="1:9" x14ac:dyDescent="0.35">
      <c r="A1881" t="s">
        <v>42</v>
      </c>
      <c r="B1881">
        <v>120</v>
      </c>
      <c r="C1881" s="3">
        <v>44515</v>
      </c>
      <c r="D1881" s="3">
        <v>44528</v>
      </c>
      <c r="E1881" t="s">
        <v>78</v>
      </c>
      <c r="F1881" s="3">
        <f t="shared" si="29"/>
        <v>44522</v>
      </c>
      <c r="G1881" t="str">
        <f>_xlfn.XLOOKUP(A1881,LUT!D:D,LUT!E:E,)</f>
        <v>Mississippi</v>
      </c>
      <c r="H1881" t="str">
        <f>_xlfn.XLOOKUP(E1881,LUT!A:A,LUT!B:B,)</f>
        <v>Sotrovimab</v>
      </c>
      <c r="I1881" t="str">
        <f>_xlfn.XLOOKUP(A1881,LUT!D:D,LUT!F:F)</f>
        <v>Y</v>
      </c>
    </row>
    <row r="1882" spans="1:9" x14ac:dyDescent="0.35">
      <c r="A1882" t="s">
        <v>43</v>
      </c>
      <c r="B1882">
        <v>336</v>
      </c>
      <c r="C1882" s="3">
        <v>44515</v>
      </c>
      <c r="D1882" s="3">
        <v>44528</v>
      </c>
      <c r="E1882" t="s">
        <v>78</v>
      </c>
      <c r="F1882" s="3">
        <f t="shared" si="29"/>
        <v>44522</v>
      </c>
      <c r="G1882" t="str">
        <f>_xlfn.XLOOKUP(A1882,LUT!D:D,LUT!E:E,)</f>
        <v>Montana</v>
      </c>
      <c r="H1882" t="str">
        <f>_xlfn.XLOOKUP(E1882,LUT!A:A,LUT!B:B,)</f>
        <v>Sotrovimab</v>
      </c>
      <c r="I1882" t="str">
        <f>_xlfn.XLOOKUP(A1882,LUT!D:D,LUT!F:F)</f>
        <v>Y</v>
      </c>
    </row>
    <row r="1883" spans="1:9" x14ac:dyDescent="0.35">
      <c r="A1883" t="s">
        <v>44</v>
      </c>
      <c r="B1883">
        <v>660</v>
      </c>
      <c r="C1883" s="3">
        <v>44515</v>
      </c>
      <c r="D1883" s="3">
        <v>44528</v>
      </c>
      <c r="E1883" t="s">
        <v>78</v>
      </c>
      <c r="F1883" s="3">
        <f t="shared" si="29"/>
        <v>44522</v>
      </c>
      <c r="G1883" t="str">
        <f>_xlfn.XLOOKUP(A1883,LUT!D:D,LUT!E:E,)</f>
        <v>North Carolina</v>
      </c>
      <c r="H1883" t="str">
        <f>_xlfn.XLOOKUP(E1883,LUT!A:A,LUT!B:B,)</f>
        <v>Sotrovimab</v>
      </c>
      <c r="I1883" t="str">
        <f>_xlfn.XLOOKUP(A1883,LUT!D:D,LUT!F:F)</f>
        <v>Y</v>
      </c>
    </row>
    <row r="1884" spans="1:9" x14ac:dyDescent="0.35">
      <c r="A1884" t="s">
        <v>45</v>
      </c>
      <c r="B1884">
        <v>216</v>
      </c>
      <c r="C1884" s="3">
        <v>44515</v>
      </c>
      <c r="D1884" s="3">
        <v>44528</v>
      </c>
      <c r="E1884" t="s">
        <v>78</v>
      </c>
      <c r="F1884" s="3">
        <f t="shared" si="29"/>
        <v>44522</v>
      </c>
      <c r="G1884" t="str">
        <f>_xlfn.XLOOKUP(A1884,LUT!D:D,LUT!E:E,)</f>
        <v>North Dakota</v>
      </c>
      <c r="H1884" t="str">
        <f>_xlfn.XLOOKUP(E1884,LUT!A:A,LUT!B:B,)</f>
        <v>Sotrovimab</v>
      </c>
      <c r="I1884" t="str">
        <f>_xlfn.XLOOKUP(A1884,LUT!D:D,LUT!F:F)</f>
        <v>Y</v>
      </c>
    </row>
    <row r="1885" spans="1:9" x14ac:dyDescent="0.35">
      <c r="A1885" t="s">
        <v>46</v>
      </c>
      <c r="B1885">
        <v>372</v>
      </c>
      <c r="C1885" s="3">
        <v>44515</v>
      </c>
      <c r="D1885" s="3">
        <v>44528</v>
      </c>
      <c r="E1885" t="s">
        <v>78</v>
      </c>
      <c r="F1885" s="3">
        <f t="shared" si="29"/>
        <v>44522</v>
      </c>
      <c r="G1885" t="str">
        <f>_xlfn.XLOOKUP(A1885,LUT!D:D,LUT!E:E,)</f>
        <v>Nebraska</v>
      </c>
      <c r="H1885" t="str">
        <f>_xlfn.XLOOKUP(E1885,LUT!A:A,LUT!B:B,)</f>
        <v>Sotrovimab</v>
      </c>
      <c r="I1885" t="str">
        <f>_xlfn.XLOOKUP(A1885,LUT!D:D,LUT!F:F)</f>
        <v>Y</v>
      </c>
    </row>
    <row r="1886" spans="1:9" x14ac:dyDescent="0.35">
      <c r="A1886" t="s">
        <v>47</v>
      </c>
      <c r="B1886">
        <v>240</v>
      </c>
      <c r="C1886" s="3">
        <v>44515</v>
      </c>
      <c r="D1886" s="3">
        <v>44528</v>
      </c>
      <c r="E1886" t="s">
        <v>78</v>
      </c>
      <c r="F1886" s="3">
        <f t="shared" si="29"/>
        <v>44522</v>
      </c>
      <c r="G1886" t="str">
        <f>_xlfn.XLOOKUP(A1886,LUT!D:D,LUT!E:E,)</f>
        <v>New Hampshire</v>
      </c>
      <c r="H1886" t="str">
        <f>_xlfn.XLOOKUP(E1886,LUT!A:A,LUT!B:B,)</f>
        <v>Sotrovimab</v>
      </c>
      <c r="I1886" t="str">
        <f>_xlfn.XLOOKUP(A1886,LUT!D:D,LUT!F:F)</f>
        <v>Y</v>
      </c>
    </row>
    <row r="1887" spans="1:9" x14ac:dyDescent="0.35">
      <c r="A1887" t="s">
        <v>49</v>
      </c>
      <c r="B1887">
        <v>588</v>
      </c>
      <c r="C1887" s="3">
        <v>44515</v>
      </c>
      <c r="D1887" s="3">
        <v>44528</v>
      </c>
      <c r="E1887" t="s">
        <v>78</v>
      </c>
      <c r="F1887" s="3">
        <f t="shared" si="29"/>
        <v>44522</v>
      </c>
      <c r="G1887" t="str">
        <f>_xlfn.XLOOKUP(A1887,LUT!D:D,LUT!E:E,)</f>
        <v>New Jersey</v>
      </c>
      <c r="H1887" t="str">
        <f>_xlfn.XLOOKUP(E1887,LUT!A:A,LUT!B:B,)</f>
        <v>Sotrovimab</v>
      </c>
      <c r="I1887" t="str">
        <f>_xlfn.XLOOKUP(A1887,LUT!D:D,LUT!F:F)</f>
        <v>Y</v>
      </c>
    </row>
    <row r="1888" spans="1:9" x14ac:dyDescent="0.35">
      <c r="A1888" t="s">
        <v>50</v>
      </c>
      <c r="B1888">
        <v>450</v>
      </c>
      <c r="C1888" s="3">
        <v>44515</v>
      </c>
      <c r="D1888" s="3">
        <v>44528</v>
      </c>
      <c r="E1888" t="s">
        <v>78</v>
      </c>
      <c r="F1888" s="3">
        <f t="shared" si="29"/>
        <v>44522</v>
      </c>
      <c r="G1888" t="str">
        <f>_xlfn.XLOOKUP(A1888,LUT!D:D,LUT!E:E,)</f>
        <v>New Mexico</v>
      </c>
      <c r="H1888" t="str">
        <f>_xlfn.XLOOKUP(E1888,LUT!A:A,LUT!B:B,)</f>
        <v>Sotrovimab</v>
      </c>
      <c r="I1888" t="str">
        <f>_xlfn.XLOOKUP(A1888,LUT!D:D,LUT!F:F)</f>
        <v>Y</v>
      </c>
    </row>
    <row r="1889" spans="1:9" x14ac:dyDescent="0.35">
      <c r="A1889" t="s">
        <v>51</v>
      </c>
      <c r="B1889">
        <v>348</v>
      </c>
      <c r="C1889" s="3">
        <v>44515</v>
      </c>
      <c r="D1889" s="3">
        <v>44528</v>
      </c>
      <c r="E1889" t="s">
        <v>78</v>
      </c>
      <c r="F1889" s="3">
        <f t="shared" si="29"/>
        <v>44522</v>
      </c>
      <c r="G1889" t="str">
        <f>_xlfn.XLOOKUP(A1889,LUT!D:D,LUT!E:E,)</f>
        <v>Nevada</v>
      </c>
      <c r="H1889" t="str">
        <f>_xlfn.XLOOKUP(E1889,LUT!A:A,LUT!B:B,)</f>
        <v>Sotrovimab</v>
      </c>
      <c r="I1889" t="str">
        <f>_xlfn.XLOOKUP(A1889,LUT!D:D,LUT!F:F)</f>
        <v>Y</v>
      </c>
    </row>
    <row r="1890" spans="1:9" x14ac:dyDescent="0.35">
      <c r="A1890" t="s">
        <v>52</v>
      </c>
      <c r="B1890">
        <v>2004</v>
      </c>
      <c r="C1890" s="3">
        <v>44515</v>
      </c>
      <c r="D1890" s="3">
        <v>44528</v>
      </c>
      <c r="E1890" t="s">
        <v>78</v>
      </c>
      <c r="F1890" s="3">
        <f t="shared" si="29"/>
        <v>44522</v>
      </c>
      <c r="G1890" t="str">
        <f>_xlfn.XLOOKUP(A1890,LUT!D:D,LUT!E:E,)</f>
        <v>New York</v>
      </c>
      <c r="H1890" t="str">
        <f>_xlfn.XLOOKUP(E1890,LUT!A:A,LUT!B:B,)</f>
        <v>Sotrovimab</v>
      </c>
      <c r="I1890" t="str">
        <f>_xlfn.XLOOKUP(A1890,LUT!D:D,LUT!F:F)</f>
        <v>Y</v>
      </c>
    </row>
    <row r="1891" spans="1:9" x14ac:dyDescent="0.35">
      <c r="A1891" t="s">
        <v>53</v>
      </c>
      <c r="B1891">
        <v>2088</v>
      </c>
      <c r="C1891" s="3">
        <v>44515</v>
      </c>
      <c r="D1891" s="3">
        <v>44528</v>
      </c>
      <c r="E1891" t="s">
        <v>78</v>
      </c>
      <c r="F1891" s="3">
        <f t="shared" si="29"/>
        <v>44522</v>
      </c>
      <c r="G1891" t="str">
        <f>_xlfn.XLOOKUP(A1891,LUT!D:D,LUT!E:E,)</f>
        <v>Ohio</v>
      </c>
      <c r="H1891" t="str">
        <f>_xlfn.XLOOKUP(E1891,LUT!A:A,LUT!B:B,)</f>
        <v>Sotrovimab</v>
      </c>
      <c r="I1891" t="str">
        <f>_xlfn.XLOOKUP(A1891,LUT!D:D,LUT!F:F)</f>
        <v>Y</v>
      </c>
    </row>
    <row r="1892" spans="1:9" x14ac:dyDescent="0.35">
      <c r="A1892" t="s">
        <v>54</v>
      </c>
      <c r="B1892">
        <v>318</v>
      </c>
      <c r="C1892" s="3">
        <v>44515</v>
      </c>
      <c r="D1892" s="3">
        <v>44528</v>
      </c>
      <c r="E1892" t="s">
        <v>78</v>
      </c>
      <c r="F1892" s="3">
        <f t="shared" si="29"/>
        <v>44522</v>
      </c>
      <c r="G1892" t="str">
        <f>_xlfn.XLOOKUP(A1892,LUT!D:D,LUT!E:E,)</f>
        <v>Oklahoma</v>
      </c>
      <c r="H1892" t="str">
        <f>_xlfn.XLOOKUP(E1892,LUT!A:A,LUT!B:B,)</f>
        <v>Sotrovimab</v>
      </c>
      <c r="I1892" t="str">
        <f>_xlfn.XLOOKUP(A1892,LUT!D:D,LUT!F:F)</f>
        <v>Y</v>
      </c>
    </row>
    <row r="1893" spans="1:9" x14ac:dyDescent="0.35">
      <c r="A1893" t="s">
        <v>55</v>
      </c>
      <c r="B1893">
        <v>360</v>
      </c>
      <c r="C1893" s="3">
        <v>44515</v>
      </c>
      <c r="D1893" s="3">
        <v>44528</v>
      </c>
      <c r="E1893" t="s">
        <v>78</v>
      </c>
      <c r="F1893" s="3">
        <f t="shared" si="29"/>
        <v>44522</v>
      </c>
      <c r="G1893" t="str">
        <f>_xlfn.XLOOKUP(A1893,LUT!D:D,LUT!E:E,)</f>
        <v>Oregon</v>
      </c>
      <c r="H1893" t="str">
        <f>_xlfn.XLOOKUP(E1893,LUT!A:A,LUT!B:B,)</f>
        <v>Sotrovimab</v>
      </c>
      <c r="I1893" t="str">
        <f>_xlfn.XLOOKUP(A1893,LUT!D:D,LUT!F:F)</f>
        <v>Y</v>
      </c>
    </row>
    <row r="1894" spans="1:9" x14ac:dyDescent="0.35">
      <c r="A1894" t="s">
        <v>56</v>
      </c>
      <c r="B1894">
        <v>2082</v>
      </c>
      <c r="C1894" s="3">
        <v>44515</v>
      </c>
      <c r="D1894" s="3">
        <v>44528</v>
      </c>
      <c r="E1894" t="s">
        <v>78</v>
      </c>
      <c r="F1894" s="3">
        <f t="shared" si="29"/>
        <v>44522</v>
      </c>
      <c r="G1894" t="str">
        <f>_xlfn.XLOOKUP(A1894,LUT!D:D,LUT!E:E,)</f>
        <v>Pennsylvania</v>
      </c>
      <c r="H1894" t="str">
        <f>_xlfn.XLOOKUP(E1894,LUT!A:A,LUT!B:B,)</f>
        <v>Sotrovimab</v>
      </c>
      <c r="I1894" t="str">
        <f>_xlfn.XLOOKUP(A1894,LUT!D:D,LUT!F:F)</f>
        <v>Y</v>
      </c>
    </row>
    <row r="1895" spans="1:9" x14ac:dyDescent="0.35">
      <c r="A1895" t="s">
        <v>57</v>
      </c>
      <c r="B1895">
        <v>48</v>
      </c>
      <c r="C1895" s="3">
        <v>44515</v>
      </c>
      <c r="D1895" s="3">
        <v>44528</v>
      </c>
      <c r="E1895" t="s">
        <v>78</v>
      </c>
      <c r="F1895" s="3">
        <f t="shared" si="29"/>
        <v>44522</v>
      </c>
      <c r="G1895" t="str">
        <f>_xlfn.XLOOKUP(A1895,LUT!D:D,LUT!E:E,)</f>
        <v>Puerto Rico</v>
      </c>
      <c r="H1895" t="str">
        <f>_xlfn.XLOOKUP(E1895,LUT!A:A,LUT!B:B,)</f>
        <v>Sotrovimab</v>
      </c>
      <c r="I1895" t="str">
        <f>_xlfn.XLOOKUP(A1895,LUT!D:D,LUT!F:F)</f>
        <v>Y</v>
      </c>
    </row>
    <row r="1896" spans="1:9" x14ac:dyDescent="0.35">
      <c r="A1896" t="s">
        <v>59</v>
      </c>
      <c r="B1896">
        <v>96</v>
      </c>
      <c r="C1896" s="3">
        <v>44515</v>
      </c>
      <c r="D1896" s="3">
        <v>44528</v>
      </c>
      <c r="E1896" t="s">
        <v>78</v>
      </c>
      <c r="F1896" s="3">
        <f t="shared" si="29"/>
        <v>44522</v>
      </c>
      <c r="G1896" t="str">
        <f>_xlfn.XLOOKUP(A1896,LUT!D:D,LUT!E:E,)</f>
        <v>Rhode Island</v>
      </c>
      <c r="H1896" t="str">
        <f>_xlfn.XLOOKUP(E1896,LUT!A:A,LUT!B:B,)</f>
        <v>Sotrovimab</v>
      </c>
      <c r="I1896" t="str">
        <f>_xlfn.XLOOKUP(A1896,LUT!D:D,LUT!F:F)</f>
        <v>Y</v>
      </c>
    </row>
    <row r="1897" spans="1:9" x14ac:dyDescent="0.35">
      <c r="A1897" t="s">
        <v>60</v>
      </c>
      <c r="B1897">
        <v>300</v>
      </c>
      <c r="C1897" s="3">
        <v>44515</v>
      </c>
      <c r="D1897" s="3">
        <v>44528</v>
      </c>
      <c r="E1897" t="s">
        <v>78</v>
      </c>
      <c r="F1897" s="3">
        <f t="shared" si="29"/>
        <v>44522</v>
      </c>
      <c r="G1897" t="str">
        <f>_xlfn.XLOOKUP(A1897,LUT!D:D,LUT!E:E,)</f>
        <v>South Carolina</v>
      </c>
      <c r="H1897" t="str">
        <f>_xlfn.XLOOKUP(E1897,LUT!A:A,LUT!B:B,)</f>
        <v>Sotrovimab</v>
      </c>
      <c r="I1897" t="str">
        <f>_xlfn.XLOOKUP(A1897,LUT!D:D,LUT!F:F)</f>
        <v>Y</v>
      </c>
    </row>
    <row r="1898" spans="1:9" x14ac:dyDescent="0.35">
      <c r="A1898" t="s">
        <v>61</v>
      </c>
      <c r="B1898">
        <v>174</v>
      </c>
      <c r="C1898" s="3">
        <v>44515</v>
      </c>
      <c r="D1898" s="3">
        <v>44528</v>
      </c>
      <c r="E1898" t="s">
        <v>78</v>
      </c>
      <c r="F1898" s="3">
        <f t="shared" si="29"/>
        <v>44522</v>
      </c>
      <c r="G1898" t="str">
        <f>_xlfn.XLOOKUP(A1898,LUT!D:D,LUT!E:E,)</f>
        <v>South Dakota</v>
      </c>
      <c r="H1898" t="str">
        <f>_xlfn.XLOOKUP(E1898,LUT!A:A,LUT!B:B,)</f>
        <v>Sotrovimab</v>
      </c>
      <c r="I1898" t="str">
        <f>_xlfn.XLOOKUP(A1898,LUT!D:D,LUT!F:F)</f>
        <v>Y</v>
      </c>
    </row>
    <row r="1899" spans="1:9" x14ac:dyDescent="0.35">
      <c r="A1899" t="s">
        <v>62</v>
      </c>
      <c r="B1899">
        <v>456</v>
      </c>
      <c r="C1899" s="3">
        <v>44515</v>
      </c>
      <c r="D1899" s="3">
        <v>44528</v>
      </c>
      <c r="E1899" t="s">
        <v>78</v>
      </c>
      <c r="F1899" s="3">
        <f t="shared" si="29"/>
        <v>44522</v>
      </c>
      <c r="G1899" t="str">
        <f>_xlfn.XLOOKUP(A1899,LUT!D:D,LUT!E:E,)</f>
        <v>Tennessee</v>
      </c>
      <c r="H1899" t="str">
        <f>_xlfn.XLOOKUP(E1899,LUT!A:A,LUT!B:B,)</f>
        <v>Sotrovimab</v>
      </c>
      <c r="I1899" t="str">
        <f>_xlfn.XLOOKUP(A1899,LUT!D:D,LUT!F:F)</f>
        <v>Y</v>
      </c>
    </row>
    <row r="1900" spans="1:9" x14ac:dyDescent="0.35">
      <c r="A1900" t="s">
        <v>63</v>
      </c>
      <c r="B1900">
        <v>1770</v>
      </c>
      <c r="C1900" s="3">
        <v>44515</v>
      </c>
      <c r="D1900" s="3">
        <v>44528</v>
      </c>
      <c r="E1900" t="s">
        <v>78</v>
      </c>
      <c r="F1900" s="3">
        <f t="shared" si="29"/>
        <v>44522</v>
      </c>
      <c r="G1900" t="str">
        <f>_xlfn.XLOOKUP(A1900,LUT!D:D,LUT!E:E,)</f>
        <v>Texas</v>
      </c>
      <c r="H1900" t="str">
        <f>_xlfn.XLOOKUP(E1900,LUT!A:A,LUT!B:B,)</f>
        <v>Sotrovimab</v>
      </c>
      <c r="I1900" t="str">
        <f>_xlfn.XLOOKUP(A1900,LUT!D:D,LUT!F:F)</f>
        <v>Y</v>
      </c>
    </row>
    <row r="1901" spans="1:9" x14ac:dyDescent="0.35">
      <c r="A1901" t="s">
        <v>64</v>
      </c>
      <c r="B1901">
        <v>582</v>
      </c>
      <c r="C1901" s="3">
        <v>44515</v>
      </c>
      <c r="D1901" s="3">
        <v>44528</v>
      </c>
      <c r="E1901" t="s">
        <v>78</v>
      </c>
      <c r="F1901" s="3">
        <f t="shared" si="29"/>
        <v>44522</v>
      </c>
      <c r="G1901" t="str">
        <f>_xlfn.XLOOKUP(A1901,LUT!D:D,LUT!E:E,)</f>
        <v>Utah</v>
      </c>
      <c r="H1901" t="str">
        <f>_xlfn.XLOOKUP(E1901,LUT!A:A,LUT!B:B,)</f>
        <v>Sotrovimab</v>
      </c>
      <c r="I1901" t="str">
        <f>_xlfn.XLOOKUP(A1901,LUT!D:D,LUT!F:F)</f>
        <v>Y</v>
      </c>
    </row>
    <row r="1902" spans="1:9" x14ac:dyDescent="0.35">
      <c r="A1902" t="s">
        <v>65</v>
      </c>
      <c r="B1902">
        <v>624</v>
      </c>
      <c r="C1902" s="3">
        <v>44515</v>
      </c>
      <c r="D1902" s="3">
        <v>44528</v>
      </c>
      <c r="E1902" t="s">
        <v>78</v>
      </c>
      <c r="F1902" s="3">
        <f t="shared" si="29"/>
        <v>44522</v>
      </c>
      <c r="G1902" t="str">
        <f>_xlfn.XLOOKUP(A1902,LUT!D:D,LUT!E:E,)</f>
        <v>Virginia</v>
      </c>
      <c r="H1902" t="str">
        <f>_xlfn.XLOOKUP(E1902,LUT!A:A,LUT!B:B,)</f>
        <v>Sotrovimab</v>
      </c>
      <c r="I1902" t="str">
        <f>_xlfn.XLOOKUP(A1902,LUT!D:D,LUT!F:F)</f>
        <v>Y</v>
      </c>
    </row>
    <row r="1903" spans="1:9" x14ac:dyDescent="0.35">
      <c r="A1903" t="s">
        <v>183</v>
      </c>
      <c r="B1903">
        <v>102</v>
      </c>
      <c r="C1903" s="3">
        <v>44515</v>
      </c>
      <c r="D1903" s="3">
        <v>44528</v>
      </c>
      <c r="E1903" t="s">
        <v>78</v>
      </c>
      <c r="F1903" s="3">
        <f t="shared" si="29"/>
        <v>44522</v>
      </c>
      <c r="G1903" t="str">
        <f>_xlfn.XLOOKUP(A1903,LUT!D:D,LUT!E:E,)</f>
        <v>-</v>
      </c>
      <c r="H1903" t="str">
        <f>_xlfn.XLOOKUP(E1903,LUT!A:A,LUT!B:B,)</f>
        <v>Sotrovimab</v>
      </c>
      <c r="I1903" t="str">
        <f>_xlfn.XLOOKUP(A1903,LUT!D:D,LUT!F:F)</f>
        <v>Y</v>
      </c>
    </row>
    <row r="1904" spans="1:9" x14ac:dyDescent="0.35">
      <c r="A1904" t="s">
        <v>184</v>
      </c>
      <c r="B1904">
        <v>6</v>
      </c>
      <c r="C1904" s="3">
        <v>44515</v>
      </c>
      <c r="D1904" s="3">
        <v>44528</v>
      </c>
      <c r="E1904" t="s">
        <v>78</v>
      </c>
      <c r="F1904" s="3">
        <f t="shared" si="29"/>
        <v>44522</v>
      </c>
      <c r="G1904" t="str">
        <f>_xlfn.XLOOKUP(A1904,LUT!D:D,LUT!E:E,)</f>
        <v>-</v>
      </c>
      <c r="H1904" t="str">
        <f>_xlfn.XLOOKUP(E1904,LUT!A:A,LUT!B:B,)</f>
        <v>Sotrovimab</v>
      </c>
      <c r="I1904" t="str">
        <f>_xlfn.XLOOKUP(A1904,LUT!D:D,LUT!F:F)</f>
        <v>Y</v>
      </c>
    </row>
    <row r="1905" spans="1:9" x14ac:dyDescent="0.35">
      <c r="A1905" t="s">
        <v>68</v>
      </c>
      <c r="B1905">
        <v>120</v>
      </c>
      <c r="C1905" s="3">
        <v>44515</v>
      </c>
      <c r="D1905" s="3">
        <v>44528</v>
      </c>
      <c r="E1905" t="s">
        <v>78</v>
      </c>
      <c r="F1905" s="3">
        <f t="shared" si="29"/>
        <v>44522</v>
      </c>
      <c r="G1905" t="str">
        <f>_xlfn.XLOOKUP(A1905,LUT!D:D,LUT!E:E,)</f>
        <v>Vermont</v>
      </c>
      <c r="H1905" t="str">
        <f>_xlfn.XLOOKUP(E1905,LUT!A:A,LUT!B:B,)</f>
        <v>Sotrovimab</v>
      </c>
      <c r="I1905" t="str">
        <f>_xlfn.XLOOKUP(A1905,LUT!D:D,LUT!F:F)</f>
        <v>Y</v>
      </c>
    </row>
    <row r="1906" spans="1:9" x14ac:dyDescent="0.35">
      <c r="A1906" t="s">
        <v>69</v>
      </c>
      <c r="B1906">
        <v>690</v>
      </c>
      <c r="C1906" s="3">
        <v>44515</v>
      </c>
      <c r="D1906" s="3">
        <v>44528</v>
      </c>
      <c r="E1906" t="s">
        <v>78</v>
      </c>
      <c r="F1906" s="3">
        <f t="shared" si="29"/>
        <v>44522</v>
      </c>
      <c r="G1906" t="str">
        <f>_xlfn.XLOOKUP(A1906,LUT!D:D,LUT!E:E,)</f>
        <v>Washington</v>
      </c>
      <c r="H1906" t="str">
        <f>_xlfn.XLOOKUP(E1906,LUT!A:A,LUT!B:B,)</f>
        <v>Sotrovimab</v>
      </c>
      <c r="I1906" t="str">
        <f>_xlfn.XLOOKUP(A1906,LUT!D:D,LUT!F:F)</f>
        <v>Y</v>
      </c>
    </row>
    <row r="1907" spans="1:9" x14ac:dyDescent="0.35">
      <c r="A1907" t="s">
        <v>70</v>
      </c>
      <c r="B1907">
        <v>1296</v>
      </c>
      <c r="C1907" s="3">
        <v>44515</v>
      </c>
      <c r="D1907" s="3">
        <v>44528</v>
      </c>
      <c r="E1907" t="s">
        <v>78</v>
      </c>
      <c r="F1907" s="3">
        <f t="shared" si="29"/>
        <v>44522</v>
      </c>
      <c r="G1907" t="str">
        <f>_xlfn.XLOOKUP(A1907,LUT!D:D,LUT!E:E,)</f>
        <v>Wisconsin</v>
      </c>
      <c r="H1907" t="str">
        <f>_xlfn.XLOOKUP(E1907,LUT!A:A,LUT!B:B,)</f>
        <v>Sotrovimab</v>
      </c>
      <c r="I1907" t="str">
        <f>_xlfn.XLOOKUP(A1907,LUT!D:D,LUT!F:F)</f>
        <v>Y</v>
      </c>
    </row>
    <row r="1908" spans="1:9" x14ac:dyDescent="0.35">
      <c r="A1908" t="s">
        <v>71</v>
      </c>
      <c r="B1908">
        <v>360</v>
      </c>
      <c r="C1908" s="3">
        <v>44515</v>
      </c>
      <c r="D1908" s="3">
        <v>44528</v>
      </c>
      <c r="E1908" t="s">
        <v>78</v>
      </c>
      <c r="F1908" s="3">
        <f t="shared" si="29"/>
        <v>44522</v>
      </c>
      <c r="G1908" t="str">
        <f>_xlfn.XLOOKUP(A1908,LUT!D:D,LUT!E:E,)</f>
        <v>West Virginia</v>
      </c>
      <c r="H1908" t="str">
        <f>_xlfn.XLOOKUP(E1908,LUT!A:A,LUT!B:B,)</f>
        <v>Sotrovimab</v>
      </c>
      <c r="I1908" t="str">
        <f>_xlfn.XLOOKUP(A1908,LUT!D:D,LUT!F:F)</f>
        <v>Y</v>
      </c>
    </row>
    <row r="1909" spans="1:9" x14ac:dyDescent="0.35">
      <c r="A1909" t="s">
        <v>72</v>
      </c>
      <c r="B1909">
        <v>150</v>
      </c>
      <c r="C1909" s="3">
        <v>44515</v>
      </c>
      <c r="D1909" s="3">
        <v>44528</v>
      </c>
      <c r="E1909" t="s">
        <v>78</v>
      </c>
      <c r="F1909" s="3">
        <f t="shared" si="29"/>
        <v>44522</v>
      </c>
      <c r="G1909" t="str">
        <f>_xlfn.XLOOKUP(A1909,LUT!D:D,LUT!E:E,)</f>
        <v>Wyoming</v>
      </c>
      <c r="H1909" t="str">
        <f>_xlfn.XLOOKUP(E1909,LUT!A:A,LUT!B:B,)</f>
        <v>Sotrovimab</v>
      </c>
      <c r="I1909" t="str">
        <f>_xlfn.XLOOKUP(A1909,LUT!D:D,LUT!F:F)</f>
        <v>Y</v>
      </c>
    </row>
    <row r="1910" spans="1:9" x14ac:dyDescent="0.35">
      <c r="A1910" t="s">
        <v>373</v>
      </c>
      <c r="B1910">
        <v>35166</v>
      </c>
      <c r="C1910" s="3">
        <v>44515</v>
      </c>
      <c r="D1910" s="3">
        <v>44528</v>
      </c>
      <c r="E1910" t="s">
        <v>78</v>
      </c>
      <c r="F1910" s="3">
        <f t="shared" si="29"/>
        <v>44522</v>
      </c>
      <c r="G1910" t="str">
        <f>_xlfn.XLOOKUP(A1910,LUT!D:D,LUT!E:E,)</f>
        <v>Overall</v>
      </c>
      <c r="H1910" t="str">
        <f>_xlfn.XLOOKUP(E1910,LUT!A:A,LUT!B:B,)</f>
        <v>Sotrovimab</v>
      </c>
      <c r="I1910" t="str">
        <f>_xlfn.XLOOKUP(A1910,LUT!D:D,LUT!F:F)</f>
        <v>N</v>
      </c>
    </row>
    <row r="1911" spans="1:9" x14ac:dyDescent="0.35">
      <c r="A1911" t="s">
        <v>6</v>
      </c>
      <c r="B1911">
        <v>192</v>
      </c>
      <c r="C1911" s="3">
        <v>44529</v>
      </c>
      <c r="D1911" s="3">
        <v>44542</v>
      </c>
      <c r="E1911" t="s">
        <v>212</v>
      </c>
      <c r="F1911" s="3">
        <f t="shared" si="29"/>
        <v>44536</v>
      </c>
      <c r="G1911" t="str">
        <f>_xlfn.XLOOKUP(A1911,LUT!D:D,LUT!E:E,)</f>
        <v>Alaska</v>
      </c>
      <c r="H1911" t="str">
        <f>_xlfn.XLOOKUP(E1911,LUT!A:A,LUT!B:B,)</f>
        <v>Regeneron</v>
      </c>
      <c r="I1911" t="str">
        <f>_xlfn.XLOOKUP(A1911,LUT!D:D,LUT!F:F)</f>
        <v>Y</v>
      </c>
    </row>
    <row r="1912" spans="1:9" x14ac:dyDescent="0.35">
      <c r="A1912" t="s">
        <v>7</v>
      </c>
      <c r="B1912">
        <v>396</v>
      </c>
      <c r="C1912" s="3">
        <v>44529</v>
      </c>
      <c r="D1912" s="3">
        <v>44542</v>
      </c>
      <c r="E1912" t="s">
        <v>212</v>
      </c>
      <c r="F1912" s="3">
        <f t="shared" si="29"/>
        <v>44536</v>
      </c>
      <c r="G1912" t="str">
        <f>_xlfn.XLOOKUP(A1912,LUT!D:D,LUT!E:E,)</f>
        <v>Alabama</v>
      </c>
      <c r="H1912" t="str">
        <f>_xlfn.XLOOKUP(E1912,LUT!A:A,LUT!B:B,)</f>
        <v>Regeneron</v>
      </c>
      <c r="I1912" t="str">
        <f>_xlfn.XLOOKUP(A1912,LUT!D:D,LUT!F:F)</f>
        <v>Y</v>
      </c>
    </row>
    <row r="1913" spans="1:9" x14ac:dyDescent="0.35">
      <c r="A1913" t="s">
        <v>8</v>
      </c>
      <c r="B1913">
        <v>432</v>
      </c>
      <c r="C1913" s="3">
        <v>44529</v>
      </c>
      <c r="D1913" s="3">
        <v>44542</v>
      </c>
      <c r="E1913" t="s">
        <v>212</v>
      </c>
      <c r="F1913" s="3">
        <f t="shared" si="29"/>
        <v>44536</v>
      </c>
      <c r="G1913" t="str">
        <f>_xlfn.XLOOKUP(A1913,LUT!D:D,LUT!E:E,)</f>
        <v>Arkansas</v>
      </c>
      <c r="H1913" t="str">
        <f>_xlfn.XLOOKUP(E1913,LUT!A:A,LUT!B:B,)</f>
        <v>Regeneron</v>
      </c>
      <c r="I1913" t="str">
        <f>_xlfn.XLOOKUP(A1913,LUT!D:D,LUT!F:F)</f>
        <v>Y</v>
      </c>
    </row>
    <row r="1914" spans="1:9" x14ac:dyDescent="0.35">
      <c r="A1914" t="s">
        <v>9</v>
      </c>
      <c r="B1914">
        <v>0</v>
      </c>
      <c r="C1914" s="3">
        <v>44529</v>
      </c>
      <c r="D1914" s="3">
        <v>44542</v>
      </c>
      <c r="E1914" t="s">
        <v>212</v>
      </c>
      <c r="F1914" s="3">
        <f t="shared" si="29"/>
        <v>44536</v>
      </c>
      <c r="G1914" t="str">
        <f>_xlfn.XLOOKUP(A1914,LUT!D:D,LUT!E:E,)</f>
        <v>-</v>
      </c>
      <c r="H1914" t="str">
        <f>_xlfn.XLOOKUP(E1914,LUT!A:A,LUT!B:B,)</f>
        <v>Regeneron</v>
      </c>
      <c r="I1914" t="str">
        <f>_xlfn.XLOOKUP(A1914,LUT!D:D,LUT!F:F)</f>
        <v>Y</v>
      </c>
    </row>
    <row r="1915" spans="1:9" x14ac:dyDescent="0.35">
      <c r="A1915" t="s">
        <v>10</v>
      </c>
      <c r="B1915">
        <v>2808</v>
      </c>
      <c r="C1915" s="3">
        <v>44529</v>
      </c>
      <c r="D1915" s="3">
        <v>44542</v>
      </c>
      <c r="E1915" t="s">
        <v>212</v>
      </c>
      <c r="F1915" s="3">
        <f t="shared" si="29"/>
        <v>44536</v>
      </c>
      <c r="G1915" t="str">
        <f>_xlfn.XLOOKUP(A1915,LUT!D:D,LUT!E:E,)</f>
        <v>Arizona</v>
      </c>
      <c r="H1915" t="str">
        <f>_xlfn.XLOOKUP(E1915,LUT!A:A,LUT!B:B,)</f>
        <v>Regeneron</v>
      </c>
      <c r="I1915" t="str">
        <f>_xlfn.XLOOKUP(A1915,LUT!D:D,LUT!F:F)</f>
        <v>Y</v>
      </c>
    </row>
    <row r="1916" spans="1:9" x14ac:dyDescent="0.35">
      <c r="A1916" t="s">
        <v>12</v>
      </c>
      <c r="B1916">
        <v>3516</v>
      </c>
      <c r="C1916" s="3">
        <v>44529</v>
      </c>
      <c r="D1916" s="3">
        <v>44542</v>
      </c>
      <c r="E1916" t="s">
        <v>212</v>
      </c>
      <c r="F1916" s="3">
        <f t="shared" si="29"/>
        <v>44536</v>
      </c>
      <c r="G1916" t="str">
        <f>_xlfn.XLOOKUP(A1916,LUT!D:D,LUT!E:E,)</f>
        <v>California</v>
      </c>
      <c r="H1916" t="str">
        <f>_xlfn.XLOOKUP(E1916,LUT!A:A,LUT!B:B,)</f>
        <v>Regeneron</v>
      </c>
      <c r="I1916" t="str">
        <f>_xlfn.XLOOKUP(A1916,LUT!D:D,LUT!F:F)</f>
        <v>Y</v>
      </c>
    </row>
    <row r="1917" spans="1:9" x14ac:dyDescent="0.35">
      <c r="A1917" t="s">
        <v>13</v>
      </c>
      <c r="B1917">
        <v>2316</v>
      </c>
      <c r="C1917" s="3">
        <v>44529</v>
      </c>
      <c r="D1917" s="3">
        <v>44542</v>
      </c>
      <c r="E1917" t="s">
        <v>212</v>
      </c>
      <c r="F1917" s="3">
        <f t="shared" si="29"/>
        <v>44536</v>
      </c>
      <c r="G1917" t="str">
        <f>_xlfn.XLOOKUP(A1917,LUT!D:D,LUT!E:E,)</f>
        <v>Colorado</v>
      </c>
      <c r="H1917" t="str">
        <f>_xlfn.XLOOKUP(E1917,LUT!A:A,LUT!B:B,)</f>
        <v>Regeneron</v>
      </c>
      <c r="I1917" t="str">
        <f>_xlfn.XLOOKUP(A1917,LUT!D:D,LUT!F:F)</f>
        <v>Y</v>
      </c>
    </row>
    <row r="1918" spans="1:9" x14ac:dyDescent="0.35">
      <c r="A1918" t="s">
        <v>14</v>
      </c>
      <c r="B1918">
        <v>480</v>
      </c>
      <c r="C1918" s="3">
        <v>44529</v>
      </c>
      <c r="D1918" s="3">
        <v>44542</v>
      </c>
      <c r="E1918" t="s">
        <v>212</v>
      </c>
      <c r="F1918" s="3">
        <f t="shared" si="29"/>
        <v>44536</v>
      </c>
      <c r="G1918" t="str">
        <f>_xlfn.XLOOKUP(A1918,LUT!D:D,LUT!E:E,)</f>
        <v>Connecticut</v>
      </c>
      <c r="H1918" t="str">
        <f>_xlfn.XLOOKUP(E1918,LUT!A:A,LUT!B:B,)</f>
        <v>Regeneron</v>
      </c>
      <c r="I1918" t="str">
        <f>_xlfn.XLOOKUP(A1918,LUT!D:D,LUT!F:F)</f>
        <v>Y</v>
      </c>
    </row>
    <row r="1919" spans="1:9" x14ac:dyDescent="0.35">
      <c r="A1919" t="s">
        <v>177</v>
      </c>
      <c r="B1919">
        <v>72</v>
      </c>
      <c r="C1919" s="3">
        <v>44529</v>
      </c>
      <c r="D1919" s="3">
        <v>44542</v>
      </c>
      <c r="E1919" t="s">
        <v>212</v>
      </c>
      <c r="F1919" s="3">
        <f t="shared" si="29"/>
        <v>44536</v>
      </c>
      <c r="G1919" t="str">
        <f>_xlfn.XLOOKUP(A1919,LUT!D:D,LUT!E:E,)</f>
        <v>District of
Columbia</v>
      </c>
      <c r="H1919" t="str">
        <f>_xlfn.XLOOKUP(E1919,LUT!A:A,LUT!B:B,)</f>
        <v>Regeneron</v>
      </c>
      <c r="I1919" t="str">
        <f>_xlfn.XLOOKUP(A1919,LUT!D:D,LUT!F:F)</f>
        <v>Y</v>
      </c>
    </row>
    <row r="1920" spans="1:9" x14ac:dyDescent="0.35">
      <c r="A1920" t="s">
        <v>16</v>
      </c>
      <c r="B1920">
        <v>240</v>
      </c>
      <c r="C1920" s="3">
        <v>44529</v>
      </c>
      <c r="D1920" s="3">
        <v>44542</v>
      </c>
      <c r="E1920" t="s">
        <v>212</v>
      </c>
      <c r="F1920" s="3">
        <f t="shared" si="29"/>
        <v>44536</v>
      </c>
      <c r="G1920" t="str">
        <f>_xlfn.XLOOKUP(A1920,LUT!D:D,LUT!E:E,)</f>
        <v>Delaware</v>
      </c>
      <c r="H1920" t="str">
        <f>_xlfn.XLOOKUP(E1920,LUT!A:A,LUT!B:B,)</f>
        <v>Regeneron</v>
      </c>
      <c r="I1920" t="str">
        <f>_xlfn.XLOOKUP(A1920,LUT!D:D,LUT!F:F)</f>
        <v>Y</v>
      </c>
    </row>
    <row r="1921" spans="1:9" x14ac:dyDescent="0.35">
      <c r="A1921" t="s">
        <v>178</v>
      </c>
      <c r="B1921">
        <v>132</v>
      </c>
      <c r="C1921" s="3">
        <v>44529</v>
      </c>
      <c r="D1921" s="3">
        <v>44542</v>
      </c>
      <c r="E1921" t="s">
        <v>212</v>
      </c>
      <c r="F1921" s="3">
        <f t="shared" si="29"/>
        <v>44536</v>
      </c>
      <c r="G1921" t="str">
        <f>_xlfn.XLOOKUP(A1921,LUT!D:D,LUT!E:E,)</f>
        <v>-</v>
      </c>
      <c r="H1921" t="str">
        <f>_xlfn.XLOOKUP(E1921,LUT!A:A,LUT!B:B,)</f>
        <v>Regeneron</v>
      </c>
      <c r="I1921" t="str">
        <f>_xlfn.XLOOKUP(A1921,LUT!D:D,LUT!F:F)</f>
        <v>Y</v>
      </c>
    </row>
    <row r="1922" spans="1:9" x14ac:dyDescent="0.35">
      <c r="A1922" t="s">
        <v>179</v>
      </c>
      <c r="B1922">
        <v>24</v>
      </c>
      <c r="C1922" s="3">
        <v>44529</v>
      </c>
      <c r="D1922" s="3">
        <v>44542</v>
      </c>
      <c r="E1922" t="s">
        <v>212</v>
      </c>
      <c r="F1922" s="3">
        <f t="shared" si="29"/>
        <v>44536</v>
      </c>
      <c r="G1922" t="str">
        <f>_xlfn.XLOOKUP(A1922,LUT!D:D,LUT!E:E,)</f>
        <v>-</v>
      </c>
      <c r="H1922" t="str">
        <f>_xlfn.XLOOKUP(E1922,LUT!A:A,LUT!B:B,)</f>
        <v>Regeneron</v>
      </c>
      <c r="I1922" t="str">
        <f>_xlfn.XLOOKUP(A1922,LUT!D:D,LUT!F:F)</f>
        <v>Y</v>
      </c>
    </row>
    <row r="1923" spans="1:9" x14ac:dyDescent="0.35">
      <c r="A1923" t="s">
        <v>19</v>
      </c>
      <c r="B1923">
        <v>1392</v>
      </c>
      <c r="C1923" s="3">
        <v>44529</v>
      </c>
      <c r="D1923" s="3">
        <v>44542</v>
      </c>
      <c r="E1923" t="s">
        <v>212</v>
      </c>
      <c r="F1923" s="3">
        <f t="shared" ref="F1923:F1986" si="30">ROUND(C1923+(D1923-C1923)/2,0)</f>
        <v>44536</v>
      </c>
      <c r="G1923" t="str">
        <f>_xlfn.XLOOKUP(A1923,LUT!D:D,LUT!E:E,)</f>
        <v>Florida</v>
      </c>
      <c r="H1923" t="str">
        <f>_xlfn.XLOOKUP(E1923,LUT!A:A,LUT!B:B,)</f>
        <v>Regeneron</v>
      </c>
      <c r="I1923" t="str">
        <f>_xlfn.XLOOKUP(A1923,LUT!D:D,LUT!F:F)</f>
        <v>Y</v>
      </c>
    </row>
    <row r="1924" spans="1:9" x14ac:dyDescent="0.35">
      <c r="A1924" t="s">
        <v>21</v>
      </c>
      <c r="B1924">
        <v>960</v>
      </c>
      <c r="C1924" s="3">
        <v>44529</v>
      </c>
      <c r="D1924" s="3">
        <v>44542</v>
      </c>
      <c r="E1924" t="s">
        <v>212</v>
      </c>
      <c r="F1924" s="3">
        <f t="shared" si="30"/>
        <v>44536</v>
      </c>
      <c r="G1924" t="str">
        <f>_xlfn.XLOOKUP(A1924,LUT!D:D,LUT!E:E,)</f>
        <v>Georgia</v>
      </c>
      <c r="H1924" t="str">
        <f>_xlfn.XLOOKUP(E1924,LUT!A:A,LUT!B:B,)</f>
        <v>Regeneron</v>
      </c>
      <c r="I1924" t="str">
        <f>_xlfn.XLOOKUP(A1924,LUT!D:D,LUT!F:F)</f>
        <v>Y</v>
      </c>
    </row>
    <row r="1925" spans="1:9" x14ac:dyDescent="0.35">
      <c r="A1925" t="s">
        <v>22</v>
      </c>
      <c r="B1925">
        <v>72</v>
      </c>
      <c r="C1925" s="3">
        <v>44529</v>
      </c>
      <c r="D1925" s="3">
        <v>44542</v>
      </c>
      <c r="E1925" t="s">
        <v>212</v>
      </c>
      <c r="F1925" s="3">
        <f t="shared" si="30"/>
        <v>44536</v>
      </c>
      <c r="G1925" t="str">
        <f>_xlfn.XLOOKUP(A1925,LUT!D:D,LUT!E:E,)</f>
        <v>-</v>
      </c>
      <c r="H1925" t="str">
        <f>_xlfn.XLOOKUP(E1925,LUT!A:A,LUT!B:B,)</f>
        <v>Regeneron</v>
      </c>
      <c r="I1925" t="str">
        <f>_xlfn.XLOOKUP(A1925,LUT!D:D,LUT!F:F)</f>
        <v>Y</v>
      </c>
    </row>
    <row r="1926" spans="1:9" x14ac:dyDescent="0.35">
      <c r="A1926" t="s">
        <v>23</v>
      </c>
      <c r="B1926">
        <v>84</v>
      </c>
      <c r="C1926" s="3">
        <v>44529</v>
      </c>
      <c r="D1926" s="3">
        <v>44542</v>
      </c>
      <c r="E1926" t="s">
        <v>212</v>
      </c>
      <c r="F1926" s="3">
        <f t="shared" si="30"/>
        <v>44536</v>
      </c>
      <c r="G1926" t="str">
        <f>_xlfn.XLOOKUP(A1926,LUT!D:D,LUT!E:E,)</f>
        <v>Hawaii</v>
      </c>
      <c r="H1926" t="str">
        <f>_xlfn.XLOOKUP(E1926,LUT!A:A,LUT!B:B,)</f>
        <v>Regeneron</v>
      </c>
      <c r="I1926" t="str">
        <f>_xlfn.XLOOKUP(A1926,LUT!D:D,LUT!F:F)</f>
        <v>Y</v>
      </c>
    </row>
    <row r="1927" spans="1:9" x14ac:dyDescent="0.35">
      <c r="A1927" t="s">
        <v>25</v>
      </c>
      <c r="B1927">
        <v>996</v>
      </c>
      <c r="C1927" s="3">
        <v>44529</v>
      </c>
      <c r="D1927" s="3">
        <v>44542</v>
      </c>
      <c r="E1927" t="s">
        <v>212</v>
      </c>
      <c r="F1927" s="3">
        <f t="shared" si="30"/>
        <v>44536</v>
      </c>
      <c r="G1927" t="str">
        <f>_xlfn.XLOOKUP(A1927,LUT!D:D,LUT!E:E,)</f>
        <v>Iowa</v>
      </c>
      <c r="H1927" t="str">
        <f>_xlfn.XLOOKUP(E1927,LUT!A:A,LUT!B:B,)</f>
        <v>Regeneron</v>
      </c>
      <c r="I1927" t="str">
        <f>_xlfn.XLOOKUP(A1927,LUT!D:D,LUT!F:F)</f>
        <v>Y</v>
      </c>
    </row>
    <row r="1928" spans="1:9" x14ac:dyDescent="0.35">
      <c r="A1928" t="s">
        <v>180</v>
      </c>
      <c r="B1928">
        <v>24</v>
      </c>
      <c r="C1928" s="3">
        <v>44529</v>
      </c>
      <c r="D1928" s="3">
        <v>44542</v>
      </c>
      <c r="E1928" t="s">
        <v>212</v>
      </c>
      <c r="F1928" s="3">
        <f t="shared" si="30"/>
        <v>44536</v>
      </c>
      <c r="G1928" t="str">
        <f>_xlfn.XLOOKUP(A1928,LUT!D:D,LUT!E:E,)</f>
        <v>-</v>
      </c>
      <c r="H1928" t="str">
        <f>_xlfn.XLOOKUP(E1928,LUT!A:A,LUT!B:B,)</f>
        <v>Regeneron</v>
      </c>
      <c r="I1928" t="str">
        <f>_xlfn.XLOOKUP(A1928,LUT!D:D,LUT!F:F)</f>
        <v>Y</v>
      </c>
    </row>
    <row r="1929" spans="1:9" x14ac:dyDescent="0.35">
      <c r="A1929" t="s">
        <v>27</v>
      </c>
      <c r="B1929">
        <v>348</v>
      </c>
      <c r="C1929" s="3">
        <v>44529</v>
      </c>
      <c r="D1929" s="3">
        <v>44542</v>
      </c>
      <c r="E1929" t="s">
        <v>212</v>
      </c>
      <c r="F1929" s="3">
        <f t="shared" si="30"/>
        <v>44536</v>
      </c>
      <c r="G1929" t="str">
        <f>_xlfn.XLOOKUP(A1929,LUT!D:D,LUT!E:E,)</f>
        <v>Idaho</v>
      </c>
      <c r="H1929" t="str">
        <f>_xlfn.XLOOKUP(E1929,LUT!A:A,LUT!B:B,)</f>
        <v>Regeneron</v>
      </c>
      <c r="I1929" t="str">
        <f>_xlfn.XLOOKUP(A1929,LUT!D:D,LUT!F:F)</f>
        <v>Y</v>
      </c>
    </row>
    <row r="1930" spans="1:9" x14ac:dyDescent="0.35">
      <c r="A1930" t="s">
        <v>181</v>
      </c>
      <c r="B1930">
        <v>0</v>
      </c>
      <c r="C1930" s="3">
        <v>44529</v>
      </c>
      <c r="D1930" s="3">
        <v>44542</v>
      </c>
      <c r="E1930" t="s">
        <v>212</v>
      </c>
      <c r="F1930" s="3">
        <f t="shared" si="30"/>
        <v>44536</v>
      </c>
      <c r="G1930" t="str">
        <f>_xlfn.XLOOKUP(A1930,LUT!D:D,LUT!E:E,)</f>
        <v>-</v>
      </c>
      <c r="H1930" t="str">
        <f>_xlfn.XLOOKUP(E1930,LUT!A:A,LUT!B:B,)</f>
        <v>Regeneron</v>
      </c>
      <c r="I1930" t="str">
        <f>_xlfn.XLOOKUP(A1930,LUT!D:D,LUT!F:F)</f>
        <v>Y</v>
      </c>
    </row>
    <row r="1931" spans="1:9" x14ac:dyDescent="0.35">
      <c r="A1931" t="s">
        <v>29</v>
      </c>
      <c r="B1931">
        <v>2892</v>
      </c>
      <c r="C1931" s="3">
        <v>44529</v>
      </c>
      <c r="D1931" s="3">
        <v>44542</v>
      </c>
      <c r="E1931" t="s">
        <v>212</v>
      </c>
      <c r="F1931" s="3">
        <f t="shared" si="30"/>
        <v>44536</v>
      </c>
      <c r="G1931" t="str">
        <f>_xlfn.XLOOKUP(A1931,LUT!D:D,LUT!E:E,)</f>
        <v>Illinois</v>
      </c>
      <c r="H1931" t="str">
        <f>_xlfn.XLOOKUP(E1931,LUT!A:A,LUT!B:B,)</f>
        <v>Regeneron</v>
      </c>
      <c r="I1931" t="str">
        <f>_xlfn.XLOOKUP(A1931,LUT!D:D,LUT!F:F)</f>
        <v>Y</v>
      </c>
    </row>
    <row r="1932" spans="1:9" x14ac:dyDescent="0.35">
      <c r="A1932" t="s">
        <v>30</v>
      </c>
      <c r="B1932">
        <v>2268</v>
      </c>
      <c r="C1932" s="3">
        <v>44529</v>
      </c>
      <c r="D1932" s="3">
        <v>44542</v>
      </c>
      <c r="E1932" t="s">
        <v>212</v>
      </c>
      <c r="F1932" s="3">
        <f t="shared" si="30"/>
        <v>44536</v>
      </c>
      <c r="G1932" t="str">
        <f>_xlfn.XLOOKUP(A1932,LUT!D:D,LUT!E:E,)</f>
        <v>Indiana</v>
      </c>
      <c r="H1932" t="str">
        <f>_xlfn.XLOOKUP(E1932,LUT!A:A,LUT!B:B,)</f>
        <v>Regeneron</v>
      </c>
      <c r="I1932" t="str">
        <f>_xlfn.XLOOKUP(A1932,LUT!D:D,LUT!F:F)</f>
        <v>Y</v>
      </c>
    </row>
    <row r="1933" spans="1:9" x14ac:dyDescent="0.35">
      <c r="A1933" t="s">
        <v>31</v>
      </c>
      <c r="B1933">
        <v>828</v>
      </c>
      <c r="C1933" s="3">
        <v>44529</v>
      </c>
      <c r="D1933" s="3">
        <v>44542</v>
      </c>
      <c r="E1933" t="s">
        <v>212</v>
      </c>
      <c r="F1933" s="3">
        <f t="shared" si="30"/>
        <v>44536</v>
      </c>
      <c r="G1933" t="str">
        <f>_xlfn.XLOOKUP(A1933,LUT!D:D,LUT!E:E,)</f>
        <v>Kansas</v>
      </c>
      <c r="H1933" t="str">
        <f>_xlfn.XLOOKUP(E1933,LUT!A:A,LUT!B:B,)</f>
        <v>Regeneron</v>
      </c>
      <c r="I1933" t="str">
        <f>_xlfn.XLOOKUP(A1933,LUT!D:D,LUT!F:F)</f>
        <v>Y</v>
      </c>
    </row>
    <row r="1934" spans="1:9" x14ac:dyDescent="0.35">
      <c r="A1934" t="s">
        <v>32</v>
      </c>
      <c r="B1934">
        <v>1188</v>
      </c>
      <c r="C1934" s="3">
        <v>44529</v>
      </c>
      <c r="D1934" s="3">
        <v>44542</v>
      </c>
      <c r="E1934" t="s">
        <v>212</v>
      </c>
      <c r="F1934" s="3">
        <f t="shared" si="30"/>
        <v>44536</v>
      </c>
      <c r="G1934" t="str">
        <f>_xlfn.XLOOKUP(A1934,LUT!D:D,LUT!E:E,)</f>
        <v>Kentucky</v>
      </c>
      <c r="H1934" t="str">
        <f>_xlfn.XLOOKUP(E1934,LUT!A:A,LUT!B:B,)</f>
        <v>Regeneron</v>
      </c>
      <c r="I1934" t="str">
        <f>_xlfn.XLOOKUP(A1934,LUT!D:D,LUT!F:F)</f>
        <v>Y</v>
      </c>
    </row>
    <row r="1935" spans="1:9" x14ac:dyDescent="0.35">
      <c r="A1935" t="s">
        <v>33</v>
      </c>
      <c r="B1935">
        <v>288</v>
      </c>
      <c r="C1935" s="3">
        <v>44529</v>
      </c>
      <c r="D1935" s="3">
        <v>44542</v>
      </c>
      <c r="E1935" t="s">
        <v>212</v>
      </c>
      <c r="F1935" s="3">
        <f t="shared" si="30"/>
        <v>44536</v>
      </c>
      <c r="G1935" t="str">
        <f>_xlfn.XLOOKUP(A1935,LUT!D:D,LUT!E:E,)</f>
        <v>Louisiana</v>
      </c>
      <c r="H1935" t="str">
        <f>_xlfn.XLOOKUP(E1935,LUT!A:A,LUT!B:B,)</f>
        <v>Regeneron</v>
      </c>
      <c r="I1935" t="str">
        <f>_xlfn.XLOOKUP(A1935,LUT!D:D,LUT!F:F)</f>
        <v>Y</v>
      </c>
    </row>
    <row r="1936" spans="1:9" x14ac:dyDescent="0.35">
      <c r="A1936" t="s">
        <v>34</v>
      </c>
      <c r="B1936">
        <v>1620</v>
      </c>
      <c r="C1936" s="3">
        <v>44529</v>
      </c>
      <c r="D1936" s="3">
        <v>44542</v>
      </c>
      <c r="E1936" t="s">
        <v>212</v>
      </c>
      <c r="F1936" s="3">
        <f t="shared" si="30"/>
        <v>44536</v>
      </c>
      <c r="G1936" t="str">
        <f>_xlfn.XLOOKUP(A1936,LUT!D:D,LUT!E:E,)</f>
        <v>Massachusetts</v>
      </c>
      <c r="H1936" t="str">
        <f>_xlfn.XLOOKUP(E1936,LUT!A:A,LUT!B:B,)</f>
        <v>Regeneron</v>
      </c>
      <c r="I1936" t="str">
        <f>_xlfn.XLOOKUP(A1936,LUT!D:D,LUT!F:F)</f>
        <v>Y</v>
      </c>
    </row>
    <row r="1937" spans="1:9" x14ac:dyDescent="0.35">
      <c r="A1937" t="s">
        <v>35</v>
      </c>
      <c r="B1937">
        <v>732</v>
      </c>
      <c r="C1937" s="3">
        <v>44529</v>
      </c>
      <c r="D1937" s="3">
        <v>44542</v>
      </c>
      <c r="E1937" t="s">
        <v>212</v>
      </c>
      <c r="F1937" s="3">
        <f t="shared" si="30"/>
        <v>44536</v>
      </c>
      <c r="G1937" t="str">
        <f>_xlfn.XLOOKUP(A1937,LUT!D:D,LUT!E:E,)</f>
        <v>Maryland</v>
      </c>
      <c r="H1937" t="str">
        <f>_xlfn.XLOOKUP(E1937,LUT!A:A,LUT!B:B,)</f>
        <v>Regeneron</v>
      </c>
      <c r="I1937" t="str">
        <f>_xlfn.XLOOKUP(A1937,LUT!D:D,LUT!F:F)</f>
        <v>Y</v>
      </c>
    </row>
    <row r="1938" spans="1:9" x14ac:dyDescent="0.35">
      <c r="A1938" t="s">
        <v>36</v>
      </c>
      <c r="B1938">
        <v>408</v>
      </c>
      <c r="C1938" s="3">
        <v>44529</v>
      </c>
      <c r="D1938" s="3">
        <v>44542</v>
      </c>
      <c r="E1938" t="s">
        <v>212</v>
      </c>
      <c r="F1938" s="3">
        <f t="shared" si="30"/>
        <v>44536</v>
      </c>
      <c r="G1938" t="str">
        <f>_xlfn.XLOOKUP(A1938,LUT!D:D,LUT!E:E,)</f>
        <v>Maine</v>
      </c>
      <c r="H1938" t="str">
        <f>_xlfn.XLOOKUP(E1938,LUT!A:A,LUT!B:B,)</f>
        <v>Regeneron</v>
      </c>
      <c r="I1938" t="str">
        <f>_xlfn.XLOOKUP(A1938,LUT!D:D,LUT!F:F)</f>
        <v>Y</v>
      </c>
    </row>
    <row r="1939" spans="1:9" x14ac:dyDescent="0.35">
      <c r="A1939" t="s">
        <v>38</v>
      </c>
      <c r="B1939">
        <v>5640</v>
      </c>
      <c r="C1939" s="3">
        <v>44529</v>
      </c>
      <c r="D1939" s="3">
        <v>44542</v>
      </c>
      <c r="E1939" t="s">
        <v>212</v>
      </c>
      <c r="F1939" s="3">
        <f t="shared" si="30"/>
        <v>44536</v>
      </c>
      <c r="G1939" t="str">
        <f>_xlfn.XLOOKUP(A1939,LUT!D:D,LUT!E:E,)</f>
        <v>Michigan</v>
      </c>
      <c r="H1939" t="str">
        <f>_xlfn.XLOOKUP(E1939,LUT!A:A,LUT!B:B,)</f>
        <v>Regeneron</v>
      </c>
      <c r="I1939" t="str">
        <f>_xlfn.XLOOKUP(A1939,LUT!D:D,LUT!F:F)</f>
        <v>Y</v>
      </c>
    </row>
    <row r="1940" spans="1:9" x14ac:dyDescent="0.35">
      <c r="A1940" t="s">
        <v>39</v>
      </c>
      <c r="B1940">
        <v>2484</v>
      </c>
      <c r="C1940" s="3">
        <v>44529</v>
      </c>
      <c r="D1940" s="3">
        <v>44542</v>
      </c>
      <c r="E1940" t="s">
        <v>212</v>
      </c>
      <c r="F1940" s="3">
        <f t="shared" si="30"/>
        <v>44536</v>
      </c>
      <c r="G1940" t="str">
        <f>_xlfn.XLOOKUP(A1940,LUT!D:D,LUT!E:E,)</f>
        <v>Minnesota</v>
      </c>
      <c r="H1940" t="str">
        <f>_xlfn.XLOOKUP(E1940,LUT!A:A,LUT!B:B,)</f>
        <v>Regeneron</v>
      </c>
      <c r="I1940" t="str">
        <f>_xlfn.XLOOKUP(A1940,LUT!D:D,LUT!F:F)</f>
        <v>Y</v>
      </c>
    </row>
    <row r="1941" spans="1:9" x14ac:dyDescent="0.35">
      <c r="A1941" t="s">
        <v>40</v>
      </c>
      <c r="B1941">
        <v>1644</v>
      </c>
      <c r="C1941" s="3">
        <v>44529</v>
      </c>
      <c r="D1941" s="3">
        <v>44542</v>
      </c>
      <c r="E1941" t="s">
        <v>212</v>
      </c>
      <c r="F1941" s="3">
        <f t="shared" si="30"/>
        <v>44536</v>
      </c>
      <c r="G1941" t="str">
        <f>_xlfn.XLOOKUP(A1941,LUT!D:D,LUT!E:E,)</f>
        <v>Missouri</v>
      </c>
      <c r="H1941" t="str">
        <f>_xlfn.XLOOKUP(E1941,LUT!A:A,LUT!B:B,)</f>
        <v>Regeneron</v>
      </c>
      <c r="I1941" t="str">
        <f>_xlfn.XLOOKUP(A1941,LUT!D:D,LUT!F:F)</f>
        <v>Y</v>
      </c>
    </row>
    <row r="1942" spans="1:9" x14ac:dyDescent="0.35">
      <c r="A1942" t="s">
        <v>182</v>
      </c>
      <c r="B1942">
        <v>0</v>
      </c>
      <c r="C1942" s="3">
        <v>44529</v>
      </c>
      <c r="D1942" s="3">
        <v>44542</v>
      </c>
      <c r="E1942" t="s">
        <v>212</v>
      </c>
      <c r="F1942" s="3">
        <f t="shared" si="30"/>
        <v>44536</v>
      </c>
      <c r="G1942" t="str">
        <f>_xlfn.XLOOKUP(A1942,LUT!D:D,LUT!E:E,)</f>
        <v>-</v>
      </c>
      <c r="H1942" t="str">
        <f>_xlfn.XLOOKUP(E1942,LUT!A:A,LUT!B:B,)</f>
        <v>Regeneron</v>
      </c>
      <c r="I1942" t="str">
        <f>_xlfn.XLOOKUP(A1942,LUT!D:D,LUT!F:F)</f>
        <v>Y</v>
      </c>
    </row>
    <row r="1943" spans="1:9" x14ac:dyDescent="0.35">
      <c r="A1943" t="s">
        <v>42</v>
      </c>
      <c r="B1943">
        <v>240</v>
      </c>
      <c r="C1943" s="3">
        <v>44529</v>
      </c>
      <c r="D1943" s="3">
        <v>44542</v>
      </c>
      <c r="E1943" t="s">
        <v>212</v>
      </c>
      <c r="F1943" s="3">
        <f t="shared" si="30"/>
        <v>44536</v>
      </c>
      <c r="G1943" t="str">
        <f>_xlfn.XLOOKUP(A1943,LUT!D:D,LUT!E:E,)</f>
        <v>Mississippi</v>
      </c>
      <c r="H1943" t="str">
        <f>_xlfn.XLOOKUP(E1943,LUT!A:A,LUT!B:B,)</f>
        <v>Regeneron</v>
      </c>
      <c r="I1943" t="str">
        <f>_xlfn.XLOOKUP(A1943,LUT!D:D,LUT!F:F)</f>
        <v>Y</v>
      </c>
    </row>
    <row r="1944" spans="1:9" x14ac:dyDescent="0.35">
      <c r="A1944" t="s">
        <v>43</v>
      </c>
      <c r="B1944">
        <v>420</v>
      </c>
      <c r="C1944" s="3">
        <v>44529</v>
      </c>
      <c r="D1944" s="3">
        <v>44542</v>
      </c>
      <c r="E1944" t="s">
        <v>212</v>
      </c>
      <c r="F1944" s="3">
        <f t="shared" si="30"/>
        <v>44536</v>
      </c>
      <c r="G1944" t="str">
        <f>_xlfn.XLOOKUP(A1944,LUT!D:D,LUT!E:E,)</f>
        <v>Montana</v>
      </c>
      <c r="H1944" t="str">
        <f>_xlfn.XLOOKUP(E1944,LUT!A:A,LUT!B:B,)</f>
        <v>Regeneron</v>
      </c>
      <c r="I1944" t="str">
        <f>_xlfn.XLOOKUP(A1944,LUT!D:D,LUT!F:F)</f>
        <v>Y</v>
      </c>
    </row>
    <row r="1945" spans="1:9" x14ac:dyDescent="0.35">
      <c r="A1945" t="s">
        <v>44</v>
      </c>
      <c r="B1945">
        <v>1356</v>
      </c>
      <c r="C1945" s="3">
        <v>44529</v>
      </c>
      <c r="D1945" s="3">
        <v>44542</v>
      </c>
      <c r="E1945" t="s">
        <v>212</v>
      </c>
      <c r="F1945" s="3">
        <f t="shared" si="30"/>
        <v>44536</v>
      </c>
      <c r="G1945" t="str">
        <f>_xlfn.XLOOKUP(A1945,LUT!D:D,LUT!E:E,)</f>
        <v>North Carolina</v>
      </c>
      <c r="H1945" t="str">
        <f>_xlfn.XLOOKUP(E1945,LUT!A:A,LUT!B:B,)</f>
        <v>Regeneron</v>
      </c>
      <c r="I1945" t="str">
        <f>_xlfn.XLOOKUP(A1945,LUT!D:D,LUT!F:F)</f>
        <v>Y</v>
      </c>
    </row>
    <row r="1946" spans="1:9" x14ac:dyDescent="0.35">
      <c r="A1946" t="s">
        <v>45</v>
      </c>
      <c r="B1946">
        <v>300</v>
      </c>
      <c r="C1946" s="3">
        <v>44529</v>
      </c>
      <c r="D1946" s="3">
        <v>44542</v>
      </c>
      <c r="E1946" t="s">
        <v>212</v>
      </c>
      <c r="F1946" s="3">
        <f t="shared" si="30"/>
        <v>44536</v>
      </c>
      <c r="G1946" t="str">
        <f>_xlfn.XLOOKUP(A1946,LUT!D:D,LUT!E:E,)</f>
        <v>North Dakota</v>
      </c>
      <c r="H1946" t="str">
        <f>_xlfn.XLOOKUP(E1946,LUT!A:A,LUT!B:B,)</f>
        <v>Regeneron</v>
      </c>
      <c r="I1946" t="str">
        <f>_xlfn.XLOOKUP(A1946,LUT!D:D,LUT!F:F)</f>
        <v>Y</v>
      </c>
    </row>
    <row r="1947" spans="1:9" x14ac:dyDescent="0.35">
      <c r="A1947" t="s">
        <v>46</v>
      </c>
      <c r="B1947">
        <v>660</v>
      </c>
      <c r="C1947" s="3">
        <v>44529</v>
      </c>
      <c r="D1947" s="3">
        <v>44542</v>
      </c>
      <c r="E1947" t="s">
        <v>212</v>
      </c>
      <c r="F1947" s="3">
        <f t="shared" si="30"/>
        <v>44536</v>
      </c>
      <c r="G1947" t="str">
        <f>_xlfn.XLOOKUP(A1947,LUT!D:D,LUT!E:E,)</f>
        <v>Nebraska</v>
      </c>
      <c r="H1947" t="str">
        <f>_xlfn.XLOOKUP(E1947,LUT!A:A,LUT!B:B,)</f>
        <v>Regeneron</v>
      </c>
      <c r="I1947" t="str">
        <f>_xlfn.XLOOKUP(A1947,LUT!D:D,LUT!F:F)</f>
        <v>Y</v>
      </c>
    </row>
    <row r="1948" spans="1:9" x14ac:dyDescent="0.35">
      <c r="A1948" t="s">
        <v>47</v>
      </c>
      <c r="B1948">
        <v>600</v>
      </c>
      <c r="C1948" s="3">
        <v>44529</v>
      </c>
      <c r="D1948" s="3">
        <v>44542</v>
      </c>
      <c r="E1948" t="s">
        <v>212</v>
      </c>
      <c r="F1948" s="3">
        <f t="shared" si="30"/>
        <v>44536</v>
      </c>
      <c r="G1948" t="str">
        <f>_xlfn.XLOOKUP(A1948,LUT!D:D,LUT!E:E,)</f>
        <v>New Hampshire</v>
      </c>
      <c r="H1948" t="str">
        <f>_xlfn.XLOOKUP(E1948,LUT!A:A,LUT!B:B,)</f>
        <v>Regeneron</v>
      </c>
      <c r="I1948" t="str">
        <f>_xlfn.XLOOKUP(A1948,LUT!D:D,LUT!F:F)</f>
        <v>Y</v>
      </c>
    </row>
    <row r="1949" spans="1:9" x14ac:dyDescent="0.35">
      <c r="A1949" t="s">
        <v>49</v>
      </c>
      <c r="B1949">
        <v>1392</v>
      </c>
      <c r="C1949" s="3">
        <v>44529</v>
      </c>
      <c r="D1949" s="3">
        <v>44542</v>
      </c>
      <c r="E1949" t="s">
        <v>212</v>
      </c>
      <c r="F1949" s="3">
        <f t="shared" si="30"/>
        <v>44536</v>
      </c>
      <c r="G1949" t="str">
        <f>_xlfn.XLOOKUP(A1949,LUT!D:D,LUT!E:E,)</f>
        <v>New Jersey</v>
      </c>
      <c r="H1949" t="str">
        <f>_xlfn.XLOOKUP(E1949,LUT!A:A,LUT!B:B,)</f>
        <v>Regeneron</v>
      </c>
      <c r="I1949" t="str">
        <f>_xlfn.XLOOKUP(A1949,LUT!D:D,LUT!F:F)</f>
        <v>Y</v>
      </c>
    </row>
    <row r="1950" spans="1:9" x14ac:dyDescent="0.35">
      <c r="A1950" t="s">
        <v>50</v>
      </c>
      <c r="B1950">
        <v>900</v>
      </c>
      <c r="C1950" s="3">
        <v>44529</v>
      </c>
      <c r="D1950" s="3">
        <v>44542</v>
      </c>
      <c r="E1950" t="s">
        <v>212</v>
      </c>
      <c r="F1950" s="3">
        <f t="shared" si="30"/>
        <v>44536</v>
      </c>
      <c r="G1950" t="str">
        <f>_xlfn.XLOOKUP(A1950,LUT!D:D,LUT!E:E,)</f>
        <v>New Mexico</v>
      </c>
      <c r="H1950" t="str">
        <f>_xlfn.XLOOKUP(E1950,LUT!A:A,LUT!B:B,)</f>
        <v>Regeneron</v>
      </c>
      <c r="I1950" t="str">
        <f>_xlfn.XLOOKUP(A1950,LUT!D:D,LUT!F:F)</f>
        <v>Y</v>
      </c>
    </row>
    <row r="1951" spans="1:9" x14ac:dyDescent="0.35">
      <c r="A1951" t="s">
        <v>51</v>
      </c>
      <c r="B1951">
        <v>528</v>
      </c>
      <c r="C1951" s="3">
        <v>44529</v>
      </c>
      <c r="D1951" s="3">
        <v>44542</v>
      </c>
      <c r="E1951" t="s">
        <v>212</v>
      </c>
      <c r="F1951" s="3">
        <f t="shared" si="30"/>
        <v>44536</v>
      </c>
      <c r="G1951" t="str">
        <f>_xlfn.XLOOKUP(A1951,LUT!D:D,LUT!E:E,)</f>
        <v>Nevada</v>
      </c>
      <c r="H1951" t="str">
        <f>_xlfn.XLOOKUP(E1951,LUT!A:A,LUT!B:B,)</f>
        <v>Regeneron</v>
      </c>
      <c r="I1951" t="str">
        <f>_xlfn.XLOOKUP(A1951,LUT!D:D,LUT!F:F)</f>
        <v>Y</v>
      </c>
    </row>
    <row r="1952" spans="1:9" x14ac:dyDescent="0.35">
      <c r="A1952" t="s">
        <v>52</v>
      </c>
      <c r="B1952">
        <v>4368</v>
      </c>
      <c r="C1952" s="3">
        <v>44529</v>
      </c>
      <c r="D1952" s="3">
        <v>44542</v>
      </c>
      <c r="E1952" t="s">
        <v>212</v>
      </c>
      <c r="F1952" s="3">
        <f t="shared" si="30"/>
        <v>44536</v>
      </c>
      <c r="G1952" t="str">
        <f>_xlfn.XLOOKUP(A1952,LUT!D:D,LUT!E:E,)</f>
        <v>New York</v>
      </c>
      <c r="H1952" t="str">
        <f>_xlfn.XLOOKUP(E1952,LUT!A:A,LUT!B:B,)</f>
        <v>Regeneron</v>
      </c>
      <c r="I1952" t="str">
        <f>_xlfn.XLOOKUP(A1952,LUT!D:D,LUT!F:F)</f>
        <v>Y</v>
      </c>
    </row>
    <row r="1953" spans="1:9" x14ac:dyDescent="0.35">
      <c r="A1953" t="s">
        <v>53</v>
      </c>
      <c r="B1953">
        <v>4320</v>
      </c>
      <c r="C1953" s="3">
        <v>44529</v>
      </c>
      <c r="D1953" s="3">
        <v>44542</v>
      </c>
      <c r="E1953" t="s">
        <v>212</v>
      </c>
      <c r="F1953" s="3">
        <f t="shared" si="30"/>
        <v>44536</v>
      </c>
      <c r="G1953" t="str">
        <f>_xlfn.XLOOKUP(A1953,LUT!D:D,LUT!E:E,)</f>
        <v>Ohio</v>
      </c>
      <c r="H1953" t="str">
        <f>_xlfn.XLOOKUP(E1953,LUT!A:A,LUT!B:B,)</f>
        <v>Regeneron</v>
      </c>
      <c r="I1953" t="str">
        <f>_xlfn.XLOOKUP(A1953,LUT!D:D,LUT!F:F)</f>
        <v>Y</v>
      </c>
    </row>
    <row r="1954" spans="1:9" x14ac:dyDescent="0.35">
      <c r="A1954" t="s">
        <v>54</v>
      </c>
      <c r="B1954">
        <v>648</v>
      </c>
      <c r="C1954" s="3">
        <v>44529</v>
      </c>
      <c r="D1954" s="3">
        <v>44542</v>
      </c>
      <c r="E1954" t="s">
        <v>212</v>
      </c>
      <c r="F1954" s="3">
        <f t="shared" si="30"/>
        <v>44536</v>
      </c>
      <c r="G1954" t="str">
        <f>_xlfn.XLOOKUP(A1954,LUT!D:D,LUT!E:E,)</f>
        <v>Oklahoma</v>
      </c>
      <c r="H1954" t="str">
        <f>_xlfn.XLOOKUP(E1954,LUT!A:A,LUT!B:B,)</f>
        <v>Regeneron</v>
      </c>
      <c r="I1954" t="str">
        <f>_xlfn.XLOOKUP(A1954,LUT!D:D,LUT!F:F)</f>
        <v>Y</v>
      </c>
    </row>
    <row r="1955" spans="1:9" x14ac:dyDescent="0.35">
      <c r="A1955" t="s">
        <v>55</v>
      </c>
      <c r="B1955">
        <v>528</v>
      </c>
      <c r="C1955" s="3">
        <v>44529</v>
      </c>
      <c r="D1955" s="3">
        <v>44542</v>
      </c>
      <c r="E1955" t="s">
        <v>212</v>
      </c>
      <c r="F1955" s="3">
        <f t="shared" si="30"/>
        <v>44536</v>
      </c>
      <c r="G1955" t="str">
        <f>_xlfn.XLOOKUP(A1955,LUT!D:D,LUT!E:E,)</f>
        <v>Oregon</v>
      </c>
      <c r="H1955" t="str">
        <f>_xlfn.XLOOKUP(E1955,LUT!A:A,LUT!B:B,)</f>
        <v>Regeneron</v>
      </c>
      <c r="I1955" t="str">
        <f>_xlfn.XLOOKUP(A1955,LUT!D:D,LUT!F:F)</f>
        <v>Y</v>
      </c>
    </row>
    <row r="1956" spans="1:9" x14ac:dyDescent="0.35">
      <c r="A1956" t="s">
        <v>56</v>
      </c>
      <c r="B1956">
        <v>4344</v>
      </c>
      <c r="C1956" s="3">
        <v>44529</v>
      </c>
      <c r="D1956" s="3">
        <v>44542</v>
      </c>
      <c r="E1956" t="s">
        <v>212</v>
      </c>
      <c r="F1956" s="3">
        <f t="shared" si="30"/>
        <v>44536</v>
      </c>
      <c r="G1956" t="str">
        <f>_xlfn.XLOOKUP(A1956,LUT!D:D,LUT!E:E,)</f>
        <v>Pennsylvania</v>
      </c>
      <c r="H1956" t="str">
        <f>_xlfn.XLOOKUP(E1956,LUT!A:A,LUT!B:B,)</f>
        <v>Regeneron</v>
      </c>
      <c r="I1956" t="str">
        <f>_xlfn.XLOOKUP(A1956,LUT!D:D,LUT!F:F)</f>
        <v>Y</v>
      </c>
    </row>
    <row r="1957" spans="1:9" x14ac:dyDescent="0.35">
      <c r="A1957" t="s">
        <v>57</v>
      </c>
      <c r="B1957">
        <v>72</v>
      </c>
      <c r="C1957" s="3">
        <v>44529</v>
      </c>
      <c r="D1957" s="3">
        <v>44542</v>
      </c>
      <c r="E1957" t="s">
        <v>212</v>
      </c>
      <c r="F1957" s="3">
        <f t="shared" si="30"/>
        <v>44536</v>
      </c>
      <c r="G1957" t="str">
        <f>_xlfn.XLOOKUP(A1957,LUT!D:D,LUT!E:E,)</f>
        <v>Puerto Rico</v>
      </c>
      <c r="H1957" t="str">
        <f>_xlfn.XLOOKUP(E1957,LUT!A:A,LUT!B:B,)</f>
        <v>Regeneron</v>
      </c>
      <c r="I1957" t="str">
        <f>_xlfn.XLOOKUP(A1957,LUT!D:D,LUT!F:F)</f>
        <v>Y</v>
      </c>
    </row>
    <row r="1958" spans="1:9" x14ac:dyDescent="0.35">
      <c r="A1958" t="s">
        <v>59</v>
      </c>
      <c r="B1958">
        <v>252</v>
      </c>
      <c r="C1958" s="3">
        <v>44529</v>
      </c>
      <c r="D1958" s="3">
        <v>44542</v>
      </c>
      <c r="E1958" t="s">
        <v>212</v>
      </c>
      <c r="F1958" s="3">
        <f t="shared" si="30"/>
        <v>44536</v>
      </c>
      <c r="G1958" t="str">
        <f>_xlfn.XLOOKUP(A1958,LUT!D:D,LUT!E:E,)</f>
        <v>Rhode Island</v>
      </c>
      <c r="H1958" t="str">
        <f>_xlfn.XLOOKUP(E1958,LUT!A:A,LUT!B:B,)</f>
        <v>Regeneron</v>
      </c>
      <c r="I1958" t="str">
        <f>_xlfn.XLOOKUP(A1958,LUT!D:D,LUT!F:F)</f>
        <v>Y</v>
      </c>
    </row>
    <row r="1959" spans="1:9" x14ac:dyDescent="0.35">
      <c r="A1959" t="s">
        <v>60</v>
      </c>
      <c r="B1959">
        <v>528</v>
      </c>
      <c r="C1959" s="3">
        <v>44529</v>
      </c>
      <c r="D1959" s="3">
        <v>44542</v>
      </c>
      <c r="E1959" t="s">
        <v>212</v>
      </c>
      <c r="F1959" s="3">
        <f t="shared" si="30"/>
        <v>44536</v>
      </c>
      <c r="G1959" t="str">
        <f>_xlfn.XLOOKUP(A1959,LUT!D:D,LUT!E:E,)</f>
        <v>South Carolina</v>
      </c>
      <c r="H1959" t="str">
        <f>_xlfn.XLOOKUP(E1959,LUT!A:A,LUT!B:B,)</f>
        <v>Regeneron</v>
      </c>
      <c r="I1959" t="str">
        <f>_xlfn.XLOOKUP(A1959,LUT!D:D,LUT!F:F)</f>
        <v>Y</v>
      </c>
    </row>
    <row r="1960" spans="1:9" x14ac:dyDescent="0.35">
      <c r="A1960" t="s">
        <v>61</v>
      </c>
      <c r="B1960">
        <v>312</v>
      </c>
      <c r="C1960" s="3">
        <v>44529</v>
      </c>
      <c r="D1960" s="3">
        <v>44542</v>
      </c>
      <c r="E1960" t="s">
        <v>212</v>
      </c>
      <c r="F1960" s="3">
        <f t="shared" si="30"/>
        <v>44536</v>
      </c>
      <c r="G1960" t="str">
        <f>_xlfn.XLOOKUP(A1960,LUT!D:D,LUT!E:E,)</f>
        <v>South Dakota</v>
      </c>
      <c r="H1960" t="str">
        <f>_xlfn.XLOOKUP(E1960,LUT!A:A,LUT!B:B,)</f>
        <v>Regeneron</v>
      </c>
      <c r="I1960" t="str">
        <f>_xlfn.XLOOKUP(A1960,LUT!D:D,LUT!F:F)</f>
        <v>Y</v>
      </c>
    </row>
    <row r="1961" spans="1:9" x14ac:dyDescent="0.35">
      <c r="A1961" t="s">
        <v>62</v>
      </c>
      <c r="B1961">
        <v>912</v>
      </c>
      <c r="C1961" s="3">
        <v>44529</v>
      </c>
      <c r="D1961" s="3">
        <v>44542</v>
      </c>
      <c r="E1961" t="s">
        <v>212</v>
      </c>
      <c r="F1961" s="3">
        <f t="shared" si="30"/>
        <v>44536</v>
      </c>
      <c r="G1961" t="str">
        <f>_xlfn.XLOOKUP(A1961,LUT!D:D,LUT!E:E,)</f>
        <v>Tennessee</v>
      </c>
      <c r="H1961" t="str">
        <f>_xlfn.XLOOKUP(E1961,LUT!A:A,LUT!B:B,)</f>
        <v>Regeneron</v>
      </c>
      <c r="I1961" t="str">
        <f>_xlfn.XLOOKUP(A1961,LUT!D:D,LUT!F:F)</f>
        <v>Y</v>
      </c>
    </row>
    <row r="1962" spans="1:9" x14ac:dyDescent="0.35">
      <c r="A1962" t="s">
        <v>63</v>
      </c>
      <c r="B1962">
        <v>2964</v>
      </c>
      <c r="C1962" s="3">
        <v>44529</v>
      </c>
      <c r="D1962" s="3">
        <v>44542</v>
      </c>
      <c r="E1962" t="s">
        <v>212</v>
      </c>
      <c r="F1962" s="3">
        <f t="shared" si="30"/>
        <v>44536</v>
      </c>
      <c r="G1962" t="str">
        <f>_xlfn.XLOOKUP(A1962,LUT!D:D,LUT!E:E,)</f>
        <v>Texas</v>
      </c>
      <c r="H1962" t="str">
        <f>_xlfn.XLOOKUP(E1962,LUT!A:A,LUT!B:B,)</f>
        <v>Regeneron</v>
      </c>
      <c r="I1962" t="str">
        <f>_xlfn.XLOOKUP(A1962,LUT!D:D,LUT!F:F)</f>
        <v>Y</v>
      </c>
    </row>
    <row r="1963" spans="1:9" x14ac:dyDescent="0.35">
      <c r="A1963" t="s">
        <v>64</v>
      </c>
      <c r="B1963">
        <v>912</v>
      </c>
      <c r="C1963" s="3">
        <v>44529</v>
      </c>
      <c r="D1963" s="3">
        <v>44542</v>
      </c>
      <c r="E1963" t="s">
        <v>212</v>
      </c>
      <c r="F1963" s="3">
        <f t="shared" si="30"/>
        <v>44536</v>
      </c>
      <c r="G1963" t="str">
        <f>_xlfn.XLOOKUP(A1963,LUT!D:D,LUT!E:E,)</f>
        <v>Utah</v>
      </c>
      <c r="H1963" t="str">
        <f>_xlfn.XLOOKUP(E1963,LUT!A:A,LUT!B:B,)</f>
        <v>Regeneron</v>
      </c>
      <c r="I1963" t="str">
        <f>_xlfn.XLOOKUP(A1963,LUT!D:D,LUT!F:F)</f>
        <v>Y</v>
      </c>
    </row>
    <row r="1964" spans="1:9" x14ac:dyDescent="0.35">
      <c r="A1964" t="s">
        <v>65</v>
      </c>
      <c r="B1964">
        <v>1044</v>
      </c>
      <c r="C1964" s="3">
        <v>44529</v>
      </c>
      <c r="D1964" s="3">
        <v>44542</v>
      </c>
      <c r="E1964" t="s">
        <v>212</v>
      </c>
      <c r="F1964" s="3">
        <f t="shared" si="30"/>
        <v>44536</v>
      </c>
      <c r="G1964" t="str">
        <f>_xlfn.XLOOKUP(A1964,LUT!D:D,LUT!E:E,)</f>
        <v>Virginia</v>
      </c>
      <c r="H1964" t="str">
        <f>_xlfn.XLOOKUP(E1964,LUT!A:A,LUT!B:B,)</f>
        <v>Regeneron</v>
      </c>
      <c r="I1964" t="str">
        <f>_xlfn.XLOOKUP(A1964,LUT!D:D,LUT!F:F)</f>
        <v>Y</v>
      </c>
    </row>
    <row r="1965" spans="1:9" x14ac:dyDescent="0.35">
      <c r="A1965" t="s">
        <v>183</v>
      </c>
      <c r="B1965">
        <v>240</v>
      </c>
      <c r="C1965" s="3">
        <v>44529</v>
      </c>
      <c r="D1965" s="3">
        <v>44542</v>
      </c>
      <c r="E1965" t="s">
        <v>212</v>
      </c>
      <c r="F1965" s="3">
        <f t="shared" si="30"/>
        <v>44536</v>
      </c>
      <c r="G1965" t="str">
        <f>_xlfn.XLOOKUP(A1965,LUT!D:D,LUT!E:E,)</f>
        <v>-</v>
      </c>
      <c r="H1965" t="str">
        <f>_xlfn.XLOOKUP(E1965,LUT!A:A,LUT!B:B,)</f>
        <v>Regeneron</v>
      </c>
      <c r="I1965" t="str">
        <f>_xlfn.XLOOKUP(A1965,LUT!D:D,LUT!F:F)</f>
        <v>Y</v>
      </c>
    </row>
    <row r="1966" spans="1:9" x14ac:dyDescent="0.35">
      <c r="A1966" t="s">
        <v>184</v>
      </c>
      <c r="B1966">
        <v>12</v>
      </c>
      <c r="C1966" s="3">
        <v>44529</v>
      </c>
      <c r="D1966" s="3">
        <v>44542</v>
      </c>
      <c r="E1966" t="s">
        <v>212</v>
      </c>
      <c r="F1966" s="3">
        <f t="shared" si="30"/>
        <v>44536</v>
      </c>
      <c r="G1966" t="str">
        <f>_xlfn.XLOOKUP(A1966,LUT!D:D,LUT!E:E,)</f>
        <v>-</v>
      </c>
      <c r="H1966" t="str">
        <f>_xlfn.XLOOKUP(E1966,LUT!A:A,LUT!B:B,)</f>
        <v>Regeneron</v>
      </c>
      <c r="I1966" t="str">
        <f>_xlfn.XLOOKUP(A1966,LUT!D:D,LUT!F:F)</f>
        <v>Y</v>
      </c>
    </row>
    <row r="1967" spans="1:9" x14ac:dyDescent="0.35">
      <c r="A1967" t="s">
        <v>68</v>
      </c>
      <c r="B1967">
        <v>216</v>
      </c>
      <c r="C1967" s="3">
        <v>44529</v>
      </c>
      <c r="D1967" s="3">
        <v>44542</v>
      </c>
      <c r="E1967" t="s">
        <v>212</v>
      </c>
      <c r="F1967" s="3">
        <f t="shared" si="30"/>
        <v>44536</v>
      </c>
      <c r="G1967" t="str">
        <f>_xlfn.XLOOKUP(A1967,LUT!D:D,LUT!E:E,)</f>
        <v>Vermont</v>
      </c>
      <c r="H1967" t="str">
        <f>_xlfn.XLOOKUP(E1967,LUT!A:A,LUT!B:B,)</f>
        <v>Regeneron</v>
      </c>
      <c r="I1967" t="str">
        <f>_xlfn.XLOOKUP(A1967,LUT!D:D,LUT!F:F)</f>
        <v>Y</v>
      </c>
    </row>
    <row r="1968" spans="1:9" x14ac:dyDescent="0.35">
      <c r="A1968" t="s">
        <v>69</v>
      </c>
      <c r="B1968">
        <v>888</v>
      </c>
      <c r="C1968" s="3">
        <v>44529</v>
      </c>
      <c r="D1968" s="3">
        <v>44542</v>
      </c>
      <c r="E1968" t="s">
        <v>212</v>
      </c>
      <c r="F1968" s="3">
        <f t="shared" si="30"/>
        <v>44536</v>
      </c>
      <c r="G1968" t="str">
        <f>_xlfn.XLOOKUP(A1968,LUT!D:D,LUT!E:E,)</f>
        <v>Washington</v>
      </c>
      <c r="H1968" t="str">
        <f>_xlfn.XLOOKUP(E1968,LUT!A:A,LUT!B:B,)</f>
        <v>Regeneron</v>
      </c>
      <c r="I1968" t="str">
        <f>_xlfn.XLOOKUP(A1968,LUT!D:D,LUT!F:F)</f>
        <v>Y</v>
      </c>
    </row>
    <row r="1969" spans="1:9" x14ac:dyDescent="0.35">
      <c r="A1969" t="s">
        <v>70</v>
      </c>
      <c r="B1969">
        <v>2520</v>
      </c>
      <c r="C1969" s="3">
        <v>44529</v>
      </c>
      <c r="D1969" s="3">
        <v>44542</v>
      </c>
      <c r="E1969" t="s">
        <v>212</v>
      </c>
      <c r="F1969" s="3">
        <f t="shared" si="30"/>
        <v>44536</v>
      </c>
      <c r="G1969" t="str">
        <f>_xlfn.XLOOKUP(A1969,LUT!D:D,LUT!E:E,)</f>
        <v>Wisconsin</v>
      </c>
      <c r="H1969" t="str">
        <f>_xlfn.XLOOKUP(E1969,LUT!A:A,LUT!B:B,)</f>
        <v>Regeneron</v>
      </c>
      <c r="I1969" t="str">
        <f>_xlfn.XLOOKUP(A1969,LUT!D:D,LUT!F:F)</f>
        <v>Y</v>
      </c>
    </row>
    <row r="1970" spans="1:9" x14ac:dyDescent="0.35">
      <c r="A1970" t="s">
        <v>71</v>
      </c>
      <c r="B1970">
        <v>600</v>
      </c>
      <c r="C1970" s="3">
        <v>44529</v>
      </c>
      <c r="D1970" s="3">
        <v>44542</v>
      </c>
      <c r="E1970" t="s">
        <v>212</v>
      </c>
      <c r="F1970" s="3">
        <f t="shared" si="30"/>
        <v>44536</v>
      </c>
      <c r="G1970" t="str">
        <f>_xlfn.XLOOKUP(A1970,LUT!D:D,LUT!E:E,)</f>
        <v>West Virginia</v>
      </c>
      <c r="H1970" t="str">
        <f>_xlfn.XLOOKUP(E1970,LUT!A:A,LUT!B:B,)</f>
        <v>Regeneron</v>
      </c>
      <c r="I1970" t="str">
        <f>_xlfn.XLOOKUP(A1970,LUT!D:D,LUT!F:F)</f>
        <v>Y</v>
      </c>
    </row>
    <row r="1971" spans="1:9" x14ac:dyDescent="0.35">
      <c r="A1971" t="s">
        <v>72</v>
      </c>
      <c r="B1971">
        <v>192</v>
      </c>
      <c r="C1971" s="3">
        <v>44529</v>
      </c>
      <c r="D1971" s="3">
        <v>44542</v>
      </c>
      <c r="E1971" t="s">
        <v>212</v>
      </c>
      <c r="F1971" s="3">
        <f t="shared" si="30"/>
        <v>44536</v>
      </c>
      <c r="G1971" t="str">
        <f>_xlfn.XLOOKUP(A1971,LUT!D:D,LUT!E:E,)</f>
        <v>Wyoming</v>
      </c>
      <c r="H1971" t="str">
        <f>_xlfn.XLOOKUP(E1971,LUT!A:A,LUT!B:B,)</f>
        <v>Regeneron</v>
      </c>
      <c r="I1971" t="str">
        <f>_xlfn.XLOOKUP(A1971,LUT!D:D,LUT!F:F)</f>
        <v>Y</v>
      </c>
    </row>
    <row r="1972" spans="1:9" x14ac:dyDescent="0.35">
      <c r="A1972" t="s">
        <v>373</v>
      </c>
      <c r="B1972">
        <v>66744</v>
      </c>
      <c r="C1972" s="3">
        <v>44529</v>
      </c>
      <c r="D1972" s="3">
        <v>44542</v>
      </c>
      <c r="E1972" t="s">
        <v>212</v>
      </c>
      <c r="F1972" s="3">
        <f t="shared" si="30"/>
        <v>44536</v>
      </c>
      <c r="G1972" t="str">
        <f>_xlfn.XLOOKUP(A1972,LUT!D:D,LUT!E:E,)</f>
        <v>Overall</v>
      </c>
      <c r="H1972" t="str">
        <f>_xlfn.XLOOKUP(E1972,LUT!A:A,LUT!B:B,)</f>
        <v>Regeneron</v>
      </c>
      <c r="I1972" t="str">
        <f>_xlfn.XLOOKUP(A1972,LUT!D:D,LUT!F:F)</f>
        <v>N</v>
      </c>
    </row>
    <row r="1973" spans="1:9" x14ac:dyDescent="0.35">
      <c r="A1973" t="s">
        <v>6</v>
      </c>
      <c r="B1973">
        <v>12</v>
      </c>
      <c r="C1973" s="3">
        <v>44529</v>
      </c>
      <c r="D1973" s="3">
        <v>44542</v>
      </c>
      <c r="E1973" t="s">
        <v>199</v>
      </c>
      <c r="F1973" s="3">
        <f t="shared" si="30"/>
        <v>44536</v>
      </c>
      <c r="G1973" t="str">
        <f>_xlfn.XLOOKUP(A1973,LUT!D:D,LUT!E:E,)</f>
        <v>Alaska</v>
      </c>
      <c r="H1973" t="str">
        <f>_xlfn.XLOOKUP(E1973,LUT!A:A,LUT!B:B,)</f>
        <v>Regeneron</v>
      </c>
      <c r="I1973" t="str">
        <f>_xlfn.XLOOKUP(A1973,LUT!D:D,LUT!F:F)</f>
        <v>Y</v>
      </c>
    </row>
    <row r="1974" spans="1:9" x14ac:dyDescent="0.35">
      <c r="A1974" t="s">
        <v>7</v>
      </c>
      <c r="B1974">
        <v>12</v>
      </c>
      <c r="C1974" s="3">
        <v>44529</v>
      </c>
      <c r="D1974" s="3">
        <v>44542</v>
      </c>
      <c r="E1974" t="s">
        <v>199</v>
      </c>
      <c r="F1974" s="3">
        <f t="shared" si="30"/>
        <v>44536</v>
      </c>
      <c r="G1974" t="str">
        <f>_xlfn.XLOOKUP(A1974,LUT!D:D,LUT!E:E,)</f>
        <v>Alabama</v>
      </c>
      <c r="H1974" t="str">
        <f>_xlfn.XLOOKUP(E1974,LUT!A:A,LUT!B:B,)</f>
        <v>Regeneron</v>
      </c>
      <c r="I1974" t="str">
        <f>_xlfn.XLOOKUP(A1974,LUT!D:D,LUT!F:F)</f>
        <v>Y</v>
      </c>
    </row>
    <row r="1975" spans="1:9" x14ac:dyDescent="0.35">
      <c r="A1975" t="s">
        <v>8</v>
      </c>
      <c r="B1975">
        <v>24</v>
      </c>
      <c r="C1975" s="3">
        <v>44529</v>
      </c>
      <c r="D1975" s="3">
        <v>44542</v>
      </c>
      <c r="E1975" t="s">
        <v>199</v>
      </c>
      <c r="F1975" s="3">
        <f t="shared" si="30"/>
        <v>44536</v>
      </c>
      <c r="G1975" t="str">
        <f>_xlfn.XLOOKUP(A1975,LUT!D:D,LUT!E:E,)</f>
        <v>Arkansas</v>
      </c>
      <c r="H1975" t="str">
        <f>_xlfn.XLOOKUP(E1975,LUT!A:A,LUT!B:B,)</f>
        <v>Regeneron</v>
      </c>
      <c r="I1975" t="str">
        <f>_xlfn.XLOOKUP(A1975,LUT!D:D,LUT!F:F)</f>
        <v>Y</v>
      </c>
    </row>
    <row r="1976" spans="1:9" x14ac:dyDescent="0.35">
      <c r="A1976" t="s">
        <v>9</v>
      </c>
      <c r="B1976">
        <v>0</v>
      </c>
      <c r="C1976" s="3">
        <v>44529</v>
      </c>
      <c r="D1976" s="3">
        <v>44542</v>
      </c>
      <c r="E1976" t="s">
        <v>199</v>
      </c>
      <c r="F1976" s="3">
        <f t="shared" si="30"/>
        <v>44536</v>
      </c>
      <c r="G1976" t="str">
        <f>_xlfn.XLOOKUP(A1976,LUT!D:D,LUT!E:E,)</f>
        <v>-</v>
      </c>
      <c r="H1976" t="str">
        <f>_xlfn.XLOOKUP(E1976,LUT!A:A,LUT!B:B,)</f>
        <v>Regeneron</v>
      </c>
      <c r="I1976" t="str">
        <f>_xlfn.XLOOKUP(A1976,LUT!D:D,LUT!F:F)</f>
        <v>Y</v>
      </c>
    </row>
    <row r="1977" spans="1:9" x14ac:dyDescent="0.35">
      <c r="A1977" t="s">
        <v>10</v>
      </c>
      <c r="B1977">
        <v>84</v>
      </c>
      <c r="C1977" s="3">
        <v>44529</v>
      </c>
      <c r="D1977" s="3">
        <v>44542</v>
      </c>
      <c r="E1977" t="s">
        <v>199</v>
      </c>
      <c r="F1977" s="3">
        <f t="shared" si="30"/>
        <v>44536</v>
      </c>
      <c r="G1977" t="str">
        <f>_xlfn.XLOOKUP(A1977,LUT!D:D,LUT!E:E,)</f>
        <v>Arizona</v>
      </c>
      <c r="H1977" t="str">
        <f>_xlfn.XLOOKUP(E1977,LUT!A:A,LUT!B:B,)</f>
        <v>Regeneron</v>
      </c>
      <c r="I1977" t="str">
        <f>_xlfn.XLOOKUP(A1977,LUT!D:D,LUT!F:F)</f>
        <v>Y</v>
      </c>
    </row>
    <row r="1978" spans="1:9" x14ac:dyDescent="0.35">
      <c r="A1978" t="s">
        <v>12</v>
      </c>
      <c r="B1978">
        <v>108</v>
      </c>
      <c r="C1978" s="3">
        <v>44529</v>
      </c>
      <c r="D1978" s="3">
        <v>44542</v>
      </c>
      <c r="E1978" t="s">
        <v>199</v>
      </c>
      <c r="F1978" s="3">
        <f t="shared" si="30"/>
        <v>44536</v>
      </c>
      <c r="G1978" t="str">
        <f>_xlfn.XLOOKUP(A1978,LUT!D:D,LUT!E:E,)</f>
        <v>California</v>
      </c>
      <c r="H1978" t="str">
        <f>_xlfn.XLOOKUP(E1978,LUT!A:A,LUT!B:B,)</f>
        <v>Regeneron</v>
      </c>
      <c r="I1978" t="str">
        <f>_xlfn.XLOOKUP(A1978,LUT!D:D,LUT!F:F)</f>
        <v>Y</v>
      </c>
    </row>
    <row r="1979" spans="1:9" x14ac:dyDescent="0.35">
      <c r="A1979" t="s">
        <v>13</v>
      </c>
      <c r="B1979">
        <v>72</v>
      </c>
      <c r="C1979" s="3">
        <v>44529</v>
      </c>
      <c r="D1979" s="3">
        <v>44542</v>
      </c>
      <c r="E1979" t="s">
        <v>199</v>
      </c>
      <c r="F1979" s="3">
        <f t="shared" si="30"/>
        <v>44536</v>
      </c>
      <c r="G1979" t="str">
        <f>_xlfn.XLOOKUP(A1979,LUT!D:D,LUT!E:E,)</f>
        <v>Colorado</v>
      </c>
      <c r="H1979" t="str">
        <f>_xlfn.XLOOKUP(E1979,LUT!A:A,LUT!B:B,)</f>
        <v>Regeneron</v>
      </c>
      <c r="I1979" t="str">
        <f>_xlfn.XLOOKUP(A1979,LUT!D:D,LUT!F:F)</f>
        <v>Y</v>
      </c>
    </row>
    <row r="1980" spans="1:9" x14ac:dyDescent="0.35">
      <c r="A1980" t="s">
        <v>14</v>
      </c>
      <c r="B1980">
        <v>24</v>
      </c>
      <c r="C1980" s="3">
        <v>44529</v>
      </c>
      <c r="D1980" s="3">
        <v>44542</v>
      </c>
      <c r="E1980" t="s">
        <v>199</v>
      </c>
      <c r="F1980" s="3">
        <f t="shared" si="30"/>
        <v>44536</v>
      </c>
      <c r="G1980" t="str">
        <f>_xlfn.XLOOKUP(A1980,LUT!D:D,LUT!E:E,)</f>
        <v>Connecticut</v>
      </c>
      <c r="H1980" t="str">
        <f>_xlfn.XLOOKUP(E1980,LUT!A:A,LUT!B:B,)</f>
        <v>Regeneron</v>
      </c>
      <c r="I1980" t="str">
        <f>_xlfn.XLOOKUP(A1980,LUT!D:D,LUT!F:F)</f>
        <v>Y</v>
      </c>
    </row>
    <row r="1981" spans="1:9" x14ac:dyDescent="0.35">
      <c r="A1981" t="s">
        <v>177</v>
      </c>
      <c r="B1981">
        <v>12</v>
      </c>
      <c r="C1981" s="3">
        <v>44529</v>
      </c>
      <c r="D1981" s="3">
        <v>44542</v>
      </c>
      <c r="E1981" t="s">
        <v>199</v>
      </c>
      <c r="F1981" s="3">
        <f t="shared" si="30"/>
        <v>44536</v>
      </c>
      <c r="G1981" t="str">
        <f>_xlfn.XLOOKUP(A1981,LUT!D:D,LUT!E:E,)</f>
        <v>District of
Columbia</v>
      </c>
      <c r="H1981" t="str">
        <f>_xlfn.XLOOKUP(E1981,LUT!A:A,LUT!B:B,)</f>
        <v>Regeneron</v>
      </c>
      <c r="I1981" t="str">
        <f>_xlfn.XLOOKUP(A1981,LUT!D:D,LUT!F:F)</f>
        <v>Y</v>
      </c>
    </row>
    <row r="1982" spans="1:9" x14ac:dyDescent="0.35">
      <c r="A1982" t="s">
        <v>16</v>
      </c>
      <c r="B1982">
        <v>12</v>
      </c>
      <c r="C1982" s="3">
        <v>44529</v>
      </c>
      <c r="D1982" s="3">
        <v>44542</v>
      </c>
      <c r="E1982" t="s">
        <v>199</v>
      </c>
      <c r="F1982" s="3">
        <f t="shared" si="30"/>
        <v>44536</v>
      </c>
      <c r="G1982" t="str">
        <f>_xlfn.XLOOKUP(A1982,LUT!D:D,LUT!E:E,)</f>
        <v>Delaware</v>
      </c>
      <c r="H1982" t="str">
        <f>_xlfn.XLOOKUP(E1982,LUT!A:A,LUT!B:B,)</f>
        <v>Regeneron</v>
      </c>
      <c r="I1982" t="str">
        <f>_xlfn.XLOOKUP(A1982,LUT!D:D,LUT!F:F)</f>
        <v>Y</v>
      </c>
    </row>
    <row r="1983" spans="1:9" x14ac:dyDescent="0.35">
      <c r="A1983" t="s">
        <v>178</v>
      </c>
      <c r="B1983">
        <v>12</v>
      </c>
      <c r="C1983" s="3">
        <v>44529</v>
      </c>
      <c r="D1983" s="3">
        <v>44542</v>
      </c>
      <c r="E1983" t="s">
        <v>199</v>
      </c>
      <c r="F1983" s="3">
        <f t="shared" si="30"/>
        <v>44536</v>
      </c>
      <c r="G1983" t="str">
        <f>_xlfn.XLOOKUP(A1983,LUT!D:D,LUT!E:E,)</f>
        <v>-</v>
      </c>
      <c r="H1983" t="str">
        <f>_xlfn.XLOOKUP(E1983,LUT!A:A,LUT!B:B,)</f>
        <v>Regeneron</v>
      </c>
      <c r="I1983" t="str">
        <f>_xlfn.XLOOKUP(A1983,LUT!D:D,LUT!F:F)</f>
        <v>Y</v>
      </c>
    </row>
    <row r="1984" spans="1:9" x14ac:dyDescent="0.35">
      <c r="A1984" t="s">
        <v>179</v>
      </c>
      <c r="B1984">
        <v>0</v>
      </c>
      <c r="C1984" s="3">
        <v>44529</v>
      </c>
      <c r="D1984" s="3">
        <v>44542</v>
      </c>
      <c r="E1984" t="s">
        <v>199</v>
      </c>
      <c r="F1984" s="3">
        <f t="shared" si="30"/>
        <v>44536</v>
      </c>
      <c r="G1984" t="str">
        <f>_xlfn.XLOOKUP(A1984,LUT!D:D,LUT!E:E,)</f>
        <v>-</v>
      </c>
      <c r="H1984" t="str">
        <f>_xlfn.XLOOKUP(E1984,LUT!A:A,LUT!B:B,)</f>
        <v>Regeneron</v>
      </c>
      <c r="I1984" t="str">
        <f>_xlfn.XLOOKUP(A1984,LUT!D:D,LUT!F:F)</f>
        <v>Y</v>
      </c>
    </row>
    <row r="1985" spans="1:9" x14ac:dyDescent="0.35">
      <c r="A1985" t="s">
        <v>19</v>
      </c>
      <c r="B1985">
        <v>48</v>
      </c>
      <c r="C1985" s="3">
        <v>44529</v>
      </c>
      <c r="D1985" s="3">
        <v>44542</v>
      </c>
      <c r="E1985" t="s">
        <v>199</v>
      </c>
      <c r="F1985" s="3">
        <f t="shared" si="30"/>
        <v>44536</v>
      </c>
      <c r="G1985" t="str">
        <f>_xlfn.XLOOKUP(A1985,LUT!D:D,LUT!E:E,)</f>
        <v>Florida</v>
      </c>
      <c r="H1985" t="str">
        <f>_xlfn.XLOOKUP(E1985,LUT!A:A,LUT!B:B,)</f>
        <v>Regeneron</v>
      </c>
      <c r="I1985" t="str">
        <f>_xlfn.XLOOKUP(A1985,LUT!D:D,LUT!F:F)</f>
        <v>Y</v>
      </c>
    </row>
    <row r="1986" spans="1:9" x14ac:dyDescent="0.35">
      <c r="A1986" t="s">
        <v>21</v>
      </c>
      <c r="B1986">
        <v>36</v>
      </c>
      <c r="C1986" s="3">
        <v>44529</v>
      </c>
      <c r="D1986" s="3">
        <v>44542</v>
      </c>
      <c r="E1986" t="s">
        <v>199</v>
      </c>
      <c r="F1986" s="3">
        <f t="shared" si="30"/>
        <v>44536</v>
      </c>
      <c r="G1986" t="str">
        <f>_xlfn.XLOOKUP(A1986,LUT!D:D,LUT!E:E,)</f>
        <v>Georgia</v>
      </c>
      <c r="H1986" t="str">
        <f>_xlfn.XLOOKUP(E1986,LUT!A:A,LUT!B:B,)</f>
        <v>Regeneron</v>
      </c>
      <c r="I1986" t="str">
        <f>_xlfn.XLOOKUP(A1986,LUT!D:D,LUT!F:F)</f>
        <v>Y</v>
      </c>
    </row>
    <row r="1987" spans="1:9" x14ac:dyDescent="0.35">
      <c r="A1987" t="s">
        <v>22</v>
      </c>
      <c r="B1987">
        <v>12</v>
      </c>
      <c r="C1987" s="3">
        <v>44529</v>
      </c>
      <c r="D1987" s="3">
        <v>44542</v>
      </c>
      <c r="E1987" t="s">
        <v>199</v>
      </c>
      <c r="F1987" s="3">
        <f t="shared" ref="F1987:F2050" si="31">ROUND(C1987+(D1987-C1987)/2,0)</f>
        <v>44536</v>
      </c>
      <c r="G1987" t="str">
        <f>_xlfn.XLOOKUP(A1987,LUT!D:D,LUT!E:E,)</f>
        <v>-</v>
      </c>
      <c r="H1987" t="str">
        <f>_xlfn.XLOOKUP(E1987,LUT!A:A,LUT!B:B,)</f>
        <v>Regeneron</v>
      </c>
      <c r="I1987" t="str">
        <f>_xlfn.XLOOKUP(A1987,LUT!D:D,LUT!F:F)</f>
        <v>Y</v>
      </c>
    </row>
    <row r="1988" spans="1:9" x14ac:dyDescent="0.35">
      <c r="A1988" t="s">
        <v>23</v>
      </c>
      <c r="B1988">
        <v>12</v>
      </c>
      <c r="C1988" s="3">
        <v>44529</v>
      </c>
      <c r="D1988" s="3">
        <v>44542</v>
      </c>
      <c r="E1988" t="s">
        <v>199</v>
      </c>
      <c r="F1988" s="3">
        <f t="shared" si="31"/>
        <v>44536</v>
      </c>
      <c r="G1988" t="str">
        <f>_xlfn.XLOOKUP(A1988,LUT!D:D,LUT!E:E,)</f>
        <v>Hawaii</v>
      </c>
      <c r="H1988" t="str">
        <f>_xlfn.XLOOKUP(E1988,LUT!A:A,LUT!B:B,)</f>
        <v>Regeneron</v>
      </c>
      <c r="I1988" t="str">
        <f>_xlfn.XLOOKUP(A1988,LUT!D:D,LUT!F:F)</f>
        <v>Y</v>
      </c>
    </row>
    <row r="1989" spans="1:9" x14ac:dyDescent="0.35">
      <c r="A1989" t="s">
        <v>25</v>
      </c>
      <c r="B1989">
        <v>36</v>
      </c>
      <c r="C1989" s="3">
        <v>44529</v>
      </c>
      <c r="D1989" s="3">
        <v>44542</v>
      </c>
      <c r="E1989" t="s">
        <v>199</v>
      </c>
      <c r="F1989" s="3">
        <f t="shared" si="31"/>
        <v>44536</v>
      </c>
      <c r="G1989" t="str">
        <f>_xlfn.XLOOKUP(A1989,LUT!D:D,LUT!E:E,)</f>
        <v>Iowa</v>
      </c>
      <c r="H1989" t="str">
        <f>_xlfn.XLOOKUP(E1989,LUT!A:A,LUT!B:B,)</f>
        <v>Regeneron</v>
      </c>
      <c r="I1989" t="str">
        <f>_xlfn.XLOOKUP(A1989,LUT!D:D,LUT!F:F)</f>
        <v>Y</v>
      </c>
    </row>
    <row r="1990" spans="1:9" x14ac:dyDescent="0.35">
      <c r="A1990" t="s">
        <v>180</v>
      </c>
      <c r="B1990">
        <v>0</v>
      </c>
      <c r="C1990" s="3">
        <v>44529</v>
      </c>
      <c r="D1990" s="3">
        <v>44542</v>
      </c>
      <c r="E1990" t="s">
        <v>199</v>
      </c>
      <c r="F1990" s="3">
        <f t="shared" si="31"/>
        <v>44536</v>
      </c>
      <c r="G1990" t="str">
        <f>_xlfn.XLOOKUP(A1990,LUT!D:D,LUT!E:E,)</f>
        <v>-</v>
      </c>
      <c r="H1990" t="str">
        <f>_xlfn.XLOOKUP(E1990,LUT!A:A,LUT!B:B,)</f>
        <v>Regeneron</v>
      </c>
      <c r="I1990" t="str">
        <f>_xlfn.XLOOKUP(A1990,LUT!D:D,LUT!F:F)</f>
        <v>Y</v>
      </c>
    </row>
    <row r="1991" spans="1:9" x14ac:dyDescent="0.35">
      <c r="A1991" t="s">
        <v>27</v>
      </c>
      <c r="B1991">
        <v>12</v>
      </c>
      <c r="C1991" s="3">
        <v>44529</v>
      </c>
      <c r="D1991" s="3">
        <v>44542</v>
      </c>
      <c r="E1991" t="s">
        <v>199</v>
      </c>
      <c r="F1991" s="3">
        <f t="shared" si="31"/>
        <v>44536</v>
      </c>
      <c r="G1991" t="str">
        <f>_xlfn.XLOOKUP(A1991,LUT!D:D,LUT!E:E,)</f>
        <v>Idaho</v>
      </c>
      <c r="H1991" t="str">
        <f>_xlfn.XLOOKUP(E1991,LUT!A:A,LUT!B:B,)</f>
        <v>Regeneron</v>
      </c>
      <c r="I1991" t="str">
        <f>_xlfn.XLOOKUP(A1991,LUT!D:D,LUT!F:F)</f>
        <v>Y</v>
      </c>
    </row>
    <row r="1992" spans="1:9" x14ac:dyDescent="0.35">
      <c r="A1992" t="s">
        <v>181</v>
      </c>
      <c r="B1992">
        <v>0</v>
      </c>
      <c r="C1992" s="3">
        <v>44529</v>
      </c>
      <c r="D1992" s="3">
        <v>44542</v>
      </c>
      <c r="E1992" t="s">
        <v>199</v>
      </c>
      <c r="F1992" s="3">
        <f t="shared" si="31"/>
        <v>44536</v>
      </c>
      <c r="G1992" t="str">
        <f>_xlfn.XLOOKUP(A1992,LUT!D:D,LUT!E:E,)</f>
        <v>-</v>
      </c>
      <c r="H1992" t="str">
        <f>_xlfn.XLOOKUP(E1992,LUT!A:A,LUT!B:B,)</f>
        <v>Regeneron</v>
      </c>
      <c r="I1992" t="str">
        <f>_xlfn.XLOOKUP(A1992,LUT!D:D,LUT!F:F)</f>
        <v>Y</v>
      </c>
    </row>
    <row r="1993" spans="1:9" x14ac:dyDescent="0.35">
      <c r="A1993" t="s">
        <v>29</v>
      </c>
      <c r="B1993">
        <v>96</v>
      </c>
      <c r="C1993" s="3">
        <v>44529</v>
      </c>
      <c r="D1993" s="3">
        <v>44542</v>
      </c>
      <c r="E1993" t="s">
        <v>199</v>
      </c>
      <c r="F1993" s="3">
        <f t="shared" si="31"/>
        <v>44536</v>
      </c>
      <c r="G1993" t="str">
        <f>_xlfn.XLOOKUP(A1993,LUT!D:D,LUT!E:E,)</f>
        <v>Illinois</v>
      </c>
      <c r="H1993" t="str">
        <f>_xlfn.XLOOKUP(E1993,LUT!A:A,LUT!B:B,)</f>
        <v>Regeneron</v>
      </c>
      <c r="I1993" t="str">
        <f>_xlfn.XLOOKUP(A1993,LUT!D:D,LUT!F:F)</f>
        <v>Y</v>
      </c>
    </row>
    <row r="1994" spans="1:9" x14ac:dyDescent="0.35">
      <c r="A1994" t="s">
        <v>30</v>
      </c>
      <c r="B1994">
        <v>72</v>
      </c>
      <c r="C1994" s="3">
        <v>44529</v>
      </c>
      <c r="D1994" s="3">
        <v>44542</v>
      </c>
      <c r="E1994" t="s">
        <v>199</v>
      </c>
      <c r="F1994" s="3">
        <f t="shared" si="31"/>
        <v>44536</v>
      </c>
      <c r="G1994" t="str">
        <f>_xlfn.XLOOKUP(A1994,LUT!D:D,LUT!E:E,)</f>
        <v>Indiana</v>
      </c>
      <c r="H1994" t="str">
        <f>_xlfn.XLOOKUP(E1994,LUT!A:A,LUT!B:B,)</f>
        <v>Regeneron</v>
      </c>
      <c r="I1994" t="str">
        <f>_xlfn.XLOOKUP(A1994,LUT!D:D,LUT!F:F)</f>
        <v>Y</v>
      </c>
    </row>
    <row r="1995" spans="1:9" x14ac:dyDescent="0.35">
      <c r="A1995" t="s">
        <v>31</v>
      </c>
      <c r="B1995">
        <v>36</v>
      </c>
      <c r="C1995" s="3">
        <v>44529</v>
      </c>
      <c r="D1995" s="3">
        <v>44542</v>
      </c>
      <c r="E1995" t="s">
        <v>199</v>
      </c>
      <c r="F1995" s="3">
        <f t="shared" si="31"/>
        <v>44536</v>
      </c>
      <c r="G1995" t="str">
        <f>_xlfn.XLOOKUP(A1995,LUT!D:D,LUT!E:E,)</f>
        <v>Kansas</v>
      </c>
      <c r="H1995" t="str">
        <f>_xlfn.XLOOKUP(E1995,LUT!A:A,LUT!B:B,)</f>
        <v>Regeneron</v>
      </c>
      <c r="I1995" t="str">
        <f>_xlfn.XLOOKUP(A1995,LUT!D:D,LUT!F:F)</f>
        <v>Y</v>
      </c>
    </row>
    <row r="1996" spans="1:9" x14ac:dyDescent="0.35">
      <c r="A1996" t="s">
        <v>32</v>
      </c>
      <c r="B1996">
        <v>36</v>
      </c>
      <c r="C1996" s="3">
        <v>44529</v>
      </c>
      <c r="D1996" s="3">
        <v>44542</v>
      </c>
      <c r="E1996" t="s">
        <v>199</v>
      </c>
      <c r="F1996" s="3">
        <f t="shared" si="31"/>
        <v>44536</v>
      </c>
      <c r="G1996" t="str">
        <f>_xlfn.XLOOKUP(A1996,LUT!D:D,LUT!E:E,)</f>
        <v>Kentucky</v>
      </c>
      <c r="H1996" t="str">
        <f>_xlfn.XLOOKUP(E1996,LUT!A:A,LUT!B:B,)</f>
        <v>Regeneron</v>
      </c>
      <c r="I1996" t="str">
        <f>_xlfn.XLOOKUP(A1996,LUT!D:D,LUT!F:F)</f>
        <v>Y</v>
      </c>
    </row>
    <row r="1997" spans="1:9" x14ac:dyDescent="0.35">
      <c r="A1997" t="s">
        <v>33</v>
      </c>
      <c r="B1997">
        <v>12</v>
      </c>
      <c r="C1997" s="3">
        <v>44529</v>
      </c>
      <c r="D1997" s="3">
        <v>44542</v>
      </c>
      <c r="E1997" t="s">
        <v>199</v>
      </c>
      <c r="F1997" s="3">
        <f t="shared" si="31"/>
        <v>44536</v>
      </c>
      <c r="G1997" t="str">
        <f>_xlfn.XLOOKUP(A1997,LUT!D:D,LUT!E:E,)</f>
        <v>Louisiana</v>
      </c>
      <c r="H1997" t="str">
        <f>_xlfn.XLOOKUP(E1997,LUT!A:A,LUT!B:B,)</f>
        <v>Regeneron</v>
      </c>
      <c r="I1997" t="str">
        <f>_xlfn.XLOOKUP(A1997,LUT!D:D,LUT!F:F)</f>
        <v>Y</v>
      </c>
    </row>
    <row r="1998" spans="1:9" x14ac:dyDescent="0.35">
      <c r="A1998" t="s">
        <v>34</v>
      </c>
      <c r="B1998">
        <v>60</v>
      </c>
      <c r="C1998" s="3">
        <v>44529</v>
      </c>
      <c r="D1998" s="3">
        <v>44542</v>
      </c>
      <c r="E1998" t="s">
        <v>199</v>
      </c>
      <c r="F1998" s="3">
        <f t="shared" si="31"/>
        <v>44536</v>
      </c>
      <c r="G1998" t="str">
        <f>_xlfn.XLOOKUP(A1998,LUT!D:D,LUT!E:E,)</f>
        <v>Massachusetts</v>
      </c>
      <c r="H1998" t="str">
        <f>_xlfn.XLOOKUP(E1998,LUT!A:A,LUT!B:B,)</f>
        <v>Regeneron</v>
      </c>
      <c r="I1998" t="str">
        <f>_xlfn.XLOOKUP(A1998,LUT!D:D,LUT!F:F)</f>
        <v>Y</v>
      </c>
    </row>
    <row r="1999" spans="1:9" x14ac:dyDescent="0.35">
      <c r="A1999" t="s">
        <v>35</v>
      </c>
      <c r="B1999">
        <v>24</v>
      </c>
      <c r="C1999" s="3">
        <v>44529</v>
      </c>
      <c r="D1999" s="3">
        <v>44542</v>
      </c>
      <c r="E1999" t="s">
        <v>199</v>
      </c>
      <c r="F1999" s="3">
        <f t="shared" si="31"/>
        <v>44536</v>
      </c>
      <c r="G1999" t="str">
        <f>_xlfn.XLOOKUP(A1999,LUT!D:D,LUT!E:E,)</f>
        <v>Maryland</v>
      </c>
      <c r="H1999" t="str">
        <f>_xlfn.XLOOKUP(E1999,LUT!A:A,LUT!B:B,)</f>
        <v>Regeneron</v>
      </c>
      <c r="I1999" t="str">
        <f>_xlfn.XLOOKUP(A1999,LUT!D:D,LUT!F:F)</f>
        <v>Y</v>
      </c>
    </row>
    <row r="2000" spans="1:9" x14ac:dyDescent="0.35">
      <c r="A2000" t="s">
        <v>36</v>
      </c>
      <c r="B2000">
        <v>12</v>
      </c>
      <c r="C2000" s="3">
        <v>44529</v>
      </c>
      <c r="D2000" s="3">
        <v>44542</v>
      </c>
      <c r="E2000" t="s">
        <v>199</v>
      </c>
      <c r="F2000" s="3">
        <f t="shared" si="31"/>
        <v>44536</v>
      </c>
      <c r="G2000" t="str">
        <f>_xlfn.XLOOKUP(A2000,LUT!D:D,LUT!E:E,)</f>
        <v>Maine</v>
      </c>
      <c r="H2000" t="str">
        <f>_xlfn.XLOOKUP(E2000,LUT!A:A,LUT!B:B,)</f>
        <v>Regeneron</v>
      </c>
      <c r="I2000" t="str">
        <f>_xlfn.XLOOKUP(A2000,LUT!D:D,LUT!F:F)</f>
        <v>Y</v>
      </c>
    </row>
    <row r="2001" spans="1:9" x14ac:dyDescent="0.35">
      <c r="A2001" t="s">
        <v>38</v>
      </c>
      <c r="B2001">
        <v>180</v>
      </c>
      <c r="C2001" s="3">
        <v>44529</v>
      </c>
      <c r="D2001" s="3">
        <v>44542</v>
      </c>
      <c r="E2001" t="s">
        <v>199</v>
      </c>
      <c r="F2001" s="3">
        <f t="shared" si="31"/>
        <v>44536</v>
      </c>
      <c r="G2001" t="str">
        <f>_xlfn.XLOOKUP(A2001,LUT!D:D,LUT!E:E,)</f>
        <v>Michigan</v>
      </c>
      <c r="H2001" t="str">
        <f>_xlfn.XLOOKUP(E2001,LUT!A:A,LUT!B:B,)</f>
        <v>Regeneron</v>
      </c>
      <c r="I2001" t="str">
        <f>_xlfn.XLOOKUP(A2001,LUT!D:D,LUT!F:F)</f>
        <v>Y</v>
      </c>
    </row>
    <row r="2002" spans="1:9" x14ac:dyDescent="0.35">
      <c r="A2002" t="s">
        <v>39</v>
      </c>
      <c r="B2002">
        <v>84</v>
      </c>
      <c r="C2002" s="3">
        <v>44529</v>
      </c>
      <c r="D2002" s="3">
        <v>44542</v>
      </c>
      <c r="E2002" t="s">
        <v>199</v>
      </c>
      <c r="F2002" s="3">
        <f t="shared" si="31"/>
        <v>44536</v>
      </c>
      <c r="G2002" t="str">
        <f>_xlfn.XLOOKUP(A2002,LUT!D:D,LUT!E:E,)</f>
        <v>Minnesota</v>
      </c>
      <c r="H2002" t="str">
        <f>_xlfn.XLOOKUP(E2002,LUT!A:A,LUT!B:B,)</f>
        <v>Regeneron</v>
      </c>
      <c r="I2002" t="str">
        <f>_xlfn.XLOOKUP(A2002,LUT!D:D,LUT!F:F)</f>
        <v>Y</v>
      </c>
    </row>
    <row r="2003" spans="1:9" x14ac:dyDescent="0.35">
      <c r="A2003" t="s">
        <v>40</v>
      </c>
      <c r="B2003">
        <v>60</v>
      </c>
      <c r="C2003" s="3">
        <v>44529</v>
      </c>
      <c r="D2003" s="3">
        <v>44542</v>
      </c>
      <c r="E2003" t="s">
        <v>199</v>
      </c>
      <c r="F2003" s="3">
        <f t="shared" si="31"/>
        <v>44536</v>
      </c>
      <c r="G2003" t="str">
        <f>_xlfn.XLOOKUP(A2003,LUT!D:D,LUT!E:E,)</f>
        <v>Missouri</v>
      </c>
      <c r="H2003" t="str">
        <f>_xlfn.XLOOKUP(E2003,LUT!A:A,LUT!B:B,)</f>
        <v>Regeneron</v>
      </c>
      <c r="I2003" t="str">
        <f>_xlfn.XLOOKUP(A2003,LUT!D:D,LUT!F:F)</f>
        <v>Y</v>
      </c>
    </row>
    <row r="2004" spans="1:9" x14ac:dyDescent="0.35">
      <c r="A2004" t="s">
        <v>182</v>
      </c>
      <c r="B2004">
        <v>0</v>
      </c>
      <c r="C2004" s="3">
        <v>44529</v>
      </c>
      <c r="D2004" s="3">
        <v>44542</v>
      </c>
      <c r="E2004" t="s">
        <v>199</v>
      </c>
      <c r="F2004" s="3">
        <f t="shared" si="31"/>
        <v>44536</v>
      </c>
      <c r="G2004" t="str">
        <f>_xlfn.XLOOKUP(A2004,LUT!D:D,LUT!E:E,)</f>
        <v>-</v>
      </c>
      <c r="H2004" t="str">
        <f>_xlfn.XLOOKUP(E2004,LUT!A:A,LUT!B:B,)</f>
        <v>Regeneron</v>
      </c>
      <c r="I2004" t="str">
        <f>_xlfn.XLOOKUP(A2004,LUT!D:D,LUT!F:F)</f>
        <v>Y</v>
      </c>
    </row>
    <row r="2005" spans="1:9" x14ac:dyDescent="0.35">
      <c r="A2005" t="s">
        <v>42</v>
      </c>
      <c r="B2005">
        <v>12</v>
      </c>
      <c r="C2005" s="3">
        <v>44529</v>
      </c>
      <c r="D2005" s="3">
        <v>44542</v>
      </c>
      <c r="E2005" t="s">
        <v>199</v>
      </c>
      <c r="F2005" s="3">
        <f t="shared" si="31"/>
        <v>44536</v>
      </c>
      <c r="G2005" t="str">
        <f>_xlfn.XLOOKUP(A2005,LUT!D:D,LUT!E:E,)</f>
        <v>Mississippi</v>
      </c>
      <c r="H2005" t="str">
        <f>_xlfn.XLOOKUP(E2005,LUT!A:A,LUT!B:B,)</f>
        <v>Regeneron</v>
      </c>
      <c r="I2005" t="str">
        <f>_xlfn.XLOOKUP(A2005,LUT!D:D,LUT!F:F)</f>
        <v>Y</v>
      </c>
    </row>
    <row r="2006" spans="1:9" x14ac:dyDescent="0.35">
      <c r="A2006" t="s">
        <v>43</v>
      </c>
      <c r="B2006">
        <v>24</v>
      </c>
      <c r="C2006" s="3">
        <v>44529</v>
      </c>
      <c r="D2006" s="3">
        <v>44542</v>
      </c>
      <c r="E2006" t="s">
        <v>199</v>
      </c>
      <c r="F2006" s="3">
        <f t="shared" si="31"/>
        <v>44536</v>
      </c>
      <c r="G2006" t="str">
        <f>_xlfn.XLOOKUP(A2006,LUT!D:D,LUT!E:E,)</f>
        <v>Montana</v>
      </c>
      <c r="H2006" t="str">
        <f>_xlfn.XLOOKUP(E2006,LUT!A:A,LUT!B:B,)</f>
        <v>Regeneron</v>
      </c>
      <c r="I2006" t="str">
        <f>_xlfn.XLOOKUP(A2006,LUT!D:D,LUT!F:F)</f>
        <v>Y</v>
      </c>
    </row>
    <row r="2007" spans="1:9" x14ac:dyDescent="0.35">
      <c r="A2007" t="s">
        <v>44</v>
      </c>
      <c r="B2007">
        <v>48</v>
      </c>
      <c r="C2007" s="3">
        <v>44529</v>
      </c>
      <c r="D2007" s="3">
        <v>44542</v>
      </c>
      <c r="E2007" t="s">
        <v>199</v>
      </c>
      <c r="F2007" s="3">
        <f t="shared" si="31"/>
        <v>44536</v>
      </c>
      <c r="G2007" t="str">
        <f>_xlfn.XLOOKUP(A2007,LUT!D:D,LUT!E:E,)</f>
        <v>North Carolina</v>
      </c>
      <c r="H2007" t="str">
        <f>_xlfn.XLOOKUP(E2007,LUT!A:A,LUT!B:B,)</f>
        <v>Regeneron</v>
      </c>
      <c r="I2007" t="str">
        <f>_xlfn.XLOOKUP(A2007,LUT!D:D,LUT!F:F)</f>
        <v>Y</v>
      </c>
    </row>
    <row r="2008" spans="1:9" x14ac:dyDescent="0.35">
      <c r="A2008" t="s">
        <v>45</v>
      </c>
      <c r="B2008">
        <v>12</v>
      </c>
      <c r="C2008" s="3">
        <v>44529</v>
      </c>
      <c r="D2008" s="3">
        <v>44542</v>
      </c>
      <c r="E2008" t="s">
        <v>199</v>
      </c>
      <c r="F2008" s="3">
        <f t="shared" si="31"/>
        <v>44536</v>
      </c>
      <c r="G2008" t="str">
        <f>_xlfn.XLOOKUP(A2008,LUT!D:D,LUT!E:E,)</f>
        <v>North Dakota</v>
      </c>
      <c r="H2008" t="str">
        <f>_xlfn.XLOOKUP(E2008,LUT!A:A,LUT!B:B,)</f>
        <v>Regeneron</v>
      </c>
      <c r="I2008" t="str">
        <f>_xlfn.XLOOKUP(A2008,LUT!D:D,LUT!F:F)</f>
        <v>Y</v>
      </c>
    </row>
    <row r="2009" spans="1:9" x14ac:dyDescent="0.35">
      <c r="A2009" t="s">
        <v>46</v>
      </c>
      <c r="B2009">
        <v>24</v>
      </c>
      <c r="C2009" s="3">
        <v>44529</v>
      </c>
      <c r="D2009" s="3">
        <v>44542</v>
      </c>
      <c r="E2009" t="s">
        <v>199</v>
      </c>
      <c r="F2009" s="3">
        <f t="shared" si="31"/>
        <v>44536</v>
      </c>
      <c r="G2009" t="str">
        <f>_xlfn.XLOOKUP(A2009,LUT!D:D,LUT!E:E,)</f>
        <v>Nebraska</v>
      </c>
      <c r="H2009" t="str">
        <f>_xlfn.XLOOKUP(E2009,LUT!A:A,LUT!B:B,)</f>
        <v>Regeneron</v>
      </c>
      <c r="I2009" t="str">
        <f>_xlfn.XLOOKUP(A2009,LUT!D:D,LUT!F:F)</f>
        <v>Y</v>
      </c>
    </row>
    <row r="2010" spans="1:9" x14ac:dyDescent="0.35">
      <c r="A2010" t="s">
        <v>47</v>
      </c>
      <c r="B2010">
        <v>24</v>
      </c>
      <c r="C2010" s="3">
        <v>44529</v>
      </c>
      <c r="D2010" s="3">
        <v>44542</v>
      </c>
      <c r="E2010" t="s">
        <v>199</v>
      </c>
      <c r="F2010" s="3">
        <f t="shared" si="31"/>
        <v>44536</v>
      </c>
      <c r="G2010" t="str">
        <f>_xlfn.XLOOKUP(A2010,LUT!D:D,LUT!E:E,)</f>
        <v>New Hampshire</v>
      </c>
      <c r="H2010" t="str">
        <f>_xlfn.XLOOKUP(E2010,LUT!A:A,LUT!B:B,)</f>
        <v>Regeneron</v>
      </c>
      <c r="I2010" t="str">
        <f>_xlfn.XLOOKUP(A2010,LUT!D:D,LUT!F:F)</f>
        <v>Y</v>
      </c>
    </row>
    <row r="2011" spans="1:9" x14ac:dyDescent="0.35">
      <c r="A2011" t="s">
        <v>49</v>
      </c>
      <c r="B2011">
        <v>48</v>
      </c>
      <c r="C2011" s="3">
        <v>44529</v>
      </c>
      <c r="D2011" s="3">
        <v>44542</v>
      </c>
      <c r="E2011" t="s">
        <v>199</v>
      </c>
      <c r="F2011" s="3">
        <f t="shared" si="31"/>
        <v>44536</v>
      </c>
      <c r="G2011" t="str">
        <f>_xlfn.XLOOKUP(A2011,LUT!D:D,LUT!E:E,)</f>
        <v>New Jersey</v>
      </c>
      <c r="H2011" t="str">
        <f>_xlfn.XLOOKUP(E2011,LUT!A:A,LUT!B:B,)</f>
        <v>Regeneron</v>
      </c>
      <c r="I2011" t="str">
        <f>_xlfn.XLOOKUP(A2011,LUT!D:D,LUT!F:F)</f>
        <v>Y</v>
      </c>
    </row>
    <row r="2012" spans="1:9" x14ac:dyDescent="0.35">
      <c r="A2012" t="s">
        <v>50</v>
      </c>
      <c r="B2012">
        <v>36</v>
      </c>
      <c r="C2012" s="3">
        <v>44529</v>
      </c>
      <c r="D2012" s="3">
        <v>44542</v>
      </c>
      <c r="E2012" t="s">
        <v>199</v>
      </c>
      <c r="F2012" s="3">
        <f t="shared" si="31"/>
        <v>44536</v>
      </c>
      <c r="G2012" t="str">
        <f>_xlfn.XLOOKUP(A2012,LUT!D:D,LUT!E:E,)</f>
        <v>New Mexico</v>
      </c>
      <c r="H2012" t="str">
        <f>_xlfn.XLOOKUP(E2012,LUT!A:A,LUT!B:B,)</f>
        <v>Regeneron</v>
      </c>
      <c r="I2012" t="str">
        <f>_xlfn.XLOOKUP(A2012,LUT!D:D,LUT!F:F)</f>
        <v>Y</v>
      </c>
    </row>
    <row r="2013" spans="1:9" x14ac:dyDescent="0.35">
      <c r="A2013" t="s">
        <v>51</v>
      </c>
      <c r="B2013">
        <v>24</v>
      </c>
      <c r="C2013" s="3">
        <v>44529</v>
      </c>
      <c r="D2013" s="3">
        <v>44542</v>
      </c>
      <c r="E2013" t="s">
        <v>199</v>
      </c>
      <c r="F2013" s="3">
        <f t="shared" si="31"/>
        <v>44536</v>
      </c>
      <c r="G2013" t="str">
        <f>_xlfn.XLOOKUP(A2013,LUT!D:D,LUT!E:E,)</f>
        <v>Nevada</v>
      </c>
      <c r="H2013" t="str">
        <f>_xlfn.XLOOKUP(E2013,LUT!A:A,LUT!B:B,)</f>
        <v>Regeneron</v>
      </c>
      <c r="I2013" t="str">
        <f>_xlfn.XLOOKUP(A2013,LUT!D:D,LUT!F:F)</f>
        <v>Y</v>
      </c>
    </row>
    <row r="2014" spans="1:9" x14ac:dyDescent="0.35">
      <c r="A2014" t="s">
        <v>52</v>
      </c>
      <c r="B2014">
        <v>132</v>
      </c>
      <c r="C2014" s="3">
        <v>44529</v>
      </c>
      <c r="D2014" s="3">
        <v>44542</v>
      </c>
      <c r="E2014" t="s">
        <v>199</v>
      </c>
      <c r="F2014" s="3">
        <f t="shared" si="31"/>
        <v>44536</v>
      </c>
      <c r="G2014" t="str">
        <f>_xlfn.XLOOKUP(A2014,LUT!D:D,LUT!E:E,)</f>
        <v>New York</v>
      </c>
      <c r="H2014" t="str">
        <f>_xlfn.XLOOKUP(E2014,LUT!A:A,LUT!B:B,)</f>
        <v>Regeneron</v>
      </c>
      <c r="I2014" t="str">
        <f>_xlfn.XLOOKUP(A2014,LUT!D:D,LUT!F:F)</f>
        <v>Y</v>
      </c>
    </row>
    <row r="2015" spans="1:9" x14ac:dyDescent="0.35">
      <c r="A2015" t="s">
        <v>53</v>
      </c>
      <c r="B2015">
        <v>132</v>
      </c>
      <c r="C2015" s="3">
        <v>44529</v>
      </c>
      <c r="D2015" s="3">
        <v>44542</v>
      </c>
      <c r="E2015" t="s">
        <v>199</v>
      </c>
      <c r="F2015" s="3">
        <f t="shared" si="31"/>
        <v>44536</v>
      </c>
      <c r="G2015" t="str">
        <f>_xlfn.XLOOKUP(A2015,LUT!D:D,LUT!E:E,)</f>
        <v>Ohio</v>
      </c>
      <c r="H2015" t="str">
        <f>_xlfn.XLOOKUP(E2015,LUT!A:A,LUT!B:B,)</f>
        <v>Regeneron</v>
      </c>
      <c r="I2015" t="str">
        <f>_xlfn.XLOOKUP(A2015,LUT!D:D,LUT!F:F)</f>
        <v>Y</v>
      </c>
    </row>
    <row r="2016" spans="1:9" x14ac:dyDescent="0.35">
      <c r="A2016" t="s">
        <v>54</v>
      </c>
      <c r="B2016">
        <v>24</v>
      </c>
      <c r="C2016" s="3">
        <v>44529</v>
      </c>
      <c r="D2016" s="3">
        <v>44542</v>
      </c>
      <c r="E2016" t="s">
        <v>199</v>
      </c>
      <c r="F2016" s="3">
        <f t="shared" si="31"/>
        <v>44536</v>
      </c>
      <c r="G2016" t="str">
        <f>_xlfn.XLOOKUP(A2016,LUT!D:D,LUT!E:E,)</f>
        <v>Oklahoma</v>
      </c>
      <c r="H2016" t="str">
        <f>_xlfn.XLOOKUP(E2016,LUT!A:A,LUT!B:B,)</f>
        <v>Regeneron</v>
      </c>
      <c r="I2016" t="str">
        <f>_xlfn.XLOOKUP(A2016,LUT!D:D,LUT!F:F)</f>
        <v>Y</v>
      </c>
    </row>
    <row r="2017" spans="1:9" x14ac:dyDescent="0.35">
      <c r="A2017" t="s">
        <v>55</v>
      </c>
      <c r="B2017">
        <v>24</v>
      </c>
      <c r="C2017" s="3">
        <v>44529</v>
      </c>
      <c r="D2017" s="3">
        <v>44542</v>
      </c>
      <c r="E2017" t="s">
        <v>199</v>
      </c>
      <c r="F2017" s="3">
        <f t="shared" si="31"/>
        <v>44536</v>
      </c>
      <c r="G2017" t="str">
        <f>_xlfn.XLOOKUP(A2017,LUT!D:D,LUT!E:E,)</f>
        <v>Oregon</v>
      </c>
      <c r="H2017" t="str">
        <f>_xlfn.XLOOKUP(E2017,LUT!A:A,LUT!B:B,)</f>
        <v>Regeneron</v>
      </c>
      <c r="I2017" t="str">
        <f>_xlfn.XLOOKUP(A2017,LUT!D:D,LUT!F:F)</f>
        <v>Y</v>
      </c>
    </row>
    <row r="2018" spans="1:9" x14ac:dyDescent="0.35">
      <c r="A2018" t="s">
        <v>56</v>
      </c>
      <c r="B2018">
        <v>132</v>
      </c>
      <c r="C2018" s="3">
        <v>44529</v>
      </c>
      <c r="D2018" s="3">
        <v>44542</v>
      </c>
      <c r="E2018" t="s">
        <v>199</v>
      </c>
      <c r="F2018" s="3">
        <f t="shared" si="31"/>
        <v>44536</v>
      </c>
      <c r="G2018" t="str">
        <f>_xlfn.XLOOKUP(A2018,LUT!D:D,LUT!E:E,)</f>
        <v>Pennsylvania</v>
      </c>
      <c r="H2018" t="str">
        <f>_xlfn.XLOOKUP(E2018,LUT!A:A,LUT!B:B,)</f>
        <v>Regeneron</v>
      </c>
      <c r="I2018" t="str">
        <f>_xlfn.XLOOKUP(A2018,LUT!D:D,LUT!F:F)</f>
        <v>Y</v>
      </c>
    </row>
    <row r="2019" spans="1:9" x14ac:dyDescent="0.35">
      <c r="A2019" t="s">
        <v>57</v>
      </c>
      <c r="B2019">
        <v>12</v>
      </c>
      <c r="C2019" s="3">
        <v>44529</v>
      </c>
      <c r="D2019" s="3">
        <v>44542</v>
      </c>
      <c r="E2019" t="s">
        <v>199</v>
      </c>
      <c r="F2019" s="3">
        <f t="shared" si="31"/>
        <v>44536</v>
      </c>
      <c r="G2019" t="str">
        <f>_xlfn.XLOOKUP(A2019,LUT!D:D,LUT!E:E,)</f>
        <v>Puerto Rico</v>
      </c>
      <c r="H2019" t="str">
        <f>_xlfn.XLOOKUP(E2019,LUT!A:A,LUT!B:B,)</f>
        <v>Regeneron</v>
      </c>
      <c r="I2019" t="str">
        <f>_xlfn.XLOOKUP(A2019,LUT!D:D,LUT!F:F)</f>
        <v>Y</v>
      </c>
    </row>
    <row r="2020" spans="1:9" x14ac:dyDescent="0.35">
      <c r="A2020" t="s">
        <v>59</v>
      </c>
      <c r="B2020">
        <v>12</v>
      </c>
      <c r="C2020" s="3">
        <v>44529</v>
      </c>
      <c r="D2020" s="3">
        <v>44542</v>
      </c>
      <c r="E2020" t="s">
        <v>199</v>
      </c>
      <c r="F2020" s="3">
        <f t="shared" si="31"/>
        <v>44536</v>
      </c>
      <c r="G2020" t="str">
        <f>_xlfn.XLOOKUP(A2020,LUT!D:D,LUT!E:E,)</f>
        <v>Rhode Island</v>
      </c>
      <c r="H2020" t="str">
        <f>_xlfn.XLOOKUP(E2020,LUT!A:A,LUT!B:B,)</f>
        <v>Regeneron</v>
      </c>
      <c r="I2020" t="str">
        <f>_xlfn.XLOOKUP(A2020,LUT!D:D,LUT!F:F)</f>
        <v>Y</v>
      </c>
    </row>
    <row r="2021" spans="1:9" x14ac:dyDescent="0.35">
      <c r="A2021" t="s">
        <v>60</v>
      </c>
      <c r="B2021">
        <v>24</v>
      </c>
      <c r="C2021" s="3">
        <v>44529</v>
      </c>
      <c r="D2021" s="3">
        <v>44542</v>
      </c>
      <c r="E2021" t="s">
        <v>199</v>
      </c>
      <c r="F2021" s="3">
        <f t="shared" si="31"/>
        <v>44536</v>
      </c>
      <c r="G2021" t="str">
        <f>_xlfn.XLOOKUP(A2021,LUT!D:D,LUT!E:E,)</f>
        <v>South Carolina</v>
      </c>
      <c r="H2021" t="str">
        <f>_xlfn.XLOOKUP(E2021,LUT!A:A,LUT!B:B,)</f>
        <v>Regeneron</v>
      </c>
      <c r="I2021" t="str">
        <f>_xlfn.XLOOKUP(A2021,LUT!D:D,LUT!F:F)</f>
        <v>Y</v>
      </c>
    </row>
    <row r="2022" spans="1:9" x14ac:dyDescent="0.35">
      <c r="A2022" t="s">
        <v>61</v>
      </c>
      <c r="B2022">
        <v>12</v>
      </c>
      <c r="C2022" s="3">
        <v>44529</v>
      </c>
      <c r="D2022" s="3">
        <v>44542</v>
      </c>
      <c r="E2022" t="s">
        <v>199</v>
      </c>
      <c r="F2022" s="3">
        <f t="shared" si="31"/>
        <v>44536</v>
      </c>
      <c r="G2022" t="str">
        <f>_xlfn.XLOOKUP(A2022,LUT!D:D,LUT!E:E,)</f>
        <v>South Dakota</v>
      </c>
      <c r="H2022" t="str">
        <f>_xlfn.XLOOKUP(E2022,LUT!A:A,LUT!B:B,)</f>
        <v>Regeneron</v>
      </c>
      <c r="I2022" t="str">
        <f>_xlfn.XLOOKUP(A2022,LUT!D:D,LUT!F:F)</f>
        <v>Y</v>
      </c>
    </row>
    <row r="2023" spans="1:9" x14ac:dyDescent="0.35">
      <c r="A2023" t="s">
        <v>62</v>
      </c>
      <c r="B2023">
        <v>36</v>
      </c>
      <c r="C2023" s="3">
        <v>44529</v>
      </c>
      <c r="D2023" s="3">
        <v>44542</v>
      </c>
      <c r="E2023" t="s">
        <v>199</v>
      </c>
      <c r="F2023" s="3">
        <f t="shared" si="31"/>
        <v>44536</v>
      </c>
      <c r="G2023" t="str">
        <f>_xlfn.XLOOKUP(A2023,LUT!D:D,LUT!E:E,)</f>
        <v>Tennessee</v>
      </c>
      <c r="H2023" t="str">
        <f>_xlfn.XLOOKUP(E2023,LUT!A:A,LUT!B:B,)</f>
        <v>Regeneron</v>
      </c>
      <c r="I2023" t="str">
        <f>_xlfn.XLOOKUP(A2023,LUT!D:D,LUT!F:F)</f>
        <v>Y</v>
      </c>
    </row>
    <row r="2024" spans="1:9" x14ac:dyDescent="0.35">
      <c r="A2024" t="s">
        <v>63</v>
      </c>
      <c r="B2024">
        <v>96</v>
      </c>
      <c r="C2024" s="3">
        <v>44529</v>
      </c>
      <c r="D2024" s="3">
        <v>44542</v>
      </c>
      <c r="E2024" t="s">
        <v>199</v>
      </c>
      <c r="F2024" s="3">
        <f t="shared" si="31"/>
        <v>44536</v>
      </c>
      <c r="G2024" t="str">
        <f>_xlfn.XLOOKUP(A2024,LUT!D:D,LUT!E:E,)</f>
        <v>Texas</v>
      </c>
      <c r="H2024" t="str">
        <f>_xlfn.XLOOKUP(E2024,LUT!A:A,LUT!B:B,)</f>
        <v>Regeneron</v>
      </c>
      <c r="I2024" t="str">
        <f>_xlfn.XLOOKUP(A2024,LUT!D:D,LUT!F:F)</f>
        <v>Y</v>
      </c>
    </row>
    <row r="2025" spans="1:9" x14ac:dyDescent="0.35">
      <c r="A2025" t="s">
        <v>64</v>
      </c>
      <c r="B2025">
        <v>36</v>
      </c>
      <c r="C2025" s="3">
        <v>44529</v>
      </c>
      <c r="D2025" s="3">
        <v>44542</v>
      </c>
      <c r="E2025" t="s">
        <v>199</v>
      </c>
      <c r="F2025" s="3">
        <f t="shared" si="31"/>
        <v>44536</v>
      </c>
      <c r="G2025" t="str">
        <f>_xlfn.XLOOKUP(A2025,LUT!D:D,LUT!E:E,)</f>
        <v>Utah</v>
      </c>
      <c r="H2025" t="str">
        <f>_xlfn.XLOOKUP(E2025,LUT!A:A,LUT!B:B,)</f>
        <v>Regeneron</v>
      </c>
      <c r="I2025" t="str">
        <f>_xlfn.XLOOKUP(A2025,LUT!D:D,LUT!F:F)</f>
        <v>Y</v>
      </c>
    </row>
    <row r="2026" spans="1:9" x14ac:dyDescent="0.35">
      <c r="A2026" t="s">
        <v>65</v>
      </c>
      <c r="B2026">
        <v>36</v>
      </c>
      <c r="C2026" s="3">
        <v>44529</v>
      </c>
      <c r="D2026" s="3">
        <v>44542</v>
      </c>
      <c r="E2026" t="s">
        <v>199</v>
      </c>
      <c r="F2026" s="3">
        <f t="shared" si="31"/>
        <v>44536</v>
      </c>
      <c r="G2026" t="str">
        <f>_xlfn.XLOOKUP(A2026,LUT!D:D,LUT!E:E,)</f>
        <v>Virginia</v>
      </c>
      <c r="H2026" t="str">
        <f>_xlfn.XLOOKUP(E2026,LUT!A:A,LUT!B:B,)</f>
        <v>Regeneron</v>
      </c>
      <c r="I2026" t="str">
        <f>_xlfn.XLOOKUP(A2026,LUT!D:D,LUT!F:F)</f>
        <v>Y</v>
      </c>
    </row>
    <row r="2027" spans="1:9" x14ac:dyDescent="0.35">
      <c r="A2027" t="s">
        <v>183</v>
      </c>
      <c r="B2027">
        <v>12</v>
      </c>
      <c r="C2027" s="3">
        <v>44529</v>
      </c>
      <c r="D2027" s="3">
        <v>44542</v>
      </c>
      <c r="E2027" t="s">
        <v>199</v>
      </c>
      <c r="F2027" s="3">
        <f t="shared" si="31"/>
        <v>44536</v>
      </c>
      <c r="G2027" t="str">
        <f>_xlfn.XLOOKUP(A2027,LUT!D:D,LUT!E:E,)</f>
        <v>-</v>
      </c>
      <c r="H2027" t="str">
        <f>_xlfn.XLOOKUP(E2027,LUT!A:A,LUT!B:B,)</f>
        <v>Regeneron</v>
      </c>
      <c r="I2027" t="str">
        <f>_xlfn.XLOOKUP(A2027,LUT!D:D,LUT!F:F)</f>
        <v>Y</v>
      </c>
    </row>
    <row r="2028" spans="1:9" x14ac:dyDescent="0.35">
      <c r="A2028" t="s">
        <v>184</v>
      </c>
      <c r="B2028">
        <v>12</v>
      </c>
      <c r="C2028" s="3">
        <v>44529</v>
      </c>
      <c r="D2028" s="3">
        <v>44542</v>
      </c>
      <c r="E2028" t="s">
        <v>199</v>
      </c>
      <c r="F2028" s="3">
        <f t="shared" si="31"/>
        <v>44536</v>
      </c>
      <c r="G2028" t="str">
        <f>_xlfn.XLOOKUP(A2028,LUT!D:D,LUT!E:E,)</f>
        <v>-</v>
      </c>
      <c r="H2028" t="str">
        <f>_xlfn.XLOOKUP(E2028,LUT!A:A,LUT!B:B,)</f>
        <v>Regeneron</v>
      </c>
      <c r="I2028" t="str">
        <f>_xlfn.XLOOKUP(A2028,LUT!D:D,LUT!F:F)</f>
        <v>Y</v>
      </c>
    </row>
    <row r="2029" spans="1:9" x14ac:dyDescent="0.35">
      <c r="A2029" t="s">
        <v>68</v>
      </c>
      <c r="B2029">
        <v>12</v>
      </c>
      <c r="C2029" s="3">
        <v>44529</v>
      </c>
      <c r="D2029" s="3">
        <v>44542</v>
      </c>
      <c r="E2029" t="s">
        <v>199</v>
      </c>
      <c r="F2029" s="3">
        <f t="shared" si="31"/>
        <v>44536</v>
      </c>
      <c r="G2029" t="str">
        <f>_xlfn.XLOOKUP(A2029,LUT!D:D,LUT!E:E,)</f>
        <v>Vermont</v>
      </c>
      <c r="H2029" t="str">
        <f>_xlfn.XLOOKUP(E2029,LUT!A:A,LUT!B:B,)</f>
        <v>Regeneron</v>
      </c>
      <c r="I2029" t="str">
        <f>_xlfn.XLOOKUP(A2029,LUT!D:D,LUT!F:F)</f>
        <v>Y</v>
      </c>
    </row>
    <row r="2030" spans="1:9" x14ac:dyDescent="0.35">
      <c r="A2030" t="s">
        <v>69</v>
      </c>
      <c r="B2030">
        <v>36</v>
      </c>
      <c r="C2030" s="3">
        <v>44529</v>
      </c>
      <c r="D2030" s="3">
        <v>44542</v>
      </c>
      <c r="E2030" t="s">
        <v>199</v>
      </c>
      <c r="F2030" s="3">
        <f t="shared" si="31"/>
        <v>44536</v>
      </c>
      <c r="G2030" t="str">
        <f>_xlfn.XLOOKUP(A2030,LUT!D:D,LUT!E:E,)</f>
        <v>Washington</v>
      </c>
      <c r="H2030" t="str">
        <f>_xlfn.XLOOKUP(E2030,LUT!A:A,LUT!B:B,)</f>
        <v>Regeneron</v>
      </c>
      <c r="I2030" t="str">
        <f>_xlfn.XLOOKUP(A2030,LUT!D:D,LUT!F:F)</f>
        <v>Y</v>
      </c>
    </row>
    <row r="2031" spans="1:9" x14ac:dyDescent="0.35">
      <c r="A2031" t="s">
        <v>70</v>
      </c>
      <c r="B2031">
        <v>84</v>
      </c>
      <c r="C2031" s="3">
        <v>44529</v>
      </c>
      <c r="D2031" s="3">
        <v>44542</v>
      </c>
      <c r="E2031" t="s">
        <v>199</v>
      </c>
      <c r="F2031" s="3">
        <f t="shared" si="31"/>
        <v>44536</v>
      </c>
      <c r="G2031" t="str">
        <f>_xlfn.XLOOKUP(A2031,LUT!D:D,LUT!E:E,)</f>
        <v>Wisconsin</v>
      </c>
      <c r="H2031" t="str">
        <f>_xlfn.XLOOKUP(E2031,LUT!A:A,LUT!B:B,)</f>
        <v>Regeneron</v>
      </c>
      <c r="I2031" t="str">
        <f>_xlfn.XLOOKUP(A2031,LUT!D:D,LUT!F:F)</f>
        <v>Y</v>
      </c>
    </row>
    <row r="2032" spans="1:9" x14ac:dyDescent="0.35">
      <c r="A2032" t="s">
        <v>71</v>
      </c>
      <c r="B2032">
        <v>24</v>
      </c>
      <c r="C2032" s="3">
        <v>44529</v>
      </c>
      <c r="D2032" s="3">
        <v>44542</v>
      </c>
      <c r="E2032" t="s">
        <v>199</v>
      </c>
      <c r="F2032" s="3">
        <f t="shared" si="31"/>
        <v>44536</v>
      </c>
      <c r="G2032" t="str">
        <f>_xlfn.XLOOKUP(A2032,LUT!D:D,LUT!E:E,)</f>
        <v>West Virginia</v>
      </c>
      <c r="H2032" t="str">
        <f>_xlfn.XLOOKUP(E2032,LUT!A:A,LUT!B:B,)</f>
        <v>Regeneron</v>
      </c>
      <c r="I2032" t="str">
        <f>_xlfn.XLOOKUP(A2032,LUT!D:D,LUT!F:F)</f>
        <v>Y</v>
      </c>
    </row>
    <row r="2033" spans="1:9" x14ac:dyDescent="0.35">
      <c r="A2033" t="s">
        <v>72</v>
      </c>
      <c r="B2033">
        <v>12</v>
      </c>
      <c r="C2033" s="3">
        <v>44529</v>
      </c>
      <c r="D2033" s="3">
        <v>44542</v>
      </c>
      <c r="E2033" t="s">
        <v>199</v>
      </c>
      <c r="F2033" s="3">
        <f t="shared" si="31"/>
        <v>44536</v>
      </c>
      <c r="G2033" t="str">
        <f>_xlfn.XLOOKUP(A2033,LUT!D:D,LUT!E:E,)</f>
        <v>Wyoming</v>
      </c>
      <c r="H2033" t="str">
        <f>_xlfn.XLOOKUP(E2033,LUT!A:A,LUT!B:B,)</f>
        <v>Regeneron</v>
      </c>
      <c r="I2033" t="str">
        <f>_xlfn.XLOOKUP(A2033,LUT!D:D,LUT!F:F)</f>
        <v>Y</v>
      </c>
    </row>
    <row r="2034" spans="1:9" x14ac:dyDescent="0.35">
      <c r="A2034" t="s">
        <v>373</v>
      </c>
      <c r="B2034">
        <v>2352</v>
      </c>
      <c r="C2034" s="3">
        <v>44529</v>
      </c>
      <c r="D2034" s="3">
        <v>44542</v>
      </c>
      <c r="E2034" t="s">
        <v>199</v>
      </c>
      <c r="F2034" s="3">
        <f t="shared" si="31"/>
        <v>44536</v>
      </c>
      <c r="G2034" t="str">
        <f>_xlfn.XLOOKUP(A2034,LUT!D:D,LUT!E:E,)</f>
        <v>Overall</v>
      </c>
      <c r="H2034" t="str">
        <f>_xlfn.XLOOKUP(E2034,LUT!A:A,LUT!B:B,)</f>
        <v>Regeneron</v>
      </c>
      <c r="I2034" t="str">
        <f>_xlfn.XLOOKUP(A2034,LUT!D:D,LUT!F:F)</f>
        <v>N</v>
      </c>
    </row>
    <row r="2035" spans="1:9" x14ac:dyDescent="0.35">
      <c r="A2035" t="s">
        <v>6</v>
      </c>
      <c r="B2035">
        <v>132</v>
      </c>
      <c r="C2035" s="3">
        <v>44529</v>
      </c>
      <c r="D2035" s="3">
        <v>44542</v>
      </c>
      <c r="E2035" t="s">
        <v>213</v>
      </c>
      <c r="F2035" s="3">
        <f t="shared" si="31"/>
        <v>44536</v>
      </c>
      <c r="G2035" t="str">
        <f>_xlfn.XLOOKUP(A2035,LUT!D:D,LUT!E:E,)</f>
        <v>Alaska</v>
      </c>
      <c r="H2035" t="str">
        <f>_xlfn.XLOOKUP(E2035,LUT!A:A,LUT!B:B,)</f>
        <v>Regeneron</v>
      </c>
      <c r="I2035" t="str">
        <f>_xlfn.XLOOKUP(A2035,LUT!D:D,LUT!F:F)</f>
        <v>Y</v>
      </c>
    </row>
    <row r="2036" spans="1:9" x14ac:dyDescent="0.35">
      <c r="A2036" t="s">
        <v>7</v>
      </c>
      <c r="B2036">
        <v>240</v>
      </c>
      <c r="C2036" s="3">
        <v>44529</v>
      </c>
      <c r="D2036" s="3">
        <v>44542</v>
      </c>
      <c r="E2036" t="s">
        <v>213</v>
      </c>
      <c r="F2036" s="3">
        <f t="shared" si="31"/>
        <v>44536</v>
      </c>
      <c r="G2036" t="str">
        <f>_xlfn.XLOOKUP(A2036,LUT!D:D,LUT!E:E,)</f>
        <v>Alabama</v>
      </c>
      <c r="H2036" t="str">
        <f>_xlfn.XLOOKUP(E2036,LUT!A:A,LUT!B:B,)</f>
        <v>Regeneron</v>
      </c>
      <c r="I2036" t="str">
        <f>_xlfn.XLOOKUP(A2036,LUT!D:D,LUT!F:F)</f>
        <v>Y</v>
      </c>
    </row>
    <row r="2037" spans="1:9" x14ac:dyDescent="0.35">
      <c r="A2037" t="s">
        <v>8</v>
      </c>
      <c r="B2037">
        <v>264</v>
      </c>
      <c r="C2037" s="3">
        <v>44529</v>
      </c>
      <c r="D2037" s="3">
        <v>44542</v>
      </c>
      <c r="E2037" t="s">
        <v>213</v>
      </c>
      <c r="F2037" s="3">
        <f t="shared" si="31"/>
        <v>44536</v>
      </c>
      <c r="G2037" t="str">
        <f>_xlfn.XLOOKUP(A2037,LUT!D:D,LUT!E:E,)</f>
        <v>Arkansas</v>
      </c>
      <c r="H2037" t="str">
        <f>_xlfn.XLOOKUP(E2037,LUT!A:A,LUT!B:B,)</f>
        <v>Regeneron</v>
      </c>
      <c r="I2037" t="str">
        <f>_xlfn.XLOOKUP(A2037,LUT!D:D,LUT!F:F)</f>
        <v>Y</v>
      </c>
    </row>
    <row r="2038" spans="1:9" x14ac:dyDescent="0.35">
      <c r="A2038" t="s">
        <v>9</v>
      </c>
      <c r="B2038">
        <v>0</v>
      </c>
      <c r="C2038" s="3">
        <v>44529</v>
      </c>
      <c r="D2038" s="3">
        <v>44542</v>
      </c>
      <c r="E2038" t="s">
        <v>213</v>
      </c>
      <c r="F2038" s="3">
        <f t="shared" si="31"/>
        <v>44536</v>
      </c>
      <c r="G2038" t="str">
        <f>_xlfn.XLOOKUP(A2038,LUT!D:D,LUT!E:E,)</f>
        <v>-</v>
      </c>
      <c r="H2038" t="str">
        <f>_xlfn.XLOOKUP(E2038,LUT!A:A,LUT!B:B,)</f>
        <v>Regeneron</v>
      </c>
      <c r="I2038" t="str">
        <f>_xlfn.XLOOKUP(A2038,LUT!D:D,LUT!F:F)</f>
        <v>Y</v>
      </c>
    </row>
    <row r="2039" spans="1:9" x14ac:dyDescent="0.35">
      <c r="A2039" t="s">
        <v>10</v>
      </c>
      <c r="B2039">
        <v>1680</v>
      </c>
      <c r="C2039" s="3">
        <v>44529</v>
      </c>
      <c r="D2039" s="3">
        <v>44542</v>
      </c>
      <c r="E2039" t="s">
        <v>213</v>
      </c>
      <c r="F2039" s="3">
        <f t="shared" si="31"/>
        <v>44536</v>
      </c>
      <c r="G2039" t="str">
        <f>_xlfn.XLOOKUP(A2039,LUT!D:D,LUT!E:E,)</f>
        <v>Arizona</v>
      </c>
      <c r="H2039" t="str">
        <f>_xlfn.XLOOKUP(E2039,LUT!A:A,LUT!B:B,)</f>
        <v>Regeneron</v>
      </c>
      <c r="I2039" t="str">
        <f>_xlfn.XLOOKUP(A2039,LUT!D:D,LUT!F:F)</f>
        <v>Y</v>
      </c>
    </row>
    <row r="2040" spans="1:9" x14ac:dyDescent="0.35">
      <c r="A2040" t="s">
        <v>12</v>
      </c>
      <c r="B2040">
        <v>2100</v>
      </c>
      <c r="C2040" s="3">
        <v>44529</v>
      </c>
      <c r="D2040" s="3">
        <v>44542</v>
      </c>
      <c r="E2040" t="s">
        <v>213</v>
      </c>
      <c r="F2040" s="3">
        <f t="shared" si="31"/>
        <v>44536</v>
      </c>
      <c r="G2040" t="str">
        <f>_xlfn.XLOOKUP(A2040,LUT!D:D,LUT!E:E,)</f>
        <v>California</v>
      </c>
      <c r="H2040" t="str">
        <f>_xlfn.XLOOKUP(E2040,LUT!A:A,LUT!B:B,)</f>
        <v>Regeneron</v>
      </c>
      <c r="I2040" t="str">
        <f>_xlfn.XLOOKUP(A2040,LUT!D:D,LUT!F:F)</f>
        <v>Y</v>
      </c>
    </row>
    <row r="2041" spans="1:9" x14ac:dyDescent="0.35">
      <c r="A2041" t="s">
        <v>13</v>
      </c>
      <c r="B2041">
        <v>1392</v>
      </c>
      <c r="C2041" s="3">
        <v>44529</v>
      </c>
      <c r="D2041" s="3">
        <v>44542</v>
      </c>
      <c r="E2041" t="s">
        <v>213</v>
      </c>
      <c r="F2041" s="3">
        <f t="shared" si="31"/>
        <v>44536</v>
      </c>
      <c r="G2041" t="str">
        <f>_xlfn.XLOOKUP(A2041,LUT!D:D,LUT!E:E,)</f>
        <v>Colorado</v>
      </c>
      <c r="H2041" t="str">
        <f>_xlfn.XLOOKUP(E2041,LUT!A:A,LUT!B:B,)</f>
        <v>Regeneron</v>
      </c>
      <c r="I2041" t="str">
        <f>_xlfn.XLOOKUP(A2041,LUT!D:D,LUT!F:F)</f>
        <v>Y</v>
      </c>
    </row>
    <row r="2042" spans="1:9" x14ac:dyDescent="0.35">
      <c r="A2042" t="s">
        <v>14</v>
      </c>
      <c r="B2042">
        <v>300</v>
      </c>
      <c r="C2042" s="3">
        <v>44529</v>
      </c>
      <c r="D2042" s="3">
        <v>44542</v>
      </c>
      <c r="E2042" t="s">
        <v>213</v>
      </c>
      <c r="F2042" s="3">
        <f t="shared" si="31"/>
        <v>44536</v>
      </c>
      <c r="G2042" t="str">
        <f>_xlfn.XLOOKUP(A2042,LUT!D:D,LUT!E:E,)</f>
        <v>Connecticut</v>
      </c>
      <c r="H2042" t="str">
        <f>_xlfn.XLOOKUP(E2042,LUT!A:A,LUT!B:B,)</f>
        <v>Regeneron</v>
      </c>
      <c r="I2042" t="str">
        <f>_xlfn.XLOOKUP(A2042,LUT!D:D,LUT!F:F)</f>
        <v>Y</v>
      </c>
    </row>
    <row r="2043" spans="1:9" x14ac:dyDescent="0.35">
      <c r="A2043" t="s">
        <v>177</v>
      </c>
      <c r="B2043">
        <v>60</v>
      </c>
      <c r="C2043" s="3">
        <v>44529</v>
      </c>
      <c r="D2043" s="3">
        <v>44542</v>
      </c>
      <c r="E2043" t="s">
        <v>213</v>
      </c>
      <c r="F2043" s="3">
        <f t="shared" si="31"/>
        <v>44536</v>
      </c>
      <c r="G2043" t="str">
        <f>_xlfn.XLOOKUP(A2043,LUT!D:D,LUT!E:E,)</f>
        <v>District of
Columbia</v>
      </c>
      <c r="H2043" t="str">
        <f>_xlfn.XLOOKUP(E2043,LUT!A:A,LUT!B:B,)</f>
        <v>Regeneron</v>
      </c>
      <c r="I2043" t="str">
        <f>_xlfn.XLOOKUP(A2043,LUT!D:D,LUT!F:F)</f>
        <v>Y</v>
      </c>
    </row>
    <row r="2044" spans="1:9" x14ac:dyDescent="0.35">
      <c r="A2044" t="s">
        <v>16</v>
      </c>
      <c r="B2044">
        <v>156</v>
      </c>
      <c r="C2044" s="3">
        <v>44529</v>
      </c>
      <c r="D2044" s="3">
        <v>44542</v>
      </c>
      <c r="E2044" t="s">
        <v>213</v>
      </c>
      <c r="F2044" s="3">
        <f t="shared" si="31"/>
        <v>44536</v>
      </c>
      <c r="G2044" t="str">
        <f>_xlfn.XLOOKUP(A2044,LUT!D:D,LUT!E:E,)</f>
        <v>Delaware</v>
      </c>
      <c r="H2044" t="str">
        <f>_xlfn.XLOOKUP(E2044,LUT!A:A,LUT!B:B,)</f>
        <v>Regeneron</v>
      </c>
      <c r="I2044" t="str">
        <f>_xlfn.XLOOKUP(A2044,LUT!D:D,LUT!F:F)</f>
        <v>Y</v>
      </c>
    </row>
    <row r="2045" spans="1:9" x14ac:dyDescent="0.35">
      <c r="A2045" t="s">
        <v>178</v>
      </c>
      <c r="B2045">
        <v>120</v>
      </c>
      <c r="C2045" s="3">
        <v>44529</v>
      </c>
      <c r="D2045" s="3">
        <v>44542</v>
      </c>
      <c r="E2045" t="s">
        <v>213</v>
      </c>
      <c r="F2045" s="3">
        <f t="shared" si="31"/>
        <v>44536</v>
      </c>
      <c r="G2045" t="str">
        <f>_xlfn.XLOOKUP(A2045,LUT!D:D,LUT!E:E,)</f>
        <v>-</v>
      </c>
      <c r="H2045" t="str">
        <f>_xlfn.XLOOKUP(E2045,LUT!A:A,LUT!B:B,)</f>
        <v>Regeneron</v>
      </c>
      <c r="I2045" t="str">
        <f>_xlfn.XLOOKUP(A2045,LUT!D:D,LUT!F:F)</f>
        <v>Y</v>
      </c>
    </row>
    <row r="2046" spans="1:9" x14ac:dyDescent="0.35">
      <c r="A2046" t="s">
        <v>179</v>
      </c>
      <c r="B2046">
        <v>0</v>
      </c>
      <c r="C2046" s="3">
        <v>44529</v>
      </c>
      <c r="D2046" s="3">
        <v>44542</v>
      </c>
      <c r="E2046" t="s">
        <v>213</v>
      </c>
      <c r="F2046" s="3">
        <f t="shared" si="31"/>
        <v>44536</v>
      </c>
      <c r="G2046" t="str">
        <f>_xlfn.XLOOKUP(A2046,LUT!D:D,LUT!E:E,)</f>
        <v>-</v>
      </c>
      <c r="H2046" t="str">
        <f>_xlfn.XLOOKUP(E2046,LUT!A:A,LUT!B:B,)</f>
        <v>Regeneron</v>
      </c>
      <c r="I2046" t="str">
        <f>_xlfn.XLOOKUP(A2046,LUT!D:D,LUT!F:F)</f>
        <v>Y</v>
      </c>
    </row>
    <row r="2047" spans="1:9" x14ac:dyDescent="0.35">
      <c r="A2047" t="s">
        <v>19</v>
      </c>
      <c r="B2047">
        <v>840</v>
      </c>
      <c r="C2047" s="3">
        <v>44529</v>
      </c>
      <c r="D2047" s="3">
        <v>44542</v>
      </c>
      <c r="E2047" t="s">
        <v>213</v>
      </c>
      <c r="F2047" s="3">
        <f t="shared" si="31"/>
        <v>44536</v>
      </c>
      <c r="G2047" t="str">
        <f>_xlfn.XLOOKUP(A2047,LUT!D:D,LUT!E:E,)</f>
        <v>Florida</v>
      </c>
      <c r="H2047" t="str">
        <f>_xlfn.XLOOKUP(E2047,LUT!A:A,LUT!B:B,)</f>
        <v>Regeneron</v>
      </c>
      <c r="I2047" t="str">
        <f>_xlfn.XLOOKUP(A2047,LUT!D:D,LUT!F:F)</f>
        <v>Y</v>
      </c>
    </row>
    <row r="2048" spans="1:9" x14ac:dyDescent="0.35">
      <c r="A2048" t="s">
        <v>21</v>
      </c>
      <c r="B2048">
        <v>588</v>
      </c>
      <c r="C2048" s="3">
        <v>44529</v>
      </c>
      <c r="D2048" s="3">
        <v>44542</v>
      </c>
      <c r="E2048" t="s">
        <v>213</v>
      </c>
      <c r="F2048" s="3">
        <f t="shared" si="31"/>
        <v>44536</v>
      </c>
      <c r="G2048" t="str">
        <f>_xlfn.XLOOKUP(A2048,LUT!D:D,LUT!E:E,)</f>
        <v>Georgia</v>
      </c>
      <c r="H2048" t="str">
        <f>_xlfn.XLOOKUP(E2048,LUT!A:A,LUT!B:B,)</f>
        <v>Regeneron</v>
      </c>
      <c r="I2048" t="str">
        <f>_xlfn.XLOOKUP(A2048,LUT!D:D,LUT!F:F)</f>
        <v>Y</v>
      </c>
    </row>
    <row r="2049" spans="1:9" x14ac:dyDescent="0.35">
      <c r="A2049" t="s">
        <v>22</v>
      </c>
      <c r="B2049">
        <v>60</v>
      </c>
      <c r="C2049" s="3">
        <v>44529</v>
      </c>
      <c r="D2049" s="3">
        <v>44542</v>
      </c>
      <c r="E2049" t="s">
        <v>213</v>
      </c>
      <c r="F2049" s="3">
        <f t="shared" si="31"/>
        <v>44536</v>
      </c>
      <c r="G2049" t="str">
        <f>_xlfn.XLOOKUP(A2049,LUT!D:D,LUT!E:E,)</f>
        <v>-</v>
      </c>
      <c r="H2049" t="str">
        <f>_xlfn.XLOOKUP(E2049,LUT!A:A,LUT!B:B,)</f>
        <v>Regeneron</v>
      </c>
      <c r="I2049" t="str">
        <f>_xlfn.XLOOKUP(A2049,LUT!D:D,LUT!F:F)</f>
        <v>Y</v>
      </c>
    </row>
    <row r="2050" spans="1:9" x14ac:dyDescent="0.35">
      <c r="A2050" t="s">
        <v>23</v>
      </c>
      <c r="B2050">
        <v>60</v>
      </c>
      <c r="C2050" s="3">
        <v>44529</v>
      </c>
      <c r="D2050" s="3">
        <v>44542</v>
      </c>
      <c r="E2050" t="s">
        <v>213</v>
      </c>
      <c r="F2050" s="3">
        <f t="shared" si="31"/>
        <v>44536</v>
      </c>
      <c r="G2050" t="str">
        <f>_xlfn.XLOOKUP(A2050,LUT!D:D,LUT!E:E,)</f>
        <v>Hawaii</v>
      </c>
      <c r="H2050" t="str">
        <f>_xlfn.XLOOKUP(E2050,LUT!A:A,LUT!B:B,)</f>
        <v>Regeneron</v>
      </c>
      <c r="I2050" t="str">
        <f>_xlfn.XLOOKUP(A2050,LUT!D:D,LUT!F:F)</f>
        <v>Y</v>
      </c>
    </row>
    <row r="2051" spans="1:9" x14ac:dyDescent="0.35">
      <c r="A2051" t="s">
        <v>25</v>
      </c>
      <c r="B2051">
        <v>600</v>
      </c>
      <c r="C2051" s="3">
        <v>44529</v>
      </c>
      <c r="D2051" s="3">
        <v>44542</v>
      </c>
      <c r="E2051" t="s">
        <v>213</v>
      </c>
      <c r="F2051" s="3">
        <f t="shared" ref="F2051:F2114" si="32">ROUND(C2051+(D2051-C2051)/2,0)</f>
        <v>44536</v>
      </c>
      <c r="G2051" t="str">
        <f>_xlfn.XLOOKUP(A2051,LUT!D:D,LUT!E:E,)</f>
        <v>Iowa</v>
      </c>
      <c r="H2051" t="str">
        <f>_xlfn.XLOOKUP(E2051,LUT!A:A,LUT!B:B,)</f>
        <v>Regeneron</v>
      </c>
      <c r="I2051" t="str">
        <f>_xlfn.XLOOKUP(A2051,LUT!D:D,LUT!F:F)</f>
        <v>Y</v>
      </c>
    </row>
    <row r="2052" spans="1:9" x14ac:dyDescent="0.35">
      <c r="A2052" t="s">
        <v>180</v>
      </c>
      <c r="B2052">
        <v>0</v>
      </c>
      <c r="C2052" s="3">
        <v>44529</v>
      </c>
      <c r="D2052" s="3">
        <v>44542</v>
      </c>
      <c r="E2052" t="s">
        <v>213</v>
      </c>
      <c r="F2052" s="3">
        <f t="shared" si="32"/>
        <v>44536</v>
      </c>
      <c r="G2052" t="str">
        <f>_xlfn.XLOOKUP(A2052,LUT!D:D,LUT!E:E,)</f>
        <v>-</v>
      </c>
      <c r="H2052" t="str">
        <f>_xlfn.XLOOKUP(E2052,LUT!A:A,LUT!B:B,)</f>
        <v>Regeneron</v>
      </c>
      <c r="I2052" t="str">
        <f>_xlfn.XLOOKUP(A2052,LUT!D:D,LUT!F:F)</f>
        <v>Y</v>
      </c>
    </row>
    <row r="2053" spans="1:9" x14ac:dyDescent="0.35">
      <c r="A2053" t="s">
        <v>27</v>
      </c>
      <c r="B2053">
        <v>216</v>
      </c>
      <c r="C2053" s="3">
        <v>44529</v>
      </c>
      <c r="D2053" s="3">
        <v>44542</v>
      </c>
      <c r="E2053" t="s">
        <v>213</v>
      </c>
      <c r="F2053" s="3">
        <f t="shared" si="32"/>
        <v>44536</v>
      </c>
      <c r="G2053" t="str">
        <f>_xlfn.XLOOKUP(A2053,LUT!D:D,LUT!E:E,)</f>
        <v>Idaho</v>
      </c>
      <c r="H2053" t="str">
        <f>_xlfn.XLOOKUP(E2053,LUT!A:A,LUT!B:B,)</f>
        <v>Regeneron</v>
      </c>
      <c r="I2053" t="str">
        <f>_xlfn.XLOOKUP(A2053,LUT!D:D,LUT!F:F)</f>
        <v>Y</v>
      </c>
    </row>
    <row r="2054" spans="1:9" x14ac:dyDescent="0.35">
      <c r="A2054" t="s">
        <v>181</v>
      </c>
      <c r="B2054">
        <v>0</v>
      </c>
      <c r="C2054" s="3">
        <v>44529</v>
      </c>
      <c r="D2054" s="3">
        <v>44542</v>
      </c>
      <c r="E2054" t="s">
        <v>213</v>
      </c>
      <c r="F2054" s="3">
        <f t="shared" si="32"/>
        <v>44536</v>
      </c>
      <c r="G2054" t="str">
        <f>_xlfn.XLOOKUP(A2054,LUT!D:D,LUT!E:E,)</f>
        <v>-</v>
      </c>
      <c r="H2054" t="str">
        <f>_xlfn.XLOOKUP(E2054,LUT!A:A,LUT!B:B,)</f>
        <v>Regeneron</v>
      </c>
      <c r="I2054" t="str">
        <f>_xlfn.XLOOKUP(A2054,LUT!D:D,LUT!F:F)</f>
        <v>Y</v>
      </c>
    </row>
    <row r="2055" spans="1:9" x14ac:dyDescent="0.35">
      <c r="A2055" t="s">
        <v>29</v>
      </c>
      <c r="B2055">
        <v>1740</v>
      </c>
      <c r="C2055" s="3">
        <v>44529</v>
      </c>
      <c r="D2055" s="3">
        <v>44542</v>
      </c>
      <c r="E2055" t="s">
        <v>213</v>
      </c>
      <c r="F2055" s="3">
        <f t="shared" si="32"/>
        <v>44536</v>
      </c>
      <c r="G2055" t="str">
        <f>_xlfn.XLOOKUP(A2055,LUT!D:D,LUT!E:E,)</f>
        <v>Illinois</v>
      </c>
      <c r="H2055" t="str">
        <f>_xlfn.XLOOKUP(E2055,LUT!A:A,LUT!B:B,)</f>
        <v>Regeneron</v>
      </c>
      <c r="I2055" t="str">
        <f>_xlfn.XLOOKUP(A2055,LUT!D:D,LUT!F:F)</f>
        <v>Y</v>
      </c>
    </row>
    <row r="2056" spans="1:9" x14ac:dyDescent="0.35">
      <c r="A2056" t="s">
        <v>30</v>
      </c>
      <c r="B2056">
        <v>1368</v>
      </c>
      <c r="C2056" s="3">
        <v>44529</v>
      </c>
      <c r="D2056" s="3">
        <v>44542</v>
      </c>
      <c r="E2056" t="s">
        <v>213</v>
      </c>
      <c r="F2056" s="3">
        <f t="shared" si="32"/>
        <v>44536</v>
      </c>
      <c r="G2056" t="str">
        <f>_xlfn.XLOOKUP(A2056,LUT!D:D,LUT!E:E,)</f>
        <v>Indiana</v>
      </c>
      <c r="H2056" t="str">
        <f>_xlfn.XLOOKUP(E2056,LUT!A:A,LUT!B:B,)</f>
        <v>Regeneron</v>
      </c>
      <c r="I2056" t="str">
        <f>_xlfn.XLOOKUP(A2056,LUT!D:D,LUT!F:F)</f>
        <v>Y</v>
      </c>
    </row>
    <row r="2057" spans="1:9" x14ac:dyDescent="0.35">
      <c r="A2057" t="s">
        <v>31</v>
      </c>
      <c r="B2057">
        <v>504</v>
      </c>
      <c r="C2057" s="3">
        <v>44529</v>
      </c>
      <c r="D2057" s="3">
        <v>44542</v>
      </c>
      <c r="E2057" t="s">
        <v>213</v>
      </c>
      <c r="F2057" s="3">
        <f t="shared" si="32"/>
        <v>44536</v>
      </c>
      <c r="G2057" t="str">
        <f>_xlfn.XLOOKUP(A2057,LUT!D:D,LUT!E:E,)</f>
        <v>Kansas</v>
      </c>
      <c r="H2057" t="str">
        <f>_xlfn.XLOOKUP(E2057,LUT!A:A,LUT!B:B,)</f>
        <v>Regeneron</v>
      </c>
      <c r="I2057" t="str">
        <f>_xlfn.XLOOKUP(A2057,LUT!D:D,LUT!F:F)</f>
        <v>Y</v>
      </c>
    </row>
    <row r="2058" spans="1:9" x14ac:dyDescent="0.35">
      <c r="A2058" t="s">
        <v>32</v>
      </c>
      <c r="B2058">
        <v>708</v>
      </c>
      <c r="C2058" s="3">
        <v>44529</v>
      </c>
      <c r="D2058" s="3">
        <v>44542</v>
      </c>
      <c r="E2058" t="s">
        <v>213</v>
      </c>
      <c r="F2058" s="3">
        <f t="shared" si="32"/>
        <v>44536</v>
      </c>
      <c r="G2058" t="str">
        <f>_xlfn.XLOOKUP(A2058,LUT!D:D,LUT!E:E,)</f>
        <v>Kentucky</v>
      </c>
      <c r="H2058" t="str">
        <f>_xlfn.XLOOKUP(E2058,LUT!A:A,LUT!B:B,)</f>
        <v>Regeneron</v>
      </c>
      <c r="I2058" t="str">
        <f>_xlfn.XLOOKUP(A2058,LUT!D:D,LUT!F:F)</f>
        <v>Y</v>
      </c>
    </row>
    <row r="2059" spans="1:9" x14ac:dyDescent="0.35">
      <c r="A2059" t="s">
        <v>33</v>
      </c>
      <c r="B2059">
        <v>180</v>
      </c>
      <c r="C2059" s="3">
        <v>44529</v>
      </c>
      <c r="D2059" s="3">
        <v>44542</v>
      </c>
      <c r="E2059" t="s">
        <v>213</v>
      </c>
      <c r="F2059" s="3">
        <f t="shared" si="32"/>
        <v>44536</v>
      </c>
      <c r="G2059" t="str">
        <f>_xlfn.XLOOKUP(A2059,LUT!D:D,LUT!E:E,)</f>
        <v>Louisiana</v>
      </c>
      <c r="H2059" t="str">
        <f>_xlfn.XLOOKUP(E2059,LUT!A:A,LUT!B:B,)</f>
        <v>Regeneron</v>
      </c>
      <c r="I2059" t="str">
        <f>_xlfn.XLOOKUP(A2059,LUT!D:D,LUT!F:F)</f>
        <v>Y</v>
      </c>
    </row>
    <row r="2060" spans="1:9" x14ac:dyDescent="0.35">
      <c r="A2060" t="s">
        <v>34</v>
      </c>
      <c r="B2060">
        <v>984</v>
      </c>
      <c r="C2060" s="3">
        <v>44529</v>
      </c>
      <c r="D2060" s="3">
        <v>44542</v>
      </c>
      <c r="E2060" t="s">
        <v>213</v>
      </c>
      <c r="F2060" s="3">
        <f t="shared" si="32"/>
        <v>44536</v>
      </c>
      <c r="G2060" t="str">
        <f>_xlfn.XLOOKUP(A2060,LUT!D:D,LUT!E:E,)</f>
        <v>Massachusetts</v>
      </c>
      <c r="H2060" t="str">
        <f>_xlfn.XLOOKUP(E2060,LUT!A:A,LUT!B:B,)</f>
        <v>Regeneron</v>
      </c>
      <c r="I2060" t="str">
        <f>_xlfn.XLOOKUP(A2060,LUT!D:D,LUT!F:F)</f>
        <v>Y</v>
      </c>
    </row>
    <row r="2061" spans="1:9" x14ac:dyDescent="0.35">
      <c r="A2061" t="s">
        <v>35</v>
      </c>
      <c r="B2061">
        <v>456</v>
      </c>
      <c r="C2061" s="3">
        <v>44529</v>
      </c>
      <c r="D2061" s="3">
        <v>44542</v>
      </c>
      <c r="E2061" t="s">
        <v>213</v>
      </c>
      <c r="F2061" s="3">
        <f t="shared" si="32"/>
        <v>44536</v>
      </c>
      <c r="G2061" t="str">
        <f>_xlfn.XLOOKUP(A2061,LUT!D:D,LUT!E:E,)</f>
        <v>Maryland</v>
      </c>
      <c r="H2061" t="str">
        <f>_xlfn.XLOOKUP(E2061,LUT!A:A,LUT!B:B,)</f>
        <v>Regeneron</v>
      </c>
      <c r="I2061" t="str">
        <f>_xlfn.XLOOKUP(A2061,LUT!D:D,LUT!F:F)</f>
        <v>Y</v>
      </c>
    </row>
    <row r="2062" spans="1:9" x14ac:dyDescent="0.35">
      <c r="A2062" t="s">
        <v>36</v>
      </c>
      <c r="B2062">
        <v>252</v>
      </c>
      <c r="C2062" s="3">
        <v>44529</v>
      </c>
      <c r="D2062" s="3">
        <v>44542</v>
      </c>
      <c r="E2062" t="s">
        <v>213</v>
      </c>
      <c r="F2062" s="3">
        <f t="shared" si="32"/>
        <v>44536</v>
      </c>
      <c r="G2062" t="str">
        <f>_xlfn.XLOOKUP(A2062,LUT!D:D,LUT!E:E,)</f>
        <v>Maine</v>
      </c>
      <c r="H2062" t="str">
        <f>_xlfn.XLOOKUP(E2062,LUT!A:A,LUT!B:B,)</f>
        <v>Regeneron</v>
      </c>
      <c r="I2062" t="str">
        <f>_xlfn.XLOOKUP(A2062,LUT!D:D,LUT!F:F)</f>
        <v>Y</v>
      </c>
    </row>
    <row r="2063" spans="1:9" x14ac:dyDescent="0.35">
      <c r="A2063" t="s">
        <v>38</v>
      </c>
      <c r="B2063">
        <v>3360</v>
      </c>
      <c r="C2063" s="3">
        <v>44529</v>
      </c>
      <c r="D2063" s="3">
        <v>44542</v>
      </c>
      <c r="E2063" t="s">
        <v>213</v>
      </c>
      <c r="F2063" s="3">
        <f t="shared" si="32"/>
        <v>44536</v>
      </c>
      <c r="G2063" t="str">
        <f>_xlfn.XLOOKUP(A2063,LUT!D:D,LUT!E:E,)</f>
        <v>Michigan</v>
      </c>
      <c r="H2063" t="str">
        <f>_xlfn.XLOOKUP(E2063,LUT!A:A,LUT!B:B,)</f>
        <v>Regeneron</v>
      </c>
      <c r="I2063" t="str">
        <f>_xlfn.XLOOKUP(A2063,LUT!D:D,LUT!F:F)</f>
        <v>Y</v>
      </c>
    </row>
    <row r="2064" spans="1:9" x14ac:dyDescent="0.35">
      <c r="A2064" t="s">
        <v>39</v>
      </c>
      <c r="B2064">
        <v>1488</v>
      </c>
      <c r="C2064" s="3">
        <v>44529</v>
      </c>
      <c r="D2064" s="3">
        <v>44542</v>
      </c>
      <c r="E2064" t="s">
        <v>213</v>
      </c>
      <c r="F2064" s="3">
        <f t="shared" si="32"/>
        <v>44536</v>
      </c>
      <c r="G2064" t="str">
        <f>_xlfn.XLOOKUP(A2064,LUT!D:D,LUT!E:E,)</f>
        <v>Minnesota</v>
      </c>
      <c r="H2064" t="str">
        <f>_xlfn.XLOOKUP(E2064,LUT!A:A,LUT!B:B,)</f>
        <v>Regeneron</v>
      </c>
      <c r="I2064" t="str">
        <f>_xlfn.XLOOKUP(A2064,LUT!D:D,LUT!F:F)</f>
        <v>Y</v>
      </c>
    </row>
    <row r="2065" spans="1:9" x14ac:dyDescent="0.35">
      <c r="A2065" t="s">
        <v>40</v>
      </c>
      <c r="B2065">
        <v>996</v>
      </c>
      <c r="C2065" s="3">
        <v>44529</v>
      </c>
      <c r="D2065" s="3">
        <v>44542</v>
      </c>
      <c r="E2065" t="s">
        <v>213</v>
      </c>
      <c r="F2065" s="3">
        <f t="shared" si="32"/>
        <v>44536</v>
      </c>
      <c r="G2065" t="str">
        <f>_xlfn.XLOOKUP(A2065,LUT!D:D,LUT!E:E,)</f>
        <v>Missouri</v>
      </c>
      <c r="H2065" t="str">
        <f>_xlfn.XLOOKUP(E2065,LUT!A:A,LUT!B:B,)</f>
        <v>Regeneron</v>
      </c>
      <c r="I2065" t="str">
        <f>_xlfn.XLOOKUP(A2065,LUT!D:D,LUT!F:F)</f>
        <v>Y</v>
      </c>
    </row>
    <row r="2066" spans="1:9" x14ac:dyDescent="0.35">
      <c r="A2066" t="s">
        <v>182</v>
      </c>
      <c r="B2066">
        <v>0</v>
      </c>
      <c r="C2066" s="3">
        <v>44529</v>
      </c>
      <c r="D2066" s="3">
        <v>44542</v>
      </c>
      <c r="E2066" t="s">
        <v>213</v>
      </c>
      <c r="F2066" s="3">
        <f t="shared" si="32"/>
        <v>44536</v>
      </c>
      <c r="G2066" t="str">
        <f>_xlfn.XLOOKUP(A2066,LUT!D:D,LUT!E:E,)</f>
        <v>-</v>
      </c>
      <c r="H2066" t="str">
        <f>_xlfn.XLOOKUP(E2066,LUT!A:A,LUT!B:B,)</f>
        <v>Regeneron</v>
      </c>
      <c r="I2066" t="str">
        <f>_xlfn.XLOOKUP(A2066,LUT!D:D,LUT!F:F)</f>
        <v>Y</v>
      </c>
    </row>
    <row r="2067" spans="1:9" x14ac:dyDescent="0.35">
      <c r="A2067" t="s">
        <v>42</v>
      </c>
      <c r="B2067">
        <v>156</v>
      </c>
      <c r="C2067" s="3">
        <v>44529</v>
      </c>
      <c r="D2067" s="3">
        <v>44542</v>
      </c>
      <c r="E2067" t="s">
        <v>213</v>
      </c>
      <c r="F2067" s="3">
        <f t="shared" si="32"/>
        <v>44536</v>
      </c>
      <c r="G2067" t="str">
        <f>_xlfn.XLOOKUP(A2067,LUT!D:D,LUT!E:E,)</f>
        <v>Mississippi</v>
      </c>
      <c r="H2067" t="str">
        <f>_xlfn.XLOOKUP(E2067,LUT!A:A,LUT!B:B,)</f>
        <v>Regeneron</v>
      </c>
      <c r="I2067" t="str">
        <f>_xlfn.XLOOKUP(A2067,LUT!D:D,LUT!F:F)</f>
        <v>Y</v>
      </c>
    </row>
    <row r="2068" spans="1:9" x14ac:dyDescent="0.35">
      <c r="A2068" t="s">
        <v>43</v>
      </c>
      <c r="B2068">
        <v>252</v>
      </c>
      <c r="C2068" s="3">
        <v>44529</v>
      </c>
      <c r="D2068" s="3">
        <v>44542</v>
      </c>
      <c r="E2068" t="s">
        <v>213</v>
      </c>
      <c r="F2068" s="3">
        <f t="shared" si="32"/>
        <v>44536</v>
      </c>
      <c r="G2068" t="str">
        <f>_xlfn.XLOOKUP(A2068,LUT!D:D,LUT!E:E,)</f>
        <v>Montana</v>
      </c>
      <c r="H2068" t="str">
        <f>_xlfn.XLOOKUP(E2068,LUT!A:A,LUT!B:B,)</f>
        <v>Regeneron</v>
      </c>
      <c r="I2068" t="str">
        <f>_xlfn.XLOOKUP(A2068,LUT!D:D,LUT!F:F)</f>
        <v>Y</v>
      </c>
    </row>
    <row r="2069" spans="1:9" x14ac:dyDescent="0.35">
      <c r="A2069" t="s">
        <v>44</v>
      </c>
      <c r="B2069">
        <v>804</v>
      </c>
      <c r="C2069" s="3">
        <v>44529</v>
      </c>
      <c r="D2069" s="3">
        <v>44542</v>
      </c>
      <c r="E2069" t="s">
        <v>213</v>
      </c>
      <c r="F2069" s="3">
        <f t="shared" si="32"/>
        <v>44536</v>
      </c>
      <c r="G2069" t="str">
        <f>_xlfn.XLOOKUP(A2069,LUT!D:D,LUT!E:E,)</f>
        <v>North Carolina</v>
      </c>
      <c r="H2069" t="str">
        <f>_xlfn.XLOOKUP(E2069,LUT!A:A,LUT!B:B,)</f>
        <v>Regeneron</v>
      </c>
      <c r="I2069" t="str">
        <f>_xlfn.XLOOKUP(A2069,LUT!D:D,LUT!F:F)</f>
        <v>Y</v>
      </c>
    </row>
    <row r="2070" spans="1:9" x14ac:dyDescent="0.35">
      <c r="A2070" t="s">
        <v>45</v>
      </c>
      <c r="B2070">
        <v>192</v>
      </c>
      <c r="C2070" s="3">
        <v>44529</v>
      </c>
      <c r="D2070" s="3">
        <v>44542</v>
      </c>
      <c r="E2070" t="s">
        <v>213</v>
      </c>
      <c r="F2070" s="3">
        <f t="shared" si="32"/>
        <v>44536</v>
      </c>
      <c r="G2070" t="str">
        <f>_xlfn.XLOOKUP(A2070,LUT!D:D,LUT!E:E,)</f>
        <v>North Dakota</v>
      </c>
      <c r="H2070" t="str">
        <f>_xlfn.XLOOKUP(E2070,LUT!A:A,LUT!B:B,)</f>
        <v>Regeneron</v>
      </c>
      <c r="I2070" t="str">
        <f>_xlfn.XLOOKUP(A2070,LUT!D:D,LUT!F:F)</f>
        <v>Y</v>
      </c>
    </row>
    <row r="2071" spans="1:9" x14ac:dyDescent="0.35">
      <c r="A2071" t="s">
        <v>46</v>
      </c>
      <c r="B2071">
        <v>396</v>
      </c>
      <c r="C2071" s="3">
        <v>44529</v>
      </c>
      <c r="D2071" s="3">
        <v>44542</v>
      </c>
      <c r="E2071" t="s">
        <v>213</v>
      </c>
      <c r="F2071" s="3">
        <f t="shared" si="32"/>
        <v>44536</v>
      </c>
      <c r="G2071" t="str">
        <f>_xlfn.XLOOKUP(A2071,LUT!D:D,LUT!E:E,)</f>
        <v>Nebraska</v>
      </c>
      <c r="H2071" t="str">
        <f>_xlfn.XLOOKUP(E2071,LUT!A:A,LUT!B:B,)</f>
        <v>Regeneron</v>
      </c>
      <c r="I2071" t="str">
        <f>_xlfn.XLOOKUP(A2071,LUT!D:D,LUT!F:F)</f>
        <v>Y</v>
      </c>
    </row>
    <row r="2072" spans="1:9" x14ac:dyDescent="0.35">
      <c r="A2072" t="s">
        <v>47</v>
      </c>
      <c r="B2072">
        <v>360</v>
      </c>
      <c r="C2072" s="3">
        <v>44529</v>
      </c>
      <c r="D2072" s="3">
        <v>44542</v>
      </c>
      <c r="E2072" t="s">
        <v>213</v>
      </c>
      <c r="F2072" s="3">
        <f t="shared" si="32"/>
        <v>44536</v>
      </c>
      <c r="G2072" t="str">
        <f>_xlfn.XLOOKUP(A2072,LUT!D:D,LUT!E:E,)</f>
        <v>New Hampshire</v>
      </c>
      <c r="H2072" t="str">
        <f>_xlfn.XLOOKUP(E2072,LUT!A:A,LUT!B:B,)</f>
        <v>Regeneron</v>
      </c>
      <c r="I2072" t="str">
        <f>_xlfn.XLOOKUP(A2072,LUT!D:D,LUT!F:F)</f>
        <v>Y</v>
      </c>
    </row>
    <row r="2073" spans="1:9" x14ac:dyDescent="0.35">
      <c r="A2073" t="s">
        <v>49</v>
      </c>
      <c r="B2073">
        <v>840</v>
      </c>
      <c r="C2073" s="3">
        <v>44529</v>
      </c>
      <c r="D2073" s="3">
        <v>44542</v>
      </c>
      <c r="E2073" t="s">
        <v>213</v>
      </c>
      <c r="F2073" s="3">
        <f t="shared" si="32"/>
        <v>44536</v>
      </c>
      <c r="G2073" t="str">
        <f>_xlfn.XLOOKUP(A2073,LUT!D:D,LUT!E:E,)</f>
        <v>New Jersey</v>
      </c>
      <c r="H2073" t="str">
        <f>_xlfn.XLOOKUP(E2073,LUT!A:A,LUT!B:B,)</f>
        <v>Regeneron</v>
      </c>
      <c r="I2073" t="str">
        <f>_xlfn.XLOOKUP(A2073,LUT!D:D,LUT!F:F)</f>
        <v>Y</v>
      </c>
    </row>
    <row r="2074" spans="1:9" x14ac:dyDescent="0.35">
      <c r="A2074" t="s">
        <v>50</v>
      </c>
      <c r="B2074">
        <v>552</v>
      </c>
      <c r="C2074" s="3">
        <v>44529</v>
      </c>
      <c r="D2074" s="3">
        <v>44542</v>
      </c>
      <c r="E2074" t="s">
        <v>213</v>
      </c>
      <c r="F2074" s="3">
        <f t="shared" si="32"/>
        <v>44536</v>
      </c>
      <c r="G2074" t="str">
        <f>_xlfn.XLOOKUP(A2074,LUT!D:D,LUT!E:E,)</f>
        <v>New Mexico</v>
      </c>
      <c r="H2074" t="str">
        <f>_xlfn.XLOOKUP(E2074,LUT!A:A,LUT!B:B,)</f>
        <v>Regeneron</v>
      </c>
      <c r="I2074" t="str">
        <f>_xlfn.XLOOKUP(A2074,LUT!D:D,LUT!F:F)</f>
        <v>Y</v>
      </c>
    </row>
    <row r="2075" spans="1:9" x14ac:dyDescent="0.35">
      <c r="A2075" t="s">
        <v>51</v>
      </c>
      <c r="B2075">
        <v>324</v>
      </c>
      <c r="C2075" s="3">
        <v>44529</v>
      </c>
      <c r="D2075" s="3">
        <v>44542</v>
      </c>
      <c r="E2075" t="s">
        <v>213</v>
      </c>
      <c r="F2075" s="3">
        <f t="shared" si="32"/>
        <v>44536</v>
      </c>
      <c r="G2075" t="str">
        <f>_xlfn.XLOOKUP(A2075,LUT!D:D,LUT!E:E,)</f>
        <v>Nevada</v>
      </c>
      <c r="H2075" t="str">
        <f>_xlfn.XLOOKUP(E2075,LUT!A:A,LUT!B:B,)</f>
        <v>Regeneron</v>
      </c>
      <c r="I2075" t="str">
        <f>_xlfn.XLOOKUP(A2075,LUT!D:D,LUT!F:F)</f>
        <v>Y</v>
      </c>
    </row>
    <row r="2076" spans="1:9" x14ac:dyDescent="0.35">
      <c r="A2076" t="s">
        <v>52</v>
      </c>
      <c r="B2076">
        <v>2616</v>
      </c>
      <c r="C2076" s="3">
        <v>44529</v>
      </c>
      <c r="D2076" s="3">
        <v>44542</v>
      </c>
      <c r="E2076" t="s">
        <v>213</v>
      </c>
      <c r="F2076" s="3">
        <f t="shared" si="32"/>
        <v>44536</v>
      </c>
      <c r="G2076" t="str">
        <f>_xlfn.XLOOKUP(A2076,LUT!D:D,LUT!E:E,)</f>
        <v>New York</v>
      </c>
      <c r="H2076" t="str">
        <f>_xlfn.XLOOKUP(E2076,LUT!A:A,LUT!B:B,)</f>
        <v>Regeneron</v>
      </c>
      <c r="I2076" t="str">
        <f>_xlfn.XLOOKUP(A2076,LUT!D:D,LUT!F:F)</f>
        <v>Y</v>
      </c>
    </row>
    <row r="2077" spans="1:9" x14ac:dyDescent="0.35">
      <c r="A2077" t="s">
        <v>53</v>
      </c>
      <c r="B2077">
        <v>2592</v>
      </c>
      <c r="C2077" s="3">
        <v>44529</v>
      </c>
      <c r="D2077" s="3">
        <v>44542</v>
      </c>
      <c r="E2077" t="s">
        <v>213</v>
      </c>
      <c r="F2077" s="3">
        <f t="shared" si="32"/>
        <v>44536</v>
      </c>
      <c r="G2077" t="str">
        <f>_xlfn.XLOOKUP(A2077,LUT!D:D,LUT!E:E,)</f>
        <v>Ohio</v>
      </c>
      <c r="H2077" t="str">
        <f>_xlfn.XLOOKUP(E2077,LUT!A:A,LUT!B:B,)</f>
        <v>Regeneron</v>
      </c>
      <c r="I2077" t="str">
        <f>_xlfn.XLOOKUP(A2077,LUT!D:D,LUT!F:F)</f>
        <v>Y</v>
      </c>
    </row>
    <row r="2078" spans="1:9" x14ac:dyDescent="0.35">
      <c r="A2078" t="s">
        <v>54</v>
      </c>
      <c r="B2078">
        <v>396</v>
      </c>
      <c r="C2078" s="3">
        <v>44529</v>
      </c>
      <c r="D2078" s="3">
        <v>44542</v>
      </c>
      <c r="E2078" t="s">
        <v>213</v>
      </c>
      <c r="F2078" s="3">
        <f t="shared" si="32"/>
        <v>44536</v>
      </c>
      <c r="G2078" t="str">
        <f>_xlfn.XLOOKUP(A2078,LUT!D:D,LUT!E:E,)</f>
        <v>Oklahoma</v>
      </c>
      <c r="H2078" t="str">
        <f>_xlfn.XLOOKUP(E2078,LUT!A:A,LUT!B:B,)</f>
        <v>Regeneron</v>
      </c>
      <c r="I2078" t="str">
        <f>_xlfn.XLOOKUP(A2078,LUT!D:D,LUT!F:F)</f>
        <v>Y</v>
      </c>
    </row>
    <row r="2079" spans="1:9" x14ac:dyDescent="0.35">
      <c r="A2079" t="s">
        <v>55</v>
      </c>
      <c r="B2079">
        <v>312</v>
      </c>
      <c r="C2079" s="3">
        <v>44529</v>
      </c>
      <c r="D2079" s="3">
        <v>44542</v>
      </c>
      <c r="E2079" t="s">
        <v>213</v>
      </c>
      <c r="F2079" s="3">
        <f t="shared" si="32"/>
        <v>44536</v>
      </c>
      <c r="G2079" t="str">
        <f>_xlfn.XLOOKUP(A2079,LUT!D:D,LUT!E:E,)</f>
        <v>Oregon</v>
      </c>
      <c r="H2079" t="str">
        <f>_xlfn.XLOOKUP(E2079,LUT!A:A,LUT!B:B,)</f>
        <v>Regeneron</v>
      </c>
      <c r="I2079" t="str">
        <f>_xlfn.XLOOKUP(A2079,LUT!D:D,LUT!F:F)</f>
        <v>Y</v>
      </c>
    </row>
    <row r="2080" spans="1:9" x14ac:dyDescent="0.35">
      <c r="A2080" t="s">
        <v>56</v>
      </c>
      <c r="B2080">
        <v>2604</v>
      </c>
      <c r="C2080" s="3">
        <v>44529</v>
      </c>
      <c r="D2080" s="3">
        <v>44542</v>
      </c>
      <c r="E2080" t="s">
        <v>213</v>
      </c>
      <c r="F2080" s="3">
        <f t="shared" si="32"/>
        <v>44536</v>
      </c>
      <c r="G2080" t="str">
        <f>_xlfn.XLOOKUP(A2080,LUT!D:D,LUT!E:E,)</f>
        <v>Pennsylvania</v>
      </c>
      <c r="H2080" t="str">
        <f>_xlfn.XLOOKUP(E2080,LUT!A:A,LUT!B:B,)</f>
        <v>Regeneron</v>
      </c>
      <c r="I2080" t="str">
        <f>_xlfn.XLOOKUP(A2080,LUT!D:D,LUT!F:F)</f>
        <v>Y</v>
      </c>
    </row>
    <row r="2081" spans="1:9" x14ac:dyDescent="0.35">
      <c r="A2081" t="s">
        <v>57</v>
      </c>
      <c r="B2081">
        <v>60</v>
      </c>
      <c r="C2081" s="3">
        <v>44529</v>
      </c>
      <c r="D2081" s="3">
        <v>44542</v>
      </c>
      <c r="E2081" t="s">
        <v>213</v>
      </c>
      <c r="F2081" s="3">
        <f t="shared" si="32"/>
        <v>44536</v>
      </c>
      <c r="G2081" t="str">
        <f>_xlfn.XLOOKUP(A2081,LUT!D:D,LUT!E:E,)</f>
        <v>Puerto Rico</v>
      </c>
      <c r="H2081" t="str">
        <f>_xlfn.XLOOKUP(E2081,LUT!A:A,LUT!B:B,)</f>
        <v>Regeneron</v>
      </c>
      <c r="I2081" t="str">
        <f>_xlfn.XLOOKUP(A2081,LUT!D:D,LUT!F:F)</f>
        <v>Y</v>
      </c>
    </row>
    <row r="2082" spans="1:9" x14ac:dyDescent="0.35">
      <c r="A2082" t="s">
        <v>59</v>
      </c>
      <c r="B2082">
        <v>168</v>
      </c>
      <c r="C2082" s="3">
        <v>44529</v>
      </c>
      <c r="D2082" s="3">
        <v>44542</v>
      </c>
      <c r="E2082" t="s">
        <v>213</v>
      </c>
      <c r="F2082" s="3">
        <f t="shared" si="32"/>
        <v>44536</v>
      </c>
      <c r="G2082" t="str">
        <f>_xlfn.XLOOKUP(A2082,LUT!D:D,LUT!E:E,)</f>
        <v>Rhode Island</v>
      </c>
      <c r="H2082" t="str">
        <f>_xlfn.XLOOKUP(E2082,LUT!A:A,LUT!B:B,)</f>
        <v>Regeneron</v>
      </c>
      <c r="I2082" t="str">
        <f>_xlfn.XLOOKUP(A2082,LUT!D:D,LUT!F:F)</f>
        <v>Y</v>
      </c>
    </row>
    <row r="2083" spans="1:9" x14ac:dyDescent="0.35">
      <c r="A2083" t="s">
        <v>60</v>
      </c>
      <c r="B2083">
        <v>324</v>
      </c>
      <c r="C2083" s="3">
        <v>44529</v>
      </c>
      <c r="D2083" s="3">
        <v>44542</v>
      </c>
      <c r="E2083" t="s">
        <v>213</v>
      </c>
      <c r="F2083" s="3">
        <f t="shared" si="32"/>
        <v>44536</v>
      </c>
      <c r="G2083" t="str">
        <f>_xlfn.XLOOKUP(A2083,LUT!D:D,LUT!E:E,)</f>
        <v>South Carolina</v>
      </c>
      <c r="H2083" t="str">
        <f>_xlfn.XLOOKUP(E2083,LUT!A:A,LUT!B:B,)</f>
        <v>Regeneron</v>
      </c>
      <c r="I2083" t="str">
        <f>_xlfn.XLOOKUP(A2083,LUT!D:D,LUT!F:F)</f>
        <v>Y</v>
      </c>
    </row>
    <row r="2084" spans="1:9" x14ac:dyDescent="0.35">
      <c r="A2084" t="s">
        <v>61</v>
      </c>
      <c r="B2084">
        <v>192</v>
      </c>
      <c r="C2084" s="3">
        <v>44529</v>
      </c>
      <c r="D2084" s="3">
        <v>44542</v>
      </c>
      <c r="E2084" t="s">
        <v>213</v>
      </c>
      <c r="F2084" s="3">
        <f t="shared" si="32"/>
        <v>44536</v>
      </c>
      <c r="G2084" t="str">
        <f>_xlfn.XLOOKUP(A2084,LUT!D:D,LUT!E:E,)</f>
        <v>South Dakota</v>
      </c>
      <c r="H2084" t="str">
        <f>_xlfn.XLOOKUP(E2084,LUT!A:A,LUT!B:B,)</f>
        <v>Regeneron</v>
      </c>
      <c r="I2084" t="str">
        <f>_xlfn.XLOOKUP(A2084,LUT!D:D,LUT!F:F)</f>
        <v>Y</v>
      </c>
    </row>
    <row r="2085" spans="1:9" x14ac:dyDescent="0.35">
      <c r="A2085" t="s">
        <v>62</v>
      </c>
      <c r="B2085">
        <v>552</v>
      </c>
      <c r="C2085" s="3">
        <v>44529</v>
      </c>
      <c r="D2085" s="3">
        <v>44542</v>
      </c>
      <c r="E2085" t="s">
        <v>213</v>
      </c>
      <c r="F2085" s="3">
        <f t="shared" si="32"/>
        <v>44536</v>
      </c>
      <c r="G2085" t="str">
        <f>_xlfn.XLOOKUP(A2085,LUT!D:D,LUT!E:E,)</f>
        <v>Tennessee</v>
      </c>
      <c r="H2085" t="str">
        <f>_xlfn.XLOOKUP(E2085,LUT!A:A,LUT!B:B,)</f>
        <v>Regeneron</v>
      </c>
      <c r="I2085" t="str">
        <f>_xlfn.XLOOKUP(A2085,LUT!D:D,LUT!F:F)</f>
        <v>Y</v>
      </c>
    </row>
    <row r="2086" spans="1:9" x14ac:dyDescent="0.35">
      <c r="A2086" t="s">
        <v>63</v>
      </c>
      <c r="B2086">
        <v>1776</v>
      </c>
      <c r="C2086" s="3">
        <v>44529</v>
      </c>
      <c r="D2086" s="3">
        <v>44542</v>
      </c>
      <c r="E2086" t="s">
        <v>213</v>
      </c>
      <c r="F2086" s="3">
        <f t="shared" si="32"/>
        <v>44536</v>
      </c>
      <c r="G2086" t="str">
        <f>_xlfn.XLOOKUP(A2086,LUT!D:D,LUT!E:E,)</f>
        <v>Texas</v>
      </c>
      <c r="H2086" t="str">
        <f>_xlfn.XLOOKUP(E2086,LUT!A:A,LUT!B:B,)</f>
        <v>Regeneron</v>
      </c>
      <c r="I2086" t="str">
        <f>_xlfn.XLOOKUP(A2086,LUT!D:D,LUT!F:F)</f>
        <v>Y</v>
      </c>
    </row>
    <row r="2087" spans="1:9" x14ac:dyDescent="0.35">
      <c r="A2087" t="s">
        <v>64</v>
      </c>
      <c r="B2087">
        <v>552</v>
      </c>
      <c r="C2087" s="3">
        <v>44529</v>
      </c>
      <c r="D2087" s="3">
        <v>44542</v>
      </c>
      <c r="E2087" t="s">
        <v>213</v>
      </c>
      <c r="F2087" s="3">
        <f t="shared" si="32"/>
        <v>44536</v>
      </c>
      <c r="G2087" t="str">
        <f>_xlfn.XLOOKUP(A2087,LUT!D:D,LUT!E:E,)</f>
        <v>Utah</v>
      </c>
      <c r="H2087" t="str">
        <f>_xlfn.XLOOKUP(E2087,LUT!A:A,LUT!B:B,)</f>
        <v>Regeneron</v>
      </c>
      <c r="I2087" t="str">
        <f>_xlfn.XLOOKUP(A2087,LUT!D:D,LUT!F:F)</f>
        <v>Y</v>
      </c>
    </row>
    <row r="2088" spans="1:9" x14ac:dyDescent="0.35">
      <c r="A2088" t="s">
        <v>65</v>
      </c>
      <c r="B2088">
        <v>636</v>
      </c>
      <c r="C2088" s="3">
        <v>44529</v>
      </c>
      <c r="D2088" s="3">
        <v>44542</v>
      </c>
      <c r="E2088" t="s">
        <v>213</v>
      </c>
      <c r="F2088" s="3">
        <f t="shared" si="32"/>
        <v>44536</v>
      </c>
      <c r="G2088" t="str">
        <f>_xlfn.XLOOKUP(A2088,LUT!D:D,LUT!E:E,)</f>
        <v>Virginia</v>
      </c>
      <c r="H2088" t="str">
        <f>_xlfn.XLOOKUP(E2088,LUT!A:A,LUT!B:B,)</f>
        <v>Regeneron</v>
      </c>
      <c r="I2088" t="str">
        <f>_xlfn.XLOOKUP(A2088,LUT!D:D,LUT!F:F)</f>
        <v>Y</v>
      </c>
    </row>
    <row r="2089" spans="1:9" x14ac:dyDescent="0.35">
      <c r="A2089" t="s">
        <v>183</v>
      </c>
      <c r="B2089">
        <v>192</v>
      </c>
      <c r="C2089" s="3">
        <v>44529</v>
      </c>
      <c r="D2089" s="3">
        <v>44542</v>
      </c>
      <c r="E2089" t="s">
        <v>213</v>
      </c>
      <c r="F2089" s="3">
        <f t="shared" si="32"/>
        <v>44536</v>
      </c>
      <c r="G2089" t="str">
        <f>_xlfn.XLOOKUP(A2089,LUT!D:D,LUT!E:E,)</f>
        <v>-</v>
      </c>
      <c r="H2089" t="str">
        <f>_xlfn.XLOOKUP(E2089,LUT!A:A,LUT!B:B,)</f>
        <v>Regeneron</v>
      </c>
      <c r="I2089" t="str">
        <f>_xlfn.XLOOKUP(A2089,LUT!D:D,LUT!F:F)</f>
        <v>Y</v>
      </c>
    </row>
    <row r="2090" spans="1:9" x14ac:dyDescent="0.35">
      <c r="A2090" t="s">
        <v>184</v>
      </c>
      <c r="B2090">
        <v>24</v>
      </c>
      <c r="C2090" s="3">
        <v>44529</v>
      </c>
      <c r="D2090" s="3">
        <v>44542</v>
      </c>
      <c r="E2090" t="s">
        <v>213</v>
      </c>
      <c r="F2090" s="3">
        <f t="shared" si="32"/>
        <v>44536</v>
      </c>
      <c r="G2090" t="str">
        <f>_xlfn.XLOOKUP(A2090,LUT!D:D,LUT!E:E,)</f>
        <v>-</v>
      </c>
      <c r="H2090" t="str">
        <f>_xlfn.XLOOKUP(E2090,LUT!A:A,LUT!B:B,)</f>
        <v>Regeneron</v>
      </c>
      <c r="I2090" t="str">
        <f>_xlfn.XLOOKUP(A2090,LUT!D:D,LUT!F:F)</f>
        <v>Y</v>
      </c>
    </row>
    <row r="2091" spans="1:9" x14ac:dyDescent="0.35">
      <c r="A2091" t="s">
        <v>68</v>
      </c>
      <c r="B2091">
        <v>132</v>
      </c>
      <c r="C2091" s="3">
        <v>44529</v>
      </c>
      <c r="D2091" s="3">
        <v>44542</v>
      </c>
      <c r="E2091" t="s">
        <v>213</v>
      </c>
      <c r="F2091" s="3">
        <f t="shared" si="32"/>
        <v>44536</v>
      </c>
      <c r="G2091" t="str">
        <f>_xlfn.XLOOKUP(A2091,LUT!D:D,LUT!E:E,)</f>
        <v>Vermont</v>
      </c>
      <c r="H2091" t="str">
        <f>_xlfn.XLOOKUP(E2091,LUT!A:A,LUT!B:B,)</f>
        <v>Regeneron</v>
      </c>
      <c r="I2091" t="str">
        <f>_xlfn.XLOOKUP(A2091,LUT!D:D,LUT!F:F)</f>
        <v>Y</v>
      </c>
    </row>
    <row r="2092" spans="1:9" x14ac:dyDescent="0.35">
      <c r="A2092" t="s">
        <v>69</v>
      </c>
      <c r="B2092">
        <v>540</v>
      </c>
      <c r="C2092" s="3">
        <v>44529</v>
      </c>
      <c r="D2092" s="3">
        <v>44542</v>
      </c>
      <c r="E2092" t="s">
        <v>213</v>
      </c>
      <c r="F2092" s="3">
        <f t="shared" si="32"/>
        <v>44536</v>
      </c>
      <c r="G2092" t="str">
        <f>_xlfn.XLOOKUP(A2092,LUT!D:D,LUT!E:E,)</f>
        <v>Washington</v>
      </c>
      <c r="H2092" t="str">
        <f>_xlfn.XLOOKUP(E2092,LUT!A:A,LUT!B:B,)</f>
        <v>Regeneron</v>
      </c>
      <c r="I2092" t="str">
        <f>_xlfn.XLOOKUP(A2092,LUT!D:D,LUT!F:F)</f>
        <v>Y</v>
      </c>
    </row>
    <row r="2093" spans="1:9" x14ac:dyDescent="0.35">
      <c r="A2093" t="s">
        <v>70</v>
      </c>
      <c r="B2093">
        <v>1512</v>
      </c>
      <c r="C2093" s="3">
        <v>44529</v>
      </c>
      <c r="D2093" s="3">
        <v>44542</v>
      </c>
      <c r="E2093" t="s">
        <v>213</v>
      </c>
      <c r="F2093" s="3">
        <f t="shared" si="32"/>
        <v>44536</v>
      </c>
      <c r="G2093" t="str">
        <f>_xlfn.XLOOKUP(A2093,LUT!D:D,LUT!E:E,)</f>
        <v>Wisconsin</v>
      </c>
      <c r="H2093" t="str">
        <f>_xlfn.XLOOKUP(E2093,LUT!A:A,LUT!B:B,)</f>
        <v>Regeneron</v>
      </c>
      <c r="I2093" t="str">
        <f>_xlfn.XLOOKUP(A2093,LUT!D:D,LUT!F:F)</f>
        <v>Y</v>
      </c>
    </row>
    <row r="2094" spans="1:9" x14ac:dyDescent="0.35">
      <c r="A2094" t="s">
        <v>71</v>
      </c>
      <c r="B2094">
        <v>360</v>
      </c>
      <c r="C2094" s="3">
        <v>44529</v>
      </c>
      <c r="D2094" s="3">
        <v>44542</v>
      </c>
      <c r="E2094" t="s">
        <v>213</v>
      </c>
      <c r="F2094" s="3">
        <f t="shared" si="32"/>
        <v>44536</v>
      </c>
      <c r="G2094" t="str">
        <f>_xlfn.XLOOKUP(A2094,LUT!D:D,LUT!E:E,)</f>
        <v>West Virginia</v>
      </c>
      <c r="H2094" t="str">
        <f>_xlfn.XLOOKUP(E2094,LUT!A:A,LUT!B:B,)</f>
        <v>Regeneron</v>
      </c>
      <c r="I2094" t="str">
        <f>_xlfn.XLOOKUP(A2094,LUT!D:D,LUT!F:F)</f>
        <v>Y</v>
      </c>
    </row>
    <row r="2095" spans="1:9" x14ac:dyDescent="0.35">
      <c r="A2095" t="s">
        <v>72</v>
      </c>
      <c r="B2095">
        <v>132</v>
      </c>
      <c r="C2095" s="3">
        <v>44529</v>
      </c>
      <c r="D2095" s="3">
        <v>44542</v>
      </c>
      <c r="E2095" t="s">
        <v>213</v>
      </c>
      <c r="F2095" s="3">
        <f t="shared" si="32"/>
        <v>44536</v>
      </c>
      <c r="G2095" t="str">
        <f>_xlfn.XLOOKUP(A2095,LUT!D:D,LUT!E:E,)</f>
        <v>Wyoming</v>
      </c>
      <c r="H2095" t="str">
        <f>_xlfn.XLOOKUP(E2095,LUT!A:A,LUT!B:B,)</f>
        <v>Regeneron</v>
      </c>
      <c r="I2095" t="str">
        <f>_xlfn.XLOOKUP(A2095,LUT!D:D,LUT!F:F)</f>
        <v>Y</v>
      </c>
    </row>
    <row r="2096" spans="1:9" x14ac:dyDescent="0.35">
      <c r="A2096" t="s">
        <v>373</v>
      </c>
      <c r="B2096">
        <v>40392</v>
      </c>
      <c r="C2096" s="3">
        <v>44529</v>
      </c>
      <c r="D2096" s="3">
        <v>44542</v>
      </c>
      <c r="E2096" t="s">
        <v>213</v>
      </c>
      <c r="F2096" s="3">
        <f t="shared" si="32"/>
        <v>44536</v>
      </c>
      <c r="G2096" t="str">
        <f>_xlfn.XLOOKUP(A2096,LUT!D:D,LUT!E:E,)</f>
        <v>Overall</v>
      </c>
      <c r="H2096" t="str">
        <f>_xlfn.XLOOKUP(E2096,LUT!A:A,LUT!B:B,)</f>
        <v>Regeneron</v>
      </c>
      <c r="I2096" t="str">
        <f>_xlfn.XLOOKUP(A2096,LUT!D:D,LUT!F:F)</f>
        <v>N</v>
      </c>
    </row>
    <row r="2097" spans="1:9" x14ac:dyDescent="0.35">
      <c r="A2097" t="s">
        <v>6</v>
      </c>
      <c r="B2097">
        <v>0</v>
      </c>
      <c r="C2097" s="3">
        <v>44529</v>
      </c>
      <c r="D2097" s="3">
        <v>44542</v>
      </c>
      <c r="E2097" t="s">
        <v>214</v>
      </c>
      <c r="F2097" s="3">
        <f t="shared" si="32"/>
        <v>44536</v>
      </c>
      <c r="G2097" t="str">
        <f>_xlfn.XLOOKUP(A2097,LUT!D:D,LUT!E:E,)</f>
        <v>Alaska</v>
      </c>
      <c r="H2097" t="str">
        <f>_xlfn.XLOOKUP(E2097,LUT!A:A,LUT!B:B,)</f>
        <v>Regeneron</v>
      </c>
      <c r="I2097" t="str">
        <f>_xlfn.XLOOKUP(A2097,LUT!D:D,LUT!F:F)</f>
        <v>Y</v>
      </c>
    </row>
    <row r="2098" spans="1:9" x14ac:dyDescent="0.35">
      <c r="A2098" t="s">
        <v>7</v>
      </c>
      <c r="B2098">
        <v>0</v>
      </c>
      <c r="C2098" s="3">
        <v>44529</v>
      </c>
      <c r="D2098" s="3">
        <v>44542</v>
      </c>
      <c r="E2098" t="s">
        <v>214</v>
      </c>
      <c r="F2098" s="3">
        <f t="shared" si="32"/>
        <v>44536</v>
      </c>
      <c r="G2098" t="str">
        <f>_xlfn.XLOOKUP(A2098,LUT!D:D,LUT!E:E,)</f>
        <v>Alabama</v>
      </c>
      <c r="H2098" t="str">
        <f>_xlfn.XLOOKUP(E2098,LUT!A:A,LUT!B:B,)</f>
        <v>Regeneron</v>
      </c>
      <c r="I2098" t="str">
        <f>_xlfn.XLOOKUP(A2098,LUT!D:D,LUT!F:F)</f>
        <v>Y</v>
      </c>
    </row>
    <row r="2099" spans="1:9" x14ac:dyDescent="0.35">
      <c r="A2099" t="s">
        <v>8</v>
      </c>
      <c r="B2099">
        <v>0</v>
      </c>
      <c r="C2099" s="3">
        <v>44529</v>
      </c>
      <c r="D2099" s="3">
        <v>44542</v>
      </c>
      <c r="E2099" t="s">
        <v>214</v>
      </c>
      <c r="F2099" s="3">
        <f t="shared" si="32"/>
        <v>44536</v>
      </c>
      <c r="G2099" t="str">
        <f>_xlfn.XLOOKUP(A2099,LUT!D:D,LUT!E:E,)</f>
        <v>Arkansas</v>
      </c>
      <c r="H2099" t="str">
        <f>_xlfn.XLOOKUP(E2099,LUT!A:A,LUT!B:B,)</f>
        <v>Regeneron</v>
      </c>
      <c r="I2099" t="str">
        <f>_xlfn.XLOOKUP(A2099,LUT!D:D,LUT!F:F)</f>
        <v>Y</v>
      </c>
    </row>
    <row r="2100" spans="1:9" x14ac:dyDescent="0.35">
      <c r="A2100" t="s">
        <v>9</v>
      </c>
      <c r="B2100">
        <v>0</v>
      </c>
      <c r="C2100" s="3">
        <v>44529</v>
      </c>
      <c r="D2100" s="3">
        <v>44542</v>
      </c>
      <c r="E2100" t="s">
        <v>214</v>
      </c>
      <c r="F2100" s="3">
        <f t="shared" si="32"/>
        <v>44536</v>
      </c>
      <c r="G2100" t="str">
        <f>_xlfn.XLOOKUP(A2100,LUT!D:D,LUT!E:E,)</f>
        <v>-</v>
      </c>
      <c r="H2100" t="str">
        <f>_xlfn.XLOOKUP(E2100,LUT!A:A,LUT!B:B,)</f>
        <v>Regeneron</v>
      </c>
      <c r="I2100" t="str">
        <f>_xlfn.XLOOKUP(A2100,LUT!D:D,LUT!F:F)</f>
        <v>Y</v>
      </c>
    </row>
    <row r="2101" spans="1:9" x14ac:dyDescent="0.35">
      <c r="A2101" t="s">
        <v>10</v>
      </c>
      <c r="B2101">
        <v>0</v>
      </c>
      <c r="C2101" s="3">
        <v>44529</v>
      </c>
      <c r="D2101" s="3">
        <v>44542</v>
      </c>
      <c r="E2101" t="s">
        <v>214</v>
      </c>
      <c r="F2101" s="3">
        <f t="shared" si="32"/>
        <v>44536</v>
      </c>
      <c r="G2101" t="str">
        <f>_xlfn.XLOOKUP(A2101,LUT!D:D,LUT!E:E,)</f>
        <v>Arizona</v>
      </c>
      <c r="H2101" t="str">
        <f>_xlfn.XLOOKUP(E2101,LUT!A:A,LUT!B:B,)</f>
        <v>Regeneron</v>
      </c>
      <c r="I2101" t="str">
        <f>_xlfn.XLOOKUP(A2101,LUT!D:D,LUT!F:F)</f>
        <v>Y</v>
      </c>
    </row>
    <row r="2102" spans="1:9" x14ac:dyDescent="0.35">
      <c r="A2102" t="s">
        <v>12</v>
      </c>
      <c r="B2102">
        <v>0</v>
      </c>
      <c r="C2102" s="3">
        <v>44529</v>
      </c>
      <c r="D2102" s="3">
        <v>44542</v>
      </c>
      <c r="E2102" t="s">
        <v>214</v>
      </c>
      <c r="F2102" s="3">
        <f t="shared" si="32"/>
        <v>44536</v>
      </c>
      <c r="G2102" t="str">
        <f>_xlfn.XLOOKUP(A2102,LUT!D:D,LUT!E:E,)</f>
        <v>California</v>
      </c>
      <c r="H2102" t="str">
        <f>_xlfn.XLOOKUP(E2102,LUT!A:A,LUT!B:B,)</f>
        <v>Regeneron</v>
      </c>
      <c r="I2102" t="str">
        <f>_xlfn.XLOOKUP(A2102,LUT!D:D,LUT!F:F)</f>
        <v>Y</v>
      </c>
    </row>
    <row r="2103" spans="1:9" x14ac:dyDescent="0.35">
      <c r="A2103" t="s">
        <v>13</v>
      </c>
      <c r="B2103">
        <v>0</v>
      </c>
      <c r="C2103" s="3">
        <v>44529</v>
      </c>
      <c r="D2103" s="3">
        <v>44542</v>
      </c>
      <c r="E2103" t="s">
        <v>214</v>
      </c>
      <c r="F2103" s="3">
        <f t="shared" si="32"/>
        <v>44536</v>
      </c>
      <c r="G2103" t="str">
        <f>_xlfn.XLOOKUP(A2103,LUT!D:D,LUT!E:E,)</f>
        <v>Colorado</v>
      </c>
      <c r="H2103" t="str">
        <f>_xlfn.XLOOKUP(E2103,LUT!A:A,LUT!B:B,)</f>
        <v>Regeneron</v>
      </c>
      <c r="I2103" t="str">
        <f>_xlfn.XLOOKUP(A2103,LUT!D:D,LUT!F:F)</f>
        <v>Y</v>
      </c>
    </row>
    <row r="2104" spans="1:9" x14ac:dyDescent="0.35">
      <c r="A2104" t="s">
        <v>14</v>
      </c>
      <c r="B2104">
        <v>0</v>
      </c>
      <c r="C2104" s="3">
        <v>44529</v>
      </c>
      <c r="D2104" s="3">
        <v>44542</v>
      </c>
      <c r="E2104" t="s">
        <v>214</v>
      </c>
      <c r="F2104" s="3">
        <f t="shared" si="32"/>
        <v>44536</v>
      </c>
      <c r="G2104" t="str">
        <f>_xlfn.XLOOKUP(A2104,LUT!D:D,LUT!E:E,)</f>
        <v>Connecticut</v>
      </c>
      <c r="H2104" t="str">
        <f>_xlfn.XLOOKUP(E2104,LUT!A:A,LUT!B:B,)</f>
        <v>Regeneron</v>
      </c>
      <c r="I2104" t="str">
        <f>_xlfn.XLOOKUP(A2104,LUT!D:D,LUT!F:F)</f>
        <v>Y</v>
      </c>
    </row>
    <row r="2105" spans="1:9" x14ac:dyDescent="0.35">
      <c r="A2105" t="s">
        <v>177</v>
      </c>
      <c r="B2105">
        <v>0</v>
      </c>
      <c r="C2105" s="3">
        <v>44529</v>
      </c>
      <c r="D2105" s="3">
        <v>44542</v>
      </c>
      <c r="E2105" t="s">
        <v>214</v>
      </c>
      <c r="F2105" s="3">
        <f t="shared" si="32"/>
        <v>44536</v>
      </c>
      <c r="G2105" t="str">
        <f>_xlfn.XLOOKUP(A2105,LUT!D:D,LUT!E:E,)</f>
        <v>District of
Columbia</v>
      </c>
      <c r="H2105" t="str">
        <f>_xlfn.XLOOKUP(E2105,LUT!A:A,LUT!B:B,)</f>
        <v>Regeneron</v>
      </c>
      <c r="I2105" t="str">
        <f>_xlfn.XLOOKUP(A2105,LUT!D:D,LUT!F:F)</f>
        <v>Y</v>
      </c>
    </row>
    <row r="2106" spans="1:9" x14ac:dyDescent="0.35">
      <c r="A2106" t="s">
        <v>16</v>
      </c>
      <c r="B2106">
        <v>0</v>
      </c>
      <c r="C2106" s="3">
        <v>44529</v>
      </c>
      <c r="D2106" s="3">
        <v>44542</v>
      </c>
      <c r="E2106" t="s">
        <v>214</v>
      </c>
      <c r="F2106" s="3">
        <f t="shared" si="32"/>
        <v>44536</v>
      </c>
      <c r="G2106" t="str">
        <f>_xlfn.XLOOKUP(A2106,LUT!D:D,LUT!E:E,)</f>
        <v>Delaware</v>
      </c>
      <c r="H2106" t="str">
        <f>_xlfn.XLOOKUP(E2106,LUT!A:A,LUT!B:B,)</f>
        <v>Regeneron</v>
      </c>
      <c r="I2106" t="str">
        <f>_xlfn.XLOOKUP(A2106,LUT!D:D,LUT!F:F)</f>
        <v>Y</v>
      </c>
    </row>
    <row r="2107" spans="1:9" x14ac:dyDescent="0.35">
      <c r="A2107" t="s">
        <v>178</v>
      </c>
      <c r="B2107">
        <v>0</v>
      </c>
      <c r="C2107" s="3">
        <v>44529</v>
      </c>
      <c r="D2107" s="3">
        <v>44542</v>
      </c>
      <c r="E2107" t="s">
        <v>214</v>
      </c>
      <c r="F2107" s="3">
        <f t="shared" si="32"/>
        <v>44536</v>
      </c>
      <c r="G2107" t="str">
        <f>_xlfn.XLOOKUP(A2107,LUT!D:D,LUT!E:E,)</f>
        <v>-</v>
      </c>
      <c r="H2107" t="str">
        <f>_xlfn.XLOOKUP(E2107,LUT!A:A,LUT!B:B,)</f>
        <v>Regeneron</v>
      </c>
      <c r="I2107" t="str">
        <f>_xlfn.XLOOKUP(A2107,LUT!D:D,LUT!F:F)</f>
        <v>Y</v>
      </c>
    </row>
    <row r="2108" spans="1:9" x14ac:dyDescent="0.35">
      <c r="A2108" t="s">
        <v>179</v>
      </c>
      <c r="B2108">
        <v>0</v>
      </c>
      <c r="C2108" s="3">
        <v>44529</v>
      </c>
      <c r="D2108" s="3">
        <v>44542</v>
      </c>
      <c r="E2108" t="s">
        <v>214</v>
      </c>
      <c r="F2108" s="3">
        <f t="shared" si="32"/>
        <v>44536</v>
      </c>
      <c r="G2108" t="str">
        <f>_xlfn.XLOOKUP(A2108,LUT!D:D,LUT!E:E,)</f>
        <v>-</v>
      </c>
      <c r="H2108" t="str">
        <f>_xlfn.XLOOKUP(E2108,LUT!A:A,LUT!B:B,)</f>
        <v>Regeneron</v>
      </c>
      <c r="I2108" t="str">
        <f>_xlfn.XLOOKUP(A2108,LUT!D:D,LUT!F:F)</f>
        <v>Y</v>
      </c>
    </row>
    <row r="2109" spans="1:9" x14ac:dyDescent="0.35">
      <c r="A2109" t="s">
        <v>19</v>
      </c>
      <c r="B2109">
        <v>0</v>
      </c>
      <c r="C2109" s="3">
        <v>44529</v>
      </c>
      <c r="D2109" s="3">
        <v>44542</v>
      </c>
      <c r="E2109" t="s">
        <v>214</v>
      </c>
      <c r="F2109" s="3">
        <f t="shared" si="32"/>
        <v>44536</v>
      </c>
      <c r="G2109" t="str">
        <f>_xlfn.XLOOKUP(A2109,LUT!D:D,LUT!E:E,)</f>
        <v>Florida</v>
      </c>
      <c r="H2109" t="str">
        <f>_xlfn.XLOOKUP(E2109,LUT!A:A,LUT!B:B,)</f>
        <v>Regeneron</v>
      </c>
      <c r="I2109" t="str">
        <f>_xlfn.XLOOKUP(A2109,LUT!D:D,LUT!F:F)</f>
        <v>Y</v>
      </c>
    </row>
    <row r="2110" spans="1:9" x14ac:dyDescent="0.35">
      <c r="A2110" t="s">
        <v>21</v>
      </c>
      <c r="B2110">
        <v>0</v>
      </c>
      <c r="C2110" s="3">
        <v>44529</v>
      </c>
      <c r="D2110" s="3">
        <v>44542</v>
      </c>
      <c r="E2110" t="s">
        <v>214</v>
      </c>
      <c r="F2110" s="3">
        <f t="shared" si="32"/>
        <v>44536</v>
      </c>
      <c r="G2110" t="str">
        <f>_xlfn.XLOOKUP(A2110,LUT!D:D,LUT!E:E,)</f>
        <v>Georgia</v>
      </c>
      <c r="H2110" t="str">
        <f>_xlfn.XLOOKUP(E2110,LUT!A:A,LUT!B:B,)</f>
        <v>Regeneron</v>
      </c>
      <c r="I2110" t="str">
        <f>_xlfn.XLOOKUP(A2110,LUT!D:D,LUT!F:F)</f>
        <v>Y</v>
      </c>
    </row>
    <row r="2111" spans="1:9" x14ac:dyDescent="0.35">
      <c r="A2111" t="s">
        <v>22</v>
      </c>
      <c r="B2111">
        <v>0</v>
      </c>
      <c r="C2111" s="3">
        <v>44529</v>
      </c>
      <c r="D2111" s="3">
        <v>44542</v>
      </c>
      <c r="E2111" t="s">
        <v>214</v>
      </c>
      <c r="F2111" s="3">
        <f t="shared" si="32"/>
        <v>44536</v>
      </c>
      <c r="G2111" t="str">
        <f>_xlfn.XLOOKUP(A2111,LUT!D:D,LUT!E:E,)</f>
        <v>-</v>
      </c>
      <c r="H2111" t="str">
        <f>_xlfn.XLOOKUP(E2111,LUT!A:A,LUT!B:B,)</f>
        <v>Regeneron</v>
      </c>
      <c r="I2111" t="str">
        <f>_xlfn.XLOOKUP(A2111,LUT!D:D,LUT!F:F)</f>
        <v>Y</v>
      </c>
    </row>
    <row r="2112" spans="1:9" x14ac:dyDescent="0.35">
      <c r="A2112" t="s">
        <v>23</v>
      </c>
      <c r="B2112">
        <v>0</v>
      </c>
      <c r="C2112" s="3">
        <v>44529</v>
      </c>
      <c r="D2112" s="3">
        <v>44542</v>
      </c>
      <c r="E2112" t="s">
        <v>214</v>
      </c>
      <c r="F2112" s="3">
        <f t="shared" si="32"/>
        <v>44536</v>
      </c>
      <c r="G2112" t="str">
        <f>_xlfn.XLOOKUP(A2112,LUT!D:D,LUT!E:E,)</f>
        <v>Hawaii</v>
      </c>
      <c r="H2112" t="str">
        <f>_xlfn.XLOOKUP(E2112,LUT!A:A,LUT!B:B,)</f>
        <v>Regeneron</v>
      </c>
      <c r="I2112" t="str">
        <f>_xlfn.XLOOKUP(A2112,LUT!D:D,LUT!F:F)</f>
        <v>Y</v>
      </c>
    </row>
    <row r="2113" spans="1:9" x14ac:dyDescent="0.35">
      <c r="A2113" t="s">
        <v>25</v>
      </c>
      <c r="B2113">
        <v>0</v>
      </c>
      <c r="C2113" s="3">
        <v>44529</v>
      </c>
      <c r="D2113" s="3">
        <v>44542</v>
      </c>
      <c r="E2113" t="s">
        <v>214</v>
      </c>
      <c r="F2113" s="3">
        <f t="shared" si="32"/>
        <v>44536</v>
      </c>
      <c r="G2113" t="str">
        <f>_xlfn.XLOOKUP(A2113,LUT!D:D,LUT!E:E,)</f>
        <v>Iowa</v>
      </c>
      <c r="H2113" t="str">
        <f>_xlfn.XLOOKUP(E2113,LUT!A:A,LUT!B:B,)</f>
        <v>Regeneron</v>
      </c>
      <c r="I2113" t="str">
        <f>_xlfn.XLOOKUP(A2113,LUT!D:D,LUT!F:F)</f>
        <v>Y</v>
      </c>
    </row>
    <row r="2114" spans="1:9" x14ac:dyDescent="0.35">
      <c r="A2114" t="s">
        <v>180</v>
      </c>
      <c r="B2114">
        <v>0</v>
      </c>
      <c r="C2114" s="3">
        <v>44529</v>
      </c>
      <c r="D2114" s="3">
        <v>44542</v>
      </c>
      <c r="E2114" t="s">
        <v>214</v>
      </c>
      <c r="F2114" s="3">
        <f t="shared" si="32"/>
        <v>44536</v>
      </c>
      <c r="G2114" t="str">
        <f>_xlfn.XLOOKUP(A2114,LUT!D:D,LUT!E:E,)</f>
        <v>-</v>
      </c>
      <c r="H2114" t="str">
        <f>_xlfn.XLOOKUP(E2114,LUT!A:A,LUT!B:B,)</f>
        <v>Regeneron</v>
      </c>
      <c r="I2114" t="str">
        <f>_xlfn.XLOOKUP(A2114,LUT!D:D,LUT!F:F)</f>
        <v>Y</v>
      </c>
    </row>
    <row r="2115" spans="1:9" x14ac:dyDescent="0.35">
      <c r="A2115" t="s">
        <v>27</v>
      </c>
      <c r="B2115">
        <v>0</v>
      </c>
      <c r="C2115" s="3">
        <v>44529</v>
      </c>
      <c r="D2115" s="3">
        <v>44542</v>
      </c>
      <c r="E2115" t="s">
        <v>214</v>
      </c>
      <c r="F2115" s="3">
        <f t="shared" ref="F2115:F2178" si="33">ROUND(C2115+(D2115-C2115)/2,0)</f>
        <v>44536</v>
      </c>
      <c r="G2115" t="str">
        <f>_xlfn.XLOOKUP(A2115,LUT!D:D,LUT!E:E,)</f>
        <v>Idaho</v>
      </c>
      <c r="H2115" t="str">
        <f>_xlfn.XLOOKUP(E2115,LUT!A:A,LUT!B:B,)</f>
        <v>Regeneron</v>
      </c>
      <c r="I2115" t="str">
        <f>_xlfn.XLOOKUP(A2115,LUT!D:D,LUT!F:F)</f>
        <v>Y</v>
      </c>
    </row>
    <row r="2116" spans="1:9" x14ac:dyDescent="0.35">
      <c r="A2116" t="s">
        <v>181</v>
      </c>
      <c r="B2116">
        <v>2004</v>
      </c>
      <c r="C2116" s="3">
        <v>44529</v>
      </c>
      <c r="D2116" s="3">
        <v>44542</v>
      </c>
      <c r="E2116" t="s">
        <v>214</v>
      </c>
      <c r="F2116" s="3">
        <f t="shared" si="33"/>
        <v>44536</v>
      </c>
      <c r="G2116" t="str">
        <f>_xlfn.XLOOKUP(A2116,LUT!D:D,LUT!E:E,)</f>
        <v>-</v>
      </c>
      <c r="H2116" t="str">
        <f>_xlfn.XLOOKUP(E2116,LUT!A:A,LUT!B:B,)</f>
        <v>Regeneron</v>
      </c>
      <c r="I2116" t="str">
        <f>_xlfn.XLOOKUP(A2116,LUT!D:D,LUT!F:F)</f>
        <v>Y</v>
      </c>
    </row>
    <row r="2117" spans="1:9" x14ac:dyDescent="0.35">
      <c r="A2117" t="s">
        <v>29</v>
      </c>
      <c r="B2117">
        <v>0</v>
      </c>
      <c r="C2117" s="3">
        <v>44529</v>
      </c>
      <c r="D2117" s="3">
        <v>44542</v>
      </c>
      <c r="E2117" t="s">
        <v>214</v>
      </c>
      <c r="F2117" s="3">
        <f t="shared" si="33"/>
        <v>44536</v>
      </c>
      <c r="G2117" t="str">
        <f>_xlfn.XLOOKUP(A2117,LUT!D:D,LUT!E:E,)</f>
        <v>Illinois</v>
      </c>
      <c r="H2117" t="str">
        <f>_xlfn.XLOOKUP(E2117,LUT!A:A,LUT!B:B,)</f>
        <v>Regeneron</v>
      </c>
      <c r="I2117" t="str">
        <f>_xlfn.XLOOKUP(A2117,LUT!D:D,LUT!F:F)</f>
        <v>Y</v>
      </c>
    </row>
    <row r="2118" spans="1:9" x14ac:dyDescent="0.35">
      <c r="A2118" t="s">
        <v>30</v>
      </c>
      <c r="B2118">
        <v>0</v>
      </c>
      <c r="C2118" s="3">
        <v>44529</v>
      </c>
      <c r="D2118" s="3">
        <v>44542</v>
      </c>
      <c r="E2118" t="s">
        <v>214</v>
      </c>
      <c r="F2118" s="3">
        <f t="shared" si="33"/>
        <v>44536</v>
      </c>
      <c r="G2118" t="str">
        <f>_xlfn.XLOOKUP(A2118,LUT!D:D,LUT!E:E,)</f>
        <v>Indiana</v>
      </c>
      <c r="H2118" t="str">
        <f>_xlfn.XLOOKUP(E2118,LUT!A:A,LUT!B:B,)</f>
        <v>Regeneron</v>
      </c>
      <c r="I2118" t="str">
        <f>_xlfn.XLOOKUP(A2118,LUT!D:D,LUT!F:F)</f>
        <v>Y</v>
      </c>
    </row>
    <row r="2119" spans="1:9" x14ac:dyDescent="0.35">
      <c r="A2119" t="s">
        <v>31</v>
      </c>
      <c r="B2119">
        <v>0</v>
      </c>
      <c r="C2119" s="3">
        <v>44529</v>
      </c>
      <c r="D2119" s="3">
        <v>44542</v>
      </c>
      <c r="E2119" t="s">
        <v>214</v>
      </c>
      <c r="F2119" s="3">
        <f t="shared" si="33"/>
        <v>44536</v>
      </c>
      <c r="G2119" t="str">
        <f>_xlfn.XLOOKUP(A2119,LUT!D:D,LUT!E:E,)</f>
        <v>Kansas</v>
      </c>
      <c r="H2119" t="str">
        <f>_xlfn.XLOOKUP(E2119,LUT!A:A,LUT!B:B,)</f>
        <v>Regeneron</v>
      </c>
      <c r="I2119" t="str">
        <f>_xlfn.XLOOKUP(A2119,LUT!D:D,LUT!F:F)</f>
        <v>Y</v>
      </c>
    </row>
    <row r="2120" spans="1:9" x14ac:dyDescent="0.35">
      <c r="A2120" t="s">
        <v>32</v>
      </c>
      <c r="B2120">
        <v>0</v>
      </c>
      <c r="C2120" s="3">
        <v>44529</v>
      </c>
      <c r="D2120" s="3">
        <v>44542</v>
      </c>
      <c r="E2120" t="s">
        <v>214</v>
      </c>
      <c r="F2120" s="3">
        <f t="shared" si="33"/>
        <v>44536</v>
      </c>
      <c r="G2120" t="str">
        <f>_xlfn.XLOOKUP(A2120,LUT!D:D,LUT!E:E,)</f>
        <v>Kentucky</v>
      </c>
      <c r="H2120" t="str">
        <f>_xlfn.XLOOKUP(E2120,LUT!A:A,LUT!B:B,)</f>
        <v>Regeneron</v>
      </c>
      <c r="I2120" t="str">
        <f>_xlfn.XLOOKUP(A2120,LUT!D:D,LUT!F:F)</f>
        <v>Y</v>
      </c>
    </row>
    <row r="2121" spans="1:9" x14ac:dyDescent="0.35">
      <c r="A2121" t="s">
        <v>33</v>
      </c>
      <c r="B2121">
        <v>0</v>
      </c>
      <c r="C2121" s="3">
        <v>44529</v>
      </c>
      <c r="D2121" s="3">
        <v>44542</v>
      </c>
      <c r="E2121" t="s">
        <v>214</v>
      </c>
      <c r="F2121" s="3">
        <f t="shared" si="33"/>
        <v>44536</v>
      </c>
      <c r="G2121" t="str">
        <f>_xlfn.XLOOKUP(A2121,LUT!D:D,LUT!E:E,)</f>
        <v>Louisiana</v>
      </c>
      <c r="H2121" t="str">
        <f>_xlfn.XLOOKUP(E2121,LUT!A:A,LUT!B:B,)</f>
        <v>Regeneron</v>
      </c>
      <c r="I2121" t="str">
        <f>_xlfn.XLOOKUP(A2121,LUT!D:D,LUT!F:F)</f>
        <v>Y</v>
      </c>
    </row>
    <row r="2122" spans="1:9" x14ac:dyDescent="0.35">
      <c r="A2122" t="s">
        <v>34</v>
      </c>
      <c r="B2122">
        <v>0</v>
      </c>
      <c r="C2122" s="3">
        <v>44529</v>
      </c>
      <c r="D2122" s="3">
        <v>44542</v>
      </c>
      <c r="E2122" t="s">
        <v>214</v>
      </c>
      <c r="F2122" s="3">
        <f t="shared" si="33"/>
        <v>44536</v>
      </c>
      <c r="G2122" t="str">
        <f>_xlfn.XLOOKUP(A2122,LUT!D:D,LUT!E:E,)</f>
        <v>Massachusetts</v>
      </c>
      <c r="H2122" t="str">
        <f>_xlfn.XLOOKUP(E2122,LUT!A:A,LUT!B:B,)</f>
        <v>Regeneron</v>
      </c>
      <c r="I2122" t="str">
        <f>_xlfn.XLOOKUP(A2122,LUT!D:D,LUT!F:F)</f>
        <v>Y</v>
      </c>
    </row>
    <row r="2123" spans="1:9" x14ac:dyDescent="0.35">
      <c r="A2123" t="s">
        <v>35</v>
      </c>
      <c r="B2123">
        <v>0</v>
      </c>
      <c r="C2123" s="3">
        <v>44529</v>
      </c>
      <c r="D2123" s="3">
        <v>44542</v>
      </c>
      <c r="E2123" t="s">
        <v>214</v>
      </c>
      <c r="F2123" s="3">
        <f t="shared" si="33"/>
        <v>44536</v>
      </c>
      <c r="G2123" t="str">
        <f>_xlfn.XLOOKUP(A2123,LUT!D:D,LUT!E:E,)</f>
        <v>Maryland</v>
      </c>
      <c r="H2123" t="str">
        <f>_xlfn.XLOOKUP(E2123,LUT!A:A,LUT!B:B,)</f>
        <v>Regeneron</v>
      </c>
      <c r="I2123" t="str">
        <f>_xlfn.XLOOKUP(A2123,LUT!D:D,LUT!F:F)</f>
        <v>Y</v>
      </c>
    </row>
    <row r="2124" spans="1:9" x14ac:dyDescent="0.35">
      <c r="A2124" t="s">
        <v>36</v>
      </c>
      <c r="B2124">
        <v>0</v>
      </c>
      <c r="C2124" s="3">
        <v>44529</v>
      </c>
      <c r="D2124" s="3">
        <v>44542</v>
      </c>
      <c r="E2124" t="s">
        <v>214</v>
      </c>
      <c r="F2124" s="3">
        <f t="shared" si="33"/>
        <v>44536</v>
      </c>
      <c r="G2124" t="str">
        <f>_xlfn.XLOOKUP(A2124,LUT!D:D,LUT!E:E,)</f>
        <v>Maine</v>
      </c>
      <c r="H2124" t="str">
        <f>_xlfn.XLOOKUP(E2124,LUT!A:A,LUT!B:B,)</f>
        <v>Regeneron</v>
      </c>
      <c r="I2124" t="str">
        <f>_xlfn.XLOOKUP(A2124,LUT!D:D,LUT!F:F)</f>
        <v>Y</v>
      </c>
    </row>
    <row r="2125" spans="1:9" x14ac:dyDescent="0.35">
      <c r="A2125" t="s">
        <v>38</v>
      </c>
      <c r="B2125">
        <v>0</v>
      </c>
      <c r="C2125" s="3">
        <v>44529</v>
      </c>
      <c r="D2125" s="3">
        <v>44542</v>
      </c>
      <c r="E2125" t="s">
        <v>214</v>
      </c>
      <c r="F2125" s="3">
        <f t="shared" si="33"/>
        <v>44536</v>
      </c>
      <c r="G2125" t="str">
        <f>_xlfn.XLOOKUP(A2125,LUT!D:D,LUT!E:E,)</f>
        <v>Michigan</v>
      </c>
      <c r="H2125" t="str">
        <f>_xlfn.XLOOKUP(E2125,LUT!A:A,LUT!B:B,)</f>
        <v>Regeneron</v>
      </c>
      <c r="I2125" t="str">
        <f>_xlfn.XLOOKUP(A2125,LUT!D:D,LUT!F:F)</f>
        <v>Y</v>
      </c>
    </row>
    <row r="2126" spans="1:9" x14ac:dyDescent="0.35">
      <c r="A2126" t="s">
        <v>39</v>
      </c>
      <c r="B2126">
        <v>0</v>
      </c>
      <c r="C2126" s="3">
        <v>44529</v>
      </c>
      <c r="D2126" s="3">
        <v>44542</v>
      </c>
      <c r="E2126" t="s">
        <v>214</v>
      </c>
      <c r="F2126" s="3">
        <f t="shared" si="33"/>
        <v>44536</v>
      </c>
      <c r="G2126" t="str">
        <f>_xlfn.XLOOKUP(A2126,LUT!D:D,LUT!E:E,)</f>
        <v>Minnesota</v>
      </c>
      <c r="H2126" t="str">
        <f>_xlfn.XLOOKUP(E2126,LUT!A:A,LUT!B:B,)</f>
        <v>Regeneron</v>
      </c>
      <c r="I2126" t="str">
        <f>_xlfn.XLOOKUP(A2126,LUT!D:D,LUT!F:F)</f>
        <v>Y</v>
      </c>
    </row>
    <row r="2127" spans="1:9" x14ac:dyDescent="0.35">
      <c r="A2127" t="s">
        <v>40</v>
      </c>
      <c r="B2127">
        <v>0</v>
      </c>
      <c r="C2127" s="3">
        <v>44529</v>
      </c>
      <c r="D2127" s="3">
        <v>44542</v>
      </c>
      <c r="E2127" t="s">
        <v>214</v>
      </c>
      <c r="F2127" s="3">
        <f t="shared" si="33"/>
        <v>44536</v>
      </c>
      <c r="G2127" t="str">
        <f>_xlfn.XLOOKUP(A2127,LUT!D:D,LUT!E:E,)</f>
        <v>Missouri</v>
      </c>
      <c r="H2127" t="str">
        <f>_xlfn.XLOOKUP(E2127,LUT!A:A,LUT!B:B,)</f>
        <v>Regeneron</v>
      </c>
      <c r="I2127" t="str">
        <f>_xlfn.XLOOKUP(A2127,LUT!D:D,LUT!F:F)</f>
        <v>Y</v>
      </c>
    </row>
    <row r="2128" spans="1:9" x14ac:dyDescent="0.35">
      <c r="A2128" t="s">
        <v>182</v>
      </c>
      <c r="B2128">
        <v>0</v>
      </c>
      <c r="C2128" s="3">
        <v>44529</v>
      </c>
      <c r="D2128" s="3">
        <v>44542</v>
      </c>
      <c r="E2128" t="s">
        <v>214</v>
      </c>
      <c r="F2128" s="3">
        <f t="shared" si="33"/>
        <v>44536</v>
      </c>
      <c r="G2128" t="str">
        <f>_xlfn.XLOOKUP(A2128,LUT!D:D,LUT!E:E,)</f>
        <v>-</v>
      </c>
      <c r="H2128" t="str">
        <f>_xlfn.XLOOKUP(E2128,LUT!A:A,LUT!B:B,)</f>
        <v>Regeneron</v>
      </c>
      <c r="I2128" t="str">
        <f>_xlfn.XLOOKUP(A2128,LUT!D:D,LUT!F:F)</f>
        <v>Y</v>
      </c>
    </row>
    <row r="2129" spans="1:9" x14ac:dyDescent="0.35">
      <c r="A2129" t="s">
        <v>42</v>
      </c>
      <c r="B2129">
        <v>0</v>
      </c>
      <c r="C2129" s="3">
        <v>44529</v>
      </c>
      <c r="D2129" s="3">
        <v>44542</v>
      </c>
      <c r="E2129" t="s">
        <v>214</v>
      </c>
      <c r="F2129" s="3">
        <f t="shared" si="33"/>
        <v>44536</v>
      </c>
      <c r="G2129" t="str">
        <f>_xlfn.XLOOKUP(A2129,LUT!D:D,LUT!E:E,)</f>
        <v>Mississippi</v>
      </c>
      <c r="H2129" t="str">
        <f>_xlfn.XLOOKUP(E2129,LUT!A:A,LUT!B:B,)</f>
        <v>Regeneron</v>
      </c>
      <c r="I2129" t="str">
        <f>_xlfn.XLOOKUP(A2129,LUT!D:D,LUT!F:F)</f>
        <v>Y</v>
      </c>
    </row>
    <row r="2130" spans="1:9" x14ac:dyDescent="0.35">
      <c r="A2130" t="s">
        <v>43</v>
      </c>
      <c r="B2130">
        <v>0</v>
      </c>
      <c r="C2130" s="3">
        <v>44529</v>
      </c>
      <c r="D2130" s="3">
        <v>44542</v>
      </c>
      <c r="E2130" t="s">
        <v>214</v>
      </c>
      <c r="F2130" s="3">
        <f t="shared" si="33"/>
        <v>44536</v>
      </c>
      <c r="G2130" t="str">
        <f>_xlfn.XLOOKUP(A2130,LUT!D:D,LUT!E:E,)</f>
        <v>Montana</v>
      </c>
      <c r="H2130" t="str">
        <f>_xlfn.XLOOKUP(E2130,LUT!A:A,LUT!B:B,)</f>
        <v>Regeneron</v>
      </c>
      <c r="I2130" t="str">
        <f>_xlfn.XLOOKUP(A2130,LUT!D:D,LUT!F:F)</f>
        <v>Y</v>
      </c>
    </row>
    <row r="2131" spans="1:9" x14ac:dyDescent="0.35">
      <c r="A2131" t="s">
        <v>44</v>
      </c>
      <c r="B2131">
        <v>0</v>
      </c>
      <c r="C2131" s="3">
        <v>44529</v>
      </c>
      <c r="D2131" s="3">
        <v>44542</v>
      </c>
      <c r="E2131" t="s">
        <v>214</v>
      </c>
      <c r="F2131" s="3">
        <f t="shared" si="33"/>
        <v>44536</v>
      </c>
      <c r="G2131" t="str">
        <f>_xlfn.XLOOKUP(A2131,LUT!D:D,LUT!E:E,)</f>
        <v>North Carolina</v>
      </c>
      <c r="H2131" t="str">
        <f>_xlfn.XLOOKUP(E2131,LUT!A:A,LUT!B:B,)</f>
        <v>Regeneron</v>
      </c>
      <c r="I2131" t="str">
        <f>_xlfn.XLOOKUP(A2131,LUT!D:D,LUT!F:F)</f>
        <v>Y</v>
      </c>
    </row>
    <row r="2132" spans="1:9" x14ac:dyDescent="0.35">
      <c r="A2132" t="s">
        <v>45</v>
      </c>
      <c r="B2132">
        <v>0</v>
      </c>
      <c r="C2132" s="3">
        <v>44529</v>
      </c>
      <c r="D2132" s="3">
        <v>44542</v>
      </c>
      <c r="E2132" t="s">
        <v>214</v>
      </c>
      <c r="F2132" s="3">
        <f t="shared" si="33"/>
        <v>44536</v>
      </c>
      <c r="G2132" t="str">
        <f>_xlfn.XLOOKUP(A2132,LUT!D:D,LUT!E:E,)</f>
        <v>North Dakota</v>
      </c>
      <c r="H2132" t="str">
        <f>_xlfn.XLOOKUP(E2132,LUT!A:A,LUT!B:B,)</f>
        <v>Regeneron</v>
      </c>
      <c r="I2132" t="str">
        <f>_xlfn.XLOOKUP(A2132,LUT!D:D,LUT!F:F)</f>
        <v>Y</v>
      </c>
    </row>
    <row r="2133" spans="1:9" x14ac:dyDescent="0.35">
      <c r="A2133" t="s">
        <v>46</v>
      </c>
      <c r="B2133">
        <v>0</v>
      </c>
      <c r="C2133" s="3">
        <v>44529</v>
      </c>
      <c r="D2133" s="3">
        <v>44542</v>
      </c>
      <c r="E2133" t="s">
        <v>214</v>
      </c>
      <c r="F2133" s="3">
        <f t="shared" si="33"/>
        <v>44536</v>
      </c>
      <c r="G2133" t="str">
        <f>_xlfn.XLOOKUP(A2133,LUT!D:D,LUT!E:E,)</f>
        <v>Nebraska</v>
      </c>
      <c r="H2133" t="str">
        <f>_xlfn.XLOOKUP(E2133,LUT!A:A,LUT!B:B,)</f>
        <v>Regeneron</v>
      </c>
      <c r="I2133" t="str">
        <f>_xlfn.XLOOKUP(A2133,LUT!D:D,LUT!F:F)</f>
        <v>Y</v>
      </c>
    </row>
    <row r="2134" spans="1:9" x14ac:dyDescent="0.35">
      <c r="A2134" t="s">
        <v>47</v>
      </c>
      <c r="B2134">
        <v>0</v>
      </c>
      <c r="C2134" s="3">
        <v>44529</v>
      </c>
      <c r="D2134" s="3">
        <v>44542</v>
      </c>
      <c r="E2134" t="s">
        <v>214</v>
      </c>
      <c r="F2134" s="3">
        <f t="shared" si="33"/>
        <v>44536</v>
      </c>
      <c r="G2134" t="str">
        <f>_xlfn.XLOOKUP(A2134,LUT!D:D,LUT!E:E,)</f>
        <v>New Hampshire</v>
      </c>
      <c r="H2134" t="str">
        <f>_xlfn.XLOOKUP(E2134,LUT!A:A,LUT!B:B,)</f>
        <v>Regeneron</v>
      </c>
      <c r="I2134" t="str">
        <f>_xlfn.XLOOKUP(A2134,LUT!D:D,LUT!F:F)</f>
        <v>Y</v>
      </c>
    </row>
    <row r="2135" spans="1:9" x14ac:dyDescent="0.35">
      <c r="A2135" t="s">
        <v>49</v>
      </c>
      <c r="B2135">
        <v>0</v>
      </c>
      <c r="C2135" s="3">
        <v>44529</v>
      </c>
      <c r="D2135" s="3">
        <v>44542</v>
      </c>
      <c r="E2135" t="s">
        <v>214</v>
      </c>
      <c r="F2135" s="3">
        <f t="shared" si="33"/>
        <v>44536</v>
      </c>
      <c r="G2135" t="str">
        <f>_xlfn.XLOOKUP(A2135,LUT!D:D,LUT!E:E,)</f>
        <v>New Jersey</v>
      </c>
      <c r="H2135" t="str">
        <f>_xlfn.XLOOKUP(E2135,LUT!A:A,LUT!B:B,)</f>
        <v>Regeneron</v>
      </c>
      <c r="I2135" t="str">
        <f>_xlfn.XLOOKUP(A2135,LUT!D:D,LUT!F:F)</f>
        <v>Y</v>
      </c>
    </row>
    <row r="2136" spans="1:9" x14ac:dyDescent="0.35">
      <c r="A2136" t="s">
        <v>50</v>
      </c>
      <c r="B2136">
        <v>0</v>
      </c>
      <c r="C2136" s="3">
        <v>44529</v>
      </c>
      <c r="D2136" s="3">
        <v>44542</v>
      </c>
      <c r="E2136" t="s">
        <v>214</v>
      </c>
      <c r="F2136" s="3">
        <f t="shared" si="33"/>
        <v>44536</v>
      </c>
      <c r="G2136" t="str">
        <f>_xlfn.XLOOKUP(A2136,LUT!D:D,LUT!E:E,)</f>
        <v>New Mexico</v>
      </c>
      <c r="H2136" t="str">
        <f>_xlfn.XLOOKUP(E2136,LUT!A:A,LUT!B:B,)</f>
        <v>Regeneron</v>
      </c>
      <c r="I2136" t="str">
        <f>_xlfn.XLOOKUP(A2136,LUT!D:D,LUT!F:F)</f>
        <v>Y</v>
      </c>
    </row>
    <row r="2137" spans="1:9" x14ac:dyDescent="0.35">
      <c r="A2137" t="s">
        <v>51</v>
      </c>
      <c r="B2137">
        <v>0</v>
      </c>
      <c r="C2137" s="3">
        <v>44529</v>
      </c>
      <c r="D2137" s="3">
        <v>44542</v>
      </c>
      <c r="E2137" t="s">
        <v>214</v>
      </c>
      <c r="F2137" s="3">
        <f t="shared" si="33"/>
        <v>44536</v>
      </c>
      <c r="G2137" t="str">
        <f>_xlfn.XLOOKUP(A2137,LUT!D:D,LUT!E:E,)</f>
        <v>Nevada</v>
      </c>
      <c r="H2137" t="str">
        <f>_xlfn.XLOOKUP(E2137,LUT!A:A,LUT!B:B,)</f>
        <v>Regeneron</v>
      </c>
      <c r="I2137" t="str">
        <f>_xlfn.XLOOKUP(A2137,LUT!D:D,LUT!F:F)</f>
        <v>Y</v>
      </c>
    </row>
    <row r="2138" spans="1:9" x14ac:dyDescent="0.35">
      <c r="A2138" t="s">
        <v>52</v>
      </c>
      <c r="B2138">
        <v>0</v>
      </c>
      <c r="C2138" s="3">
        <v>44529</v>
      </c>
      <c r="D2138" s="3">
        <v>44542</v>
      </c>
      <c r="E2138" t="s">
        <v>214</v>
      </c>
      <c r="F2138" s="3">
        <f t="shared" si="33"/>
        <v>44536</v>
      </c>
      <c r="G2138" t="str">
        <f>_xlfn.XLOOKUP(A2138,LUT!D:D,LUT!E:E,)</f>
        <v>New York</v>
      </c>
      <c r="H2138" t="str">
        <f>_xlfn.XLOOKUP(E2138,LUT!A:A,LUT!B:B,)</f>
        <v>Regeneron</v>
      </c>
      <c r="I2138" t="str">
        <f>_xlfn.XLOOKUP(A2138,LUT!D:D,LUT!F:F)</f>
        <v>Y</v>
      </c>
    </row>
    <row r="2139" spans="1:9" x14ac:dyDescent="0.35">
      <c r="A2139" t="s">
        <v>53</v>
      </c>
      <c r="B2139">
        <v>0</v>
      </c>
      <c r="C2139" s="3">
        <v>44529</v>
      </c>
      <c r="D2139" s="3">
        <v>44542</v>
      </c>
      <c r="E2139" t="s">
        <v>214</v>
      </c>
      <c r="F2139" s="3">
        <f t="shared" si="33"/>
        <v>44536</v>
      </c>
      <c r="G2139" t="str">
        <f>_xlfn.XLOOKUP(A2139,LUT!D:D,LUT!E:E,)</f>
        <v>Ohio</v>
      </c>
      <c r="H2139" t="str">
        <f>_xlfn.XLOOKUP(E2139,LUT!A:A,LUT!B:B,)</f>
        <v>Regeneron</v>
      </c>
      <c r="I2139" t="str">
        <f>_xlfn.XLOOKUP(A2139,LUT!D:D,LUT!F:F)</f>
        <v>Y</v>
      </c>
    </row>
    <row r="2140" spans="1:9" x14ac:dyDescent="0.35">
      <c r="A2140" t="s">
        <v>54</v>
      </c>
      <c r="B2140">
        <v>0</v>
      </c>
      <c r="C2140" s="3">
        <v>44529</v>
      </c>
      <c r="D2140" s="3">
        <v>44542</v>
      </c>
      <c r="E2140" t="s">
        <v>214</v>
      </c>
      <c r="F2140" s="3">
        <f t="shared" si="33"/>
        <v>44536</v>
      </c>
      <c r="G2140" t="str">
        <f>_xlfn.XLOOKUP(A2140,LUT!D:D,LUT!E:E,)</f>
        <v>Oklahoma</v>
      </c>
      <c r="H2140" t="str">
        <f>_xlfn.XLOOKUP(E2140,LUT!A:A,LUT!B:B,)</f>
        <v>Regeneron</v>
      </c>
      <c r="I2140" t="str">
        <f>_xlfn.XLOOKUP(A2140,LUT!D:D,LUT!F:F)</f>
        <v>Y</v>
      </c>
    </row>
    <row r="2141" spans="1:9" x14ac:dyDescent="0.35">
      <c r="A2141" t="s">
        <v>55</v>
      </c>
      <c r="B2141">
        <v>0</v>
      </c>
      <c r="C2141" s="3">
        <v>44529</v>
      </c>
      <c r="D2141" s="3">
        <v>44542</v>
      </c>
      <c r="E2141" t="s">
        <v>214</v>
      </c>
      <c r="F2141" s="3">
        <f t="shared" si="33"/>
        <v>44536</v>
      </c>
      <c r="G2141" t="str">
        <f>_xlfn.XLOOKUP(A2141,LUT!D:D,LUT!E:E,)</f>
        <v>Oregon</v>
      </c>
      <c r="H2141" t="str">
        <f>_xlfn.XLOOKUP(E2141,LUT!A:A,LUT!B:B,)</f>
        <v>Regeneron</v>
      </c>
      <c r="I2141" t="str">
        <f>_xlfn.XLOOKUP(A2141,LUT!D:D,LUT!F:F)</f>
        <v>Y</v>
      </c>
    </row>
    <row r="2142" spans="1:9" x14ac:dyDescent="0.35">
      <c r="A2142" t="s">
        <v>56</v>
      </c>
      <c r="B2142">
        <v>0</v>
      </c>
      <c r="C2142" s="3">
        <v>44529</v>
      </c>
      <c r="D2142" s="3">
        <v>44542</v>
      </c>
      <c r="E2142" t="s">
        <v>214</v>
      </c>
      <c r="F2142" s="3">
        <f t="shared" si="33"/>
        <v>44536</v>
      </c>
      <c r="G2142" t="str">
        <f>_xlfn.XLOOKUP(A2142,LUT!D:D,LUT!E:E,)</f>
        <v>Pennsylvania</v>
      </c>
      <c r="H2142" t="str">
        <f>_xlfn.XLOOKUP(E2142,LUT!A:A,LUT!B:B,)</f>
        <v>Regeneron</v>
      </c>
      <c r="I2142" t="str">
        <f>_xlfn.XLOOKUP(A2142,LUT!D:D,LUT!F:F)</f>
        <v>Y</v>
      </c>
    </row>
    <row r="2143" spans="1:9" x14ac:dyDescent="0.35">
      <c r="A2143" t="s">
        <v>57</v>
      </c>
      <c r="B2143">
        <v>0</v>
      </c>
      <c r="C2143" s="3">
        <v>44529</v>
      </c>
      <c r="D2143" s="3">
        <v>44542</v>
      </c>
      <c r="E2143" t="s">
        <v>214</v>
      </c>
      <c r="F2143" s="3">
        <f t="shared" si="33"/>
        <v>44536</v>
      </c>
      <c r="G2143" t="str">
        <f>_xlfn.XLOOKUP(A2143,LUT!D:D,LUT!E:E,)</f>
        <v>Puerto Rico</v>
      </c>
      <c r="H2143" t="str">
        <f>_xlfn.XLOOKUP(E2143,LUT!A:A,LUT!B:B,)</f>
        <v>Regeneron</v>
      </c>
      <c r="I2143" t="str">
        <f>_xlfn.XLOOKUP(A2143,LUT!D:D,LUT!F:F)</f>
        <v>Y</v>
      </c>
    </row>
    <row r="2144" spans="1:9" x14ac:dyDescent="0.35">
      <c r="A2144" t="s">
        <v>59</v>
      </c>
      <c r="B2144">
        <v>0</v>
      </c>
      <c r="C2144" s="3">
        <v>44529</v>
      </c>
      <c r="D2144" s="3">
        <v>44542</v>
      </c>
      <c r="E2144" t="s">
        <v>214</v>
      </c>
      <c r="F2144" s="3">
        <f t="shared" si="33"/>
        <v>44536</v>
      </c>
      <c r="G2144" t="str">
        <f>_xlfn.XLOOKUP(A2144,LUT!D:D,LUT!E:E,)</f>
        <v>Rhode Island</v>
      </c>
      <c r="H2144" t="str">
        <f>_xlfn.XLOOKUP(E2144,LUT!A:A,LUT!B:B,)</f>
        <v>Regeneron</v>
      </c>
      <c r="I2144" t="str">
        <f>_xlfn.XLOOKUP(A2144,LUT!D:D,LUT!F:F)</f>
        <v>Y</v>
      </c>
    </row>
    <row r="2145" spans="1:9" x14ac:dyDescent="0.35">
      <c r="A2145" t="s">
        <v>60</v>
      </c>
      <c r="B2145">
        <v>0</v>
      </c>
      <c r="C2145" s="3">
        <v>44529</v>
      </c>
      <c r="D2145" s="3">
        <v>44542</v>
      </c>
      <c r="E2145" t="s">
        <v>214</v>
      </c>
      <c r="F2145" s="3">
        <f t="shared" si="33"/>
        <v>44536</v>
      </c>
      <c r="G2145" t="str">
        <f>_xlfn.XLOOKUP(A2145,LUT!D:D,LUT!E:E,)</f>
        <v>South Carolina</v>
      </c>
      <c r="H2145" t="str">
        <f>_xlfn.XLOOKUP(E2145,LUT!A:A,LUT!B:B,)</f>
        <v>Regeneron</v>
      </c>
      <c r="I2145" t="str">
        <f>_xlfn.XLOOKUP(A2145,LUT!D:D,LUT!F:F)</f>
        <v>Y</v>
      </c>
    </row>
    <row r="2146" spans="1:9" x14ac:dyDescent="0.35">
      <c r="A2146" t="s">
        <v>61</v>
      </c>
      <c r="B2146">
        <v>0</v>
      </c>
      <c r="C2146" s="3">
        <v>44529</v>
      </c>
      <c r="D2146" s="3">
        <v>44542</v>
      </c>
      <c r="E2146" t="s">
        <v>214</v>
      </c>
      <c r="F2146" s="3">
        <f t="shared" si="33"/>
        <v>44536</v>
      </c>
      <c r="G2146" t="str">
        <f>_xlfn.XLOOKUP(A2146,LUT!D:D,LUT!E:E,)</f>
        <v>South Dakota</v>
      </c>
      <c r="H2146" t="str">
        <f>_xlfn.XLOOKUP(E2146,LUT!A:A,LUT!B:B,)</f>
        <v>Regeneron</v>
      </c>
      <c r="I2146" t="str">
        <f>_xlfn.XLOOKUP(A2146,LUT!D:D,LUT!F:F)</f>
        <v>Y</v>
      </c>
    </row>
    <row r="2147" spans="1:9" x14ac:dyDescent="0.35">
      <c r="A2147" t="s">
        <v>62</v>
      </c>
      <c r="B2147">
        <v>0</v>
      </c>
      <c r="C2147" s="3">
        <v>44529</v>
      </c>
      <c r="D2147" s="3">
        <v>44542</v>
      </c>
      <c r="E2147" t="s">
        <v>214</v>
      </c>
      <c r="F2147" s="3">
        <f t="shared" si="33"/>
        <v>44536</v>
      </c>
      <c r="G2147" t="str">
        <f>_xlfn.XLOOKUP(A2147,LUT!D:D,LUT!E:E,)</f>
        <v>Tennessee</v>
      </c>
      <c r="H2147" t="str">
        <f>_xlfn.XLOOKUP(E2147,LUT!A:A,LUT!B:B,)</f>
        <v>Regeneron</v>
      </c>
      <c r="I2147" t="str">
        <f>_xlfn.XLOOKUP(A2147,LUT!D:D,LUT!F:F)</f>
        <v>Y</v>
      </c>
    </row>
    <row r="2148" spans="1:9" x14ac:dyDescent="0.35">
      <c r="A2148" t="s">
        <v>63</v>
      </c>
      <c r="B2148">
        <v>0</v>
      </c>
      <c r="C2148" s="3">
        <v>44529</v>
      </c>
      <c r="D2148" s="3">
        <v>44542</v>
      </c>
      <c r="E2148" t="s">
        <v>214</v>
      </c>
      <c r="F2148" s="3">
        <f t="shared" si="33"/>
        <v>44536</v>
      </c>
      <c r="G2148" t="str">
        <f>_xlfn.XLOOKUP(A2148,LUT!D:D,LUT!E:E,)</f>
        <v>Texas</v>
      </c>
      <c r="H2148" t="str">
        <f>_xlfn.XLOOKUP(E2148,LUT!A:A,LUT!B:B,)</f>
        <v>Regeneron</v>
      </c>
      <c r="I2148" t="str">
        <f>_xlfn.XLOOKUP(A2148,LUT!D:D,LUT!F:F)</f>
        <v>Y</v>
      </c>
    </row>
    <row r="2149" spans="1:9" x14ac:dyDescent="0.35">
      <c r="A2149" t="s">
        <v>64</v>
      </c>
      <c r="B2149">
        <v>0</v>
      </c>
      <c r="C2149" s="3">
        <v>44529</v>
      </c>
      <c r="D2149" s="3">
        <v>44542</v>
      </c>
      <c r="E2149" t="s">
        <v>214</v>
      </c>
      <c r="F2149" s="3">
        <f t="shared" si="33"/>
        <v>44536</v>
      </c>
      <c r="G2149" t="str">
        <f>_xlfn.XLOOKUP(A2149,LUT!D:D,LUT!E:E,)</f>
        <v>Utah</v>
      </c>
      <c r="H2149" t="str">
        <f>_xlfn.XLOOKUP(E2149,LUT!A:A,LUT!B:B,)</f>
        <v>Regeneron</v>
      </c>
      <c r="I2149" t="str">
        <f>_xlfn.XLOOKUP(A2149,LUT!D:D,LUT!F:F)</f>
        <v>Y</v>
      </c>
    </row>
    <row r="2150" spans="1:9" x14ac:dyDescent="0.35">
      <c r="A2150" t="s">
        <v>65</v>
      </c>
      <c r="B2150">
        <v>0</v>
      </c>
      <c r="C2150" s="3">
        <v>44529</v>
      </c>
      <c r="D2150" s="3">
        <v>44542</v>
      </c>
      <c r="E2150" t="s">
        <v>214</v>
      </c>
      <c r="F2150" s="3">
        <f t="shared" si="33"/>
        <v>44536</v>
      </c>
      <c r="G2150" t="str">
        <f>_xlfn.XLOOKUP(A2150,LUT!D:D,LUT!E:E,)</f>
        <v>Virginia</v>
      </c>
      <c r="H2150" t="str">
        <f>_xlfn.XLOOKUP(E2150,LUT!A:A,LUT!B:B,)</f>
        <v>Regeneron</v>
      </c>
      <c r="I2150" t="str">
        <f>_xlfn.XLOOKUP(A2150,LUT!D:D,LUT!F:F)</f>
        <v>Y</v>
      </c>
    </row>
    <row r="2151" spans="1:9" x14ac:dyDescent="0.35">
      <c r="A2151" t="s">
        <v>183</v>
      </c>
      <c r="B2151">
        <v>0</v>
      </c>
      <c r="C2151" s="3">
        <v>44529</v>
      </c>
      <c r="D2151" s="3">
        <v>44542</v>
      </c>
      <c r="E2151" t="s">
        <v>214</v>
      </c>
      <c r="F2151" s="3">
        <f t="shared" si="33"/>
        <v>44536</v>
      </c>
      <c r="G2151" t="str">
        <f>_xlfn.XLOOKUP(A2151,LUT!D:D,LUT!E:E,)</f>
        <v>-</v>
      </c>
      <c r="H2151" t="str">
        <f>_xlfn.XLOOKUP(E2151,LUT!A:A,LUT!B:B,)</f>
        <v>Regeneron</v>
      </c>
      <c r="I2151" t="str">
        <f>_xlfn.XLOOKUP(A2151,LUT!D:D,LUT!F:F)</f>
        <v>Y</v>
      </c>
    </row>
    <row r="2152" spans="1:9" x14ac:dyDescent="0.35">
      <c r="A2152" t="s">
        <v>184</v>
      </c>
      <c r="B2152">
        <v>0</v>
      </c>
      <c r="C2152" s="3">
        <v>44529</v>
      </c>
      <c r="D2152" s="3">
        <v>44542</v>
      </c>
      <c r="E2152" t="s">
        <v>214</v>
      </c>
      <c r="F2152" s="3">
        <f t="shared" si="33"/>
        <v>44536</v>
      </c>
      <c r="G2152" t="str">
        <f>_xlfn.XLOOKUP(A2152,LUT!D:D,LUT!E:E,)</f>
        <v>-</v>
      </c>
      <c r="H2152" t="str">
        <f>_xlfn.XLOOKUP(E2152,LUT!A:A,LUT!B:B,)</f>
        <v>Regeneron</v>
      </c>
      <c r="I2152" t="str">
        <f>_xlfn.XLOOKUP(A2152,LUT!D:D,LUT!F:F)</f>
        <v>Y</v>
      </c>
    </row>
    <row r="2153" spans="1:9" x14ac:dyDescent="0.35">
      <c r="A2153" t="s">
        <v>68</v>
      </c>
      <c r="B2153">
        <v>0</v>
      </c>
      <c r="C2153" s="3">
        <v>44529</v>
      </c>
      <c r="D2153" s="3">
        <v>44542</v>
      </c>
      <c r="E2153" t="s">
        <v>214</v>
      </c>
      <c r="F2153" s="3">
        <f t="shared" si="33"/>
        <v>44536</v>
      </c>
      <c r="G2153" t="str">
        <f>_xlfn.XLOOKUP(A2153,LUT!D:D,LUT!E:E,)</f>
        <v>Vermont</v>
      </c>
      <c r="H2153" t="str">
        <f>_xlfn.XLOOKUP(E2153,LUT!A:A,LUT!B:B,)</f>
        <v>Regeneron</v>
      </c>
      <c r="I2153" t="str">
        <f>_xlfn.XLOOKUP(A2153,LUT!D:D,LUT!F:F)</f>
        <v>Y</v>
      </c>
    </row>
    <row r="2154" spans="1:9" x14ac:dyDescent="0.35">
      <c r="A2154" t="s">
        <v>69</v>
      </c>
      <c r="B2154">
        <v>0</v>
      </c>
      <c r="C2154" s="3">
        <v>44529</v>
      </c>
      <c r="D2154" s="3">
        <v>44542</v>
      </c>
      <c r="E2154" t="s">
        <v>214</v>
      </c>
      <c r="F2154" s="3">
        <f t="shared" si="33"/>
        <v>44536</v>
      </c>
      <c r="G2154" t="str">
        <f>_xlfn.XLOOKUP(A2154,LUT!D:D,LUT!E:E,)</f>
        <v>Washington</v>
      </c>
      <c r="H2154" t="str">
        <f>_xlfn.XLOOKUP(E2154,LUT!A:A,LUT!B:B,)</f>
        <v>Regeneron</v>
      </c>
      <c r="I2154" t="str">
        <f>_xlfn.XLOOKUP(A2154,LUT!D:D,LUT!F:F)</f>
        <v>Y</v>
      </c>
    </row>
    <row r="2155" spans="1:9" x14ac:dyDescent="0.35">
      <c r="A2155" t="s">
        <v>70</v>
      </c>
      <c r="B2155">
        <v>0</v>
      </c>
      <c r="C2155" s="3">
        <v>44529</v>
      </c>
      <c r="D2155" s="3">
        <v>44542</v>
      </c>
      <c r="E2155" t="s">
        <v>214</v>
      </c>
      <c r="F2155" s="3">
        <f t="shared" si="33"/>
        <v>44536</v>
      </c>
      <c r="G2155" t="str">
        <f>_xlfn.XLOOKUP(A2155,LUT!D:D,LUT!E:E,)</f>
        <v>Wisconsin</v>
      </c>
      <c r="H2155" t="str">
        <f>_xlfn.XLOOKUP(E2155,LUT!A:A,LUT!B:B,)</f>
        <v>Regeneron</v>
      </c>
      <c r="I2155" t="str">
        <f>_xlfn.XLOOKUP(A2155,LUT!D:D,LUT!F:F)</f>
        <v>Y</v>
      </c>
    </row>
    <row r="2156" spans="1:9" x14ac:dyDescent="0.35">
      <c r="A2156" t="s">
        <v>71</v>
      </c>
      <c r="B2156">
        <v>0</v>
      </c>
      <c r="C2156" s="3">
        <v>44529</v>
      </c>
      <c r="D2156" s="3">
        <v>44542</v>
      </c>
      <c r="E2156" t="s">
        <v>214</v>
      </c>
      <c r="F2156" s="3">
        <f t="shared" si="33"/>
        <v>44536</v>
      </c>
      <c r="G2156" t="str">
        <f>_xlfn.XLOOKUP(A2156,LUT!D:D,LUT!E:E,)</f>
        <v>West Virginia</v>
      </c>
      <c r="H2156" t="str">
        <f>_xlfn.XLOOKUP(E2156,LUT!A:A,LUT!B:B,)</f>
        <v>Regeneron</v>
      </c>
      <c r="I2156" t="str">
        <f>_xlfn.XLOOKUP(A2156,LUT!D:D,LUT!F:F)</f>
        <v>Y</v>
      </c>
    </row>
    <row r="2157" spans="1:9" x14ac:dyDescent="0.35">
      <c r="A2157" t="s">
        <v>72</v>
      </c>
      <c r="B2157">
        <v>0</v>
      </c>
      <c r="C2157" s="3">
        <v>44529</v>
      </c>
      <c r="D2157" s="3">
        <v>44542</v>
      </c>
      <c r="E2157" t="s">
        <v>214</v>
      </c>
      <c r="F2157" s="3">
        <f t="shared" si="33"/>
        <v>44536</v>
      </c>
      <c r="G2157" t="str">
        <f>_xlfn.XLOOKUP(A2157,LUT!D:D,LUT!E:E,)</f>
        <v>Wyoming</v>
      </c>
      <c r="H2157" t="str">
        <f>_xlfn.XLOOKUP(E2157,LUT!A:A,LUT!B:B,)</f>
        <v>Regeneron</v>
      </c>
      <c r="I2157" t="str">
        <f>_xlfn.XLOOKUP(A2157,LUT!D:D,LUT!F:F)</f>
        <v>Y</v>
      </c>
    </row>
    <row r="2158" spans="1:9" x14ac:dyDescent="0.35">
      <c r="A2158" t="s">
        <v>373</v>
      </c>
      <c r="B2158">
        <v>2004</v>
      </c>
      <c r="C2158" s="3">
        <v>44529</v>
      </c>
      <c r="D2158" s="3">
        <v>44542</v>
      </c>
      <c r="E2158" t="s">
        <v>214</v>
      </c>
      <c r="F2158" s="3">
        <f t="shared" si="33"/>
        <v>44536</v>
      </c>
      <c r="G2158" t="str">
        <f>_xlfn.XLOOKUP(A2158,LUT!D:D,LUT!E:E,)</f>
        <v>Overall</v>
      </c>
      <c r="H2158" t="str">
        <f>_xlfn.XLOOKUP(E2158,LUT!A:A,LUT!B:B,)</f>
        <v>Regeneron</v>
      </c>
      <c r="I2158" t="str">
        <f>_xlfn.XLOOKUP(A2158,LUT!D:D,LUT!F:F)</f>
        <v>N</v>
      </c>
    </row>
    <row r="2159" spans="1:9" x14ac:dyDescent="0.35">
      <c r="A2159" t="s">
        <v>6</v>
      </c>
      <c r="B2159">
        <v>260</v>
      </c>
      <c r="C2159" s="3">
        <v>44529</v>
      </c>
      <c r="D2159" s="3">
        <v>44542</v>
      </c>
      <c r="E2159" t="s">
        <v>203</v>
      </c>
      <c r="F2159" s="3">
        <f t="shared" si="33"/>
        <v>44536</v>
      </c>
      <c r="G2159" t="str">
        <f>_xlfn.XLOOKUP(A2159,LUT!D:D,LUT!E:E,)</f>
        <v>Alaska</v>
      </c>
      <c r="H2159" t="str">
        <f>_xlfn.XLOOKUP(E2159,LUT!A:A,LUT!B:B,)</f>
        <v>bamlanivimab/etesevimab</v>
      </c>
      <c r="I2159" t="str">
        <f>_xlfn.XLOOKUP(A2159,LUT!D:D,LUT!F:F)</f>
        <v>Y</v>
      </c>
    </row>
    <row r="2160" spans="1:9" x14ac:dyDescent="0.35">
      <c r="A2160" t="s">
        <v>7</v>
      </c>
      <c r="B2160">
        <v>530</v>
      </c>
      <c r="C2160" s="3">
        <v>44529</v>
      </c>
      <c r="D2160" s="3">
        <v>44542</v>
      </c>
      <c r="E2160" t="s">
        <v>203</v>
      </c>
      <c r="F2160" s="3">
        <f t="shared" si="33"/>
        <v>44536</v>
      </c>
      <c r="G2160" t="str">
        <f>_xlfn.XLOOKUP(A2160,LUT!D:D,LUT!E:E,)</f>
        <v>Alabama</v>
      </c>
      <c r="H2160" t="str">
        <f>_xlfn.XLOOKUP(E2160,LUT!A:A,LUT!B:B,)</f>
        <v>bamlanivimab/etesevimab</v>
      </c>
      <c r="I2160" t="str">
        <f>_xlfn.XLOOKUP(A2160,LUT!D:D,LUT!F:F)</f>
        <v>Y</v>
      </c>
    </row>
    <row r="2161" spans="1:9" x14ac:dyDescent="0.35">
      <c r="A2161" t="s">
        <v>8</v>
      </c>
      <c r="B2161">
        <v>590</v>
      </c>
      <c r="C2161" s="3">
        <v>44529</v>
      </c>
      <c r="D2161" s="3">
        <v>44542</v>
      </c>
      <c r="E2161" t="s">
        <v>203</v>
      </c>
      <c r="F2161" s="3">
        <f t="shared" si="33"/>
        <v>44536</v>
      </c>
      <c r="G2161" t="str">
        <f>_xlfn.XLOOKUP(A2161,LUT!D:D,LUT!E:E,)</f>
        <v>Arkansas</v>
      </c>
      <c r="H2161" t="str">
        <f>_xlfn.XLOOKUP(E2161,LUT!A:A,LUT!B:B,)</f>
        <v>bamlanivimab/etesevimab</v>
      </c>
      <c r="I2161" t="str">
        <f>_xlfn.XLOOKUP(A2161,LUT!D:D,LUT!F:F)</f>
        <v>Y</v>
      </c>
    </row>
    <row r="2162" spans="1:9" x14ac:dyDescent="0.35">
      <c r="A2162" t="s">
        <v>9</v>
      </c>
      <c r="B2162">
        <v>0</v>
      </c>
      <c r="C2162" s="3">
        <v>44529</v>
      </c>
      <c r="D2162" s="3">
        <v>44542</v>
      </c>
      <c r="E2162" t="s">
        <v>203</v>
      </c>
      <c r="F2162" s="3">
        <f t="shared" si="33"/>
        <v>44536</v>
      </c>
      <c r="G2162" t="str">
        <f>_xlfn.XLOOKUP(A2162,LUT!D:D,LUT!E:E,)</f>
        <v>-</v>
      </c>
      <c r="H2162" t="str">
        <f>_xlfn.XLOOKUP(E2162,LUT!A:A,LUT!B:B,)</f>
        <v>bamlanivimab/etesevimab</v>
      </c>
      <c r="I2162" t="str">
        <f>_xlfn.XLOOKUP(A2162,LUT!D:D,LUT!F:F)</f>
        <v>Y</v>
      </c>
    </row>
    <row r="2163" spans="1:9" x14ac:dyDescent="0.35">
      <c r="A2163" t="s">
        <v>10</v>
      </c>
      <c r="B2163">
        <v>3790</v>
      </c>
      <c r="C2163" s="3">
        <v>44529</v>
      </c>
      <c r="D2163" s="3">
        <v>44542</v>
      </c>
      <c r="E2163" t="s">
        <v>203</v>
      </c>
      <c r="F2163" s="3">
        <f t="shared" si="33"/>
        <v>44536</v>
      </c>
      <c r="G2163" t="str">
        <f>_xlfn.XLOOKUP(A2163,LUT!D:D,LUT!E:E,)</f>
        <v>Arizona</v>
      </c>
      <c r="H2163" t="str">
        <f>_xlfn.XLOOKUP(E2163,LUT!A:A,LUT!B:B,)</f>
        <v>bamlanivimab/etesevimab</v>
      </c>
      <c r="I2163" t="str">
        <f>_xlfn.XLOOKUP(A2163,LUT!D:D,LUT!F:F)</f>
        <v>Y</v>
      </c>
    </row>
    <row r="2164" spans="1:9" x14ac:dyDescent="0.35">
      <c r="A2164" t="s">
        <v>12</v>
      </c>
      <c r="B2164">
        <v>4750</v>
      </c>
      <c r="C2164" s="3">
        <v>44529</v>
      </c>
      <c r="D2164" s="3">
        <v>44542</v>
      </c>
      <c r="E2164" t="s">
        <v>203</v>
      </c>
      <c r="F2164" s="3">
        <f t="shared" si="33"/>
        <v>44536</v>
      </c>
      <c r="G2164" t="str">
        <f>_xlfn.XLOOKUP(A2164,LUT!D:D,LUT!E:E,)</f>
        <v>California</v>
      </c>
      <c r="H2164" t="str">
        <f>_xlfn.XLOOKUP(E2164,LUT!A:A,LUT!B:B,)</f>
        <v>bamlanivimab/etesevimab</v>
      </c>
      <c r="I2164" t="str">
        <f>_xlfn.XLOOKUP(A2164,LUT!D:D,LUT!F:F)</f>
        <v>Y</v>
      </c>
    </row>
    <row r="2165" spans="1:9" x14ac:dyDescent="0.35">
      <c r="A2165" t="s">
        <v>13</v>
      </c>
      <c r="B2165">
        <v>3130</v>
      </c>
      <c r="C2165" s="3">
        <v>44529</v>
      </c>
      <c r="D2165" s="3">
        <v>44542</v>
      </c>
      <c r="E2165" t="s">
        <v>203</v>
      </c>
      <c r="F2165" s="3">
        <f t="shared" si="33"/>
        <v>44536</v>
      </c>
      <c r="G2165" t="str">
        <f>_xlfn.XLOOKUP(A2165,LUT!D:D,LUT!E:E,)</f>
        <v>Colorado</v>
      </c>
      <c r="H2165" t="str">
        <f>_xlfn.XLOOKUP(E2165,LUT!A:A,LUT!B:B,)</f>
        <v>bamlanivimab/etesevimab</v>
      </c>
      <c r="I2165" t="str">
        <f>_xlfn.XLOOKUP(A2165,LUT!D:D,LUT!F:F)</f>
        <v>Y</v>
      </c>
    </row>
    <row r="2166" spans="1:9" x14ac:dyDescent="0.35">
      <c r="A2166" t="s">
        <v>14</v>
      </c>
      <c r="B2166">
        <v>650</v>
      </c>
      <c r="C2166" s="3">
        <v>44529</v>
      </c>
      <c r="D2166" s="3">
        <v>44542</v>
      </c>
      <c r="E2166" t="s">
        <v>203</v>
      </c>
      <c r="F2166" s="3">
        <f t="shared" si="33"/>
        <v>44536</v>
      </c>
      <c r="G2166" t="str">
        <f>_xlfn.XLOOKUP(A2166,LUT!D:D,LUT!E:E,)</f>
        <v>Connecticut</v>
      </c>
      <c r="H2166" t="str">
        <f>_xlfn.XLOOKUP(E2166,LUT!A:A,LUT!B:B,)</f>
        <v>bamlanivimab/etesevimab</v>
      </c>
      <c r="I2166" t="str">
        <f>_xlfn.XLOOKUP(A2166,LUT!D:D,LUT!F:F)</f>
        <v>Y</v>
      </c>
    </row>
    <row r="2167" spans="1:9" x14ac:dyDescent="0.35">
      <c r="A2167" t="s">
        <v>177</v>
      </c>
      <c r="B2167">
        <v>100</v>
      </c>
      <c r="C2167" s="3">
        <v>44529</v>
      </c>
      <c r="D2167" s="3">
        <v>44542</v>
      </c>
      <c r="E2167" t="s">
        <v>203</v>
      </c>
      <c r="F2167" s="3">
        <f t="shared" si="33"/>
        <v>44536</v>
      </c>
      <c r="G2167" t="str">
        <f>_xlfn.XLOOKUP(A2167,LUT!D:D,LUT!E:E,)</f>
        <v>District of
Columbia</v>
      </c>
      <c r="H2167" t="str">
        <f>_xlfn.XLOOKUP(E2167,LUT!A:A,LUT!B:B,)</f>
        <v>bamlanivimab/etesevimab</v>
      </c>
      <c r="I2167" t="str">
        <f>_xlfn.XLOOKUP(A2167,LUT!D:D,LUT!F:F)</f>
        <v>Y</v>
      </c>
    </row>
    <row r="2168" spans="1:9" x14ac:dyDescent="0.35">
      <c r="A2168" t="s">
        <v>16</v>
      </c>
      <c r="B2168">
        <v>330</v>
      </c>
      <c r="C2168" s="3">
        <v>44529</v>
      </c>
      <c r="D2168" s="3">
        <v>44542</v>
      </c>
      <c r="E2168" t="s">
        <v>203</v>
      </c>
      <c r="F2168" s="3">
        <f t="shared" si="33"/>
        <v>44536</v>
      </c>
      <c r="G2168" t="str">
        <f>_xlfn.XLOOKUP(A2168,LUT!D:D,LUT!E:E,)</f>
        <v>Delaware</v>
      </c>
      <c r="H2168" t="str">
        <f>_xlfn.XLOOKUP(E2168,LUT!A:A,LUT!B:B,)</f>
        <v>bamlanivimab/etesevimab</v>
      </c>
      <c r="I2168" t="str">
        <f>_xlfn.XLOOKUP(A2168,LUT!D:D,LUT!F:F)</f>
        <v>Y</v>
      </c>
    </row>
    <row r="2169" spans="1:9" x14ac:dyDescent="0.35">
      <c r="A2169" t="s">
        <v>178</v>
      </c>
      <c r="B2169">
        <v>210</v>
      </c>
      <c r="C2169" s="3">
        <v>44529</v>
      </c>
      <c r="D2169" s="3">
        <v>44542</v>
      </c>
      <c r="E2169" t="s">
        <v>203</v>
      </c>
      <c r="F2169" s="3">
        <f t="shared" si="33"/>
        <v>44536</v>
      </c>
      <c r="G2169" t="str">
        <f>_xlfn.XLOOKUP(A2169,LUT!D:D,LUT!E:E,)</f>
        <v>-</v>
      </c>
      <c r="H2169" t="str">
        <f>_xlfn.XLOOKUP(E2169,LUT!A:A,LUT!B:B,)</f>
        <v>bamlanivimab/etesevimab</v>
      </c>
      <c r="I2169" t="str">
        <f>_xlfn.XLOOKUP(A2169,LUT!D:D,LUT!F:F)</f>
        <v>Y</v>
      </c>
    </row>
    <row r="2170" spans="1:9" x14ac:dyDescent="0.35">
      <c r="A2170" t="s">
        <v>179</v>
      </c>
      <c r="B2170">
        <v>20</v>
      </c>
      <c r="C2170" s="3">
        <v>44529</v>
      </c>
      <c r="D2170" s="3">
        <v>44542</v>
      </c>
      <c r="E2170" t="s">
        <v>203</v>
      </c>
      <c r="F2170" s="3">
        <f t="shared" si="33"/>
        <v>44536</v>
      </c>
      <c r="G2170" t="str">
        <f>_xlfn.XLOOKUP(A2170,LUT!D:D,LUT!E:E,)</f>
        <v>-</v>
      </c>
      <c r="H2170" t="str">
        <f>_xlfn.XLOOKUP(E2170,LUT!A:A,LUT!B:B,)</f>
        <v>bamlanivimab/etesevimab</v>
      </c>
      <c r="I2170" t="str">
        <f>_xlfn.XLOOKUP(A2170,LUT!D:D,LUT!F:F)</f>
        <v>Y</v>
      </c>
    </row>
    <row r="2171" spans="1:9" x14ac:dyDescent="0.35">
      <c r="A2171" t="s">
        <v>19</v>
      </c>
      <c r="B2171">
        <v>1880</v>
      </c>
      <c r="C2171" s="3">
        <v>44529</v>
      </c>
      <c r="D2171" s="3">
        <v>44542</v>
      </c>
      <c r="E2171" t="s">
        <v>203</v>
      </c>
      <c r="F2171" s="3">
        <f t="shared" si="33"/>
        <v>44536</v>
      </c>
      <c r="G2171" t="str">
        <f>_xlfn.XLOOKUP(A2171,LUT!D:D,LUT!E:E,)</f>
        <v>Florida</v>
      </c>
      <c r="H2171" t="str">
        <f>_xlfn.XLOOKUP(E2171,LUT!A:A,LUT!B:B,)</f>
        <v>bamlanivimab/etesevimab</v>
      </c>
      <c r="I2171" t="str">
        <f>_xlfn.XLOOKUP(A2171,LUT!D:D,LUT!F:F)</f>
        <v>Y</v>
      </c>
    </row>
    <row r="2172" spans="1:9" x14ac:dyDescent="0.35">
      <c r="A2172" t="s">
        <v>21</v>
      </c>
      <c r="B2172">
        <v>1300</v>
      </c>
      <c r="C2172" s="3">
        <v>44529</v>
      </c>
      <c r="D2172" s="3">
        <v>44542</v>
      </c>
      <c r="E2172" t="s">
        <v>203</v>
      </c>
      <c r="F2172" s="3">
        <f t="shared" si="33"/>
        <v>44536</v>
      </c>
      <c r="G2172" t="str">
        <f>_xlfn.XLOOKUP(A2172,LUT!D:D,LUT!E:E,)</f>
        <v>Georgia</v>
      </c>
      <c r="H2172" t="str">
        <f>_xlfn.XLOOKUP(E2172,LUT!A:A,LUT!B:B,)</f>
        <v>bamlanivimab/etesevimab</v>
      </c>
      <c r="I2172" t="str">
        <f>_xlfn.XLOOKUP(A2172,LUT!D:D,LUT!F:F)</f>
        <v>Y</v>
      </c>
    </row>
    <row r="2173" spans="1:9" x14ac:dyDescent="0.35">
      <c r="A2173" t="s">
        <v>22</v>
      </c>
      <c r="B2173">
        <v>100</v>
      </c>
      <c r="C2173" s="3">
        <v>44529</v>
      </c>
      <c r="D2173" s="3">
        <v>44542</v>
      </c>
      <c r="E2173" t="s">
        <v>203</v>
      </c>
      <c r="F2173" s="3">
        <f t="shared" si="33"/>
        <v>44536</v>
      </c>
      <c r="G2173" t="str">
        <f>_xlfn.XLOOKUP(A2173,LUT!D:D,LUT!E:E,)</f>
        <v>-</v>
      </c>
      <c r="H2173" t="str">
        <f>_xlfn.XLOOKUP(E2173,LUT!A:A,LUT!B:B,)</f>
        <v>bamlanivimab/etesevimab</v>
      </c>
      <c r="I2173" t="str">
        <f>_xlfn.XLOOKUP(A2173,LUT!D:D,LUT!F:F)</f>
        <v>Y</v>
      </c>
    </row>
    <row r="2174" spans="1:9" x14ac:dyDescent="0.35">
      <c r="A2174" t="s">
        <v>23</v>
      </c>
      <c r="B2174">
        <v>110</v>
      </c>
      <c r="C2174" s="3">
        <v>44529</v>
      </c>
      <c r="D2174" s="3">
        <v>44542</v>
      </c>
      <c r="E2174" t="s">
        <v>203</v>
      </c>
      <c r="F2174" s="3">
        <f t="shared" si="33"/>
        <v>44536</v>
      </c>
      <c r="G2174" t="str">
        <f>_xlfn.XLOOKUP(A2174,LUT!D:D,LUT!E:E,)</f>
        <v>Hawaii</v>
      </c>
      <c r="H2174" t="str">
        <f>_xlfn.XLOOKUP(E2174,LUT!A:A,LUT!B:B,)</f>
        <v>bamlanivimab/etesevimab</v>
      </c>
      <c r="I2174" t="str">
        <f>_xlfn.XLOOKUP(A2174,LUT!D:D,LUT!F:F)</f>
        <v>Y</v>
      </c>
    </row>
    <row r="2175" spans="1:9" x14ac:dyDescent="0.35">
      <c r="A2175" t="s">
        <v>25</v>
      </c>
      <c r="B2175">
        <v>1340</v>
      </c>
      <c r="C2175" s="3">
        <v>44529</v>
      </c>
      <c r="D2175" s="3">
        <v>44542</v>
      </c>
      <c r="E2175" t="s">
        <v>203</v>
      </c>
      <c r="F2175" s="3">
        <f t="shared" si="33"/>
        <v>44536</v>
      </c>
      <c r="G2175" t="str">
        <f>_xlfn.XLOOKUP(A2175,LUT!D:D,LUT!E:E,)</f>
        <v>Iowa</v>
      </c>
      <c r="H2175" t="str">
        <f>_xlfn.XLOOKUP(E2175,LUT!A:A,LUT!B:B,)</f>
        <v>bamlanivimab/etesevimab</v>
      </c>
      <c r="I2175" t="str">
        <f>_xlfn.XLOOKUP(A2175,LUT!D:D,LUT!F:F)</f>
        <v>Y</v>
      </c>
    </row>
    <row r="2176" spans="1:9" x14ac:dyDescent="0.35">
      <c r="A2176" t="s">
        <v>180</v>
      </c>
      <c r="B2176">
        <v>20</v>
      </c>
      <c r="C2176" s="3">
        <v>44529</v>
      </c>
      <c r="D2176" s="3">
        <v>44542</v>
      </c>
      <c r="E2176" t="s">
        <v>203</v>
      </c>
      <c r="F2176" s="3">
        <f t="shared" si="33"/>
        <v>44536</v>
      </c>
      <c r="G2176" t="str">
        <f>_xlfn.XLOOKUP(A2176,LUT!D:D,LUT!E:E,)</f>
        <v>-</v>
      </c>
      <c r="H2176" t="str">
        <f>_xlfn.XLOOKUP(E2176,LUT!A:A,LUT!B:B,)</f>
        <v>bamlanivimab/etesevimab</v>
      </c>
      <c r="I2176" t="str">
        <f>_xlfn.XLOOKUP(A2176,LUT!D:D,LUT!F:F)</f>
        <v>Y</v>
      </c>
    </row>
    <row r="2177" spans="1:9" x14ac:dyDescent="0.35">
      <c r="A2177" t="s">
        <v>27</v>
      </c>
      <c r="B2177">
        <v>460</v>
      </c>
      <c r="C2177" s="3">
        <v>44529</v>
      </c>
      <c r="D2177" s="3">
        <v>44542</v>
      </c>
      <c r="E2177" t="s">
        <v>203</v>
      </c>
      <c r="F2177" s="3">
        <f t="shared" si="33"/>
        <v>44536</v>
      </c>
      <c r="G2177" t="str">
        <f>_xlfn.XLOOKUP(A2177,LUT!D:D,LUT!E:E,)</f>
        <v>Idaho</v>
      </c>
      <c r="H2177" t="str">
        <f>_xlfn.XLOOKUP(E2177,LUT!A:A,LUT!B:B,)</f>
        <v>bamlanivimab/etesevimab</v>
      </c>
      <c r="I2177" t="str">
        <f>_xlfn.XLOOKUP(A2177,LUT!D:D,LUT!F:F)</f>
        <v>Y</v>
      </c>
    </row>
    <row r="2178" spans="1:9" x14ac:dyDescent="0.35">
      <c r="A2178" t="s">
        <v>181</v>
      </c>
      <c r="B2178">
        <v>0</v>
      </c>
      <c r="C2178" s="3">
        <v>44529</v>
      </c>
      <c r="D2178" s="3">
        <v>44542</v>
      </c>
      <c r="E2178" t="s">
        <v>203</v>
      </c>
      <c r="F2178" s="3">
        <f t="shared" si="33"/>
        <v>44536</v>
      </c>
      <c r="G2178" t="str">
        <f>_xlfn.XLOOKUP(A2178,LUT!D:D,LUT!E:E,)</f>
        <v>-</v>
      </c>
      <c r="H2178" t="str">
        <f>_xlfn.XLOOKUP(E2178,LUT!A:A,LUT!B:B,)</f>
        <v>bamlanivimab/etesevimab</v>
      </c>
      <c r="I2178" t="str">
        <f>_xlfn.XLOOKUP(A2178,LUT!D:D,LUT!F:F)</f>
        <v>Y</v>
      </c>
    </row>
    <row r="2179" spans="1:9" x14ac:dyDescent="0.35">
      <c r="A2179" t="s">
        <v>29</v>
      </c>
      <c r="B2179">
        <v>3910</v>
      </c>
      <c r="C2179" s="3">
        <v>44529</v>
      </c>
      <c r="D2179" s="3">
        <v>44542</v>
      </c>
      <c r="E2179" t="s">
        <v>203</v>
      </c>
      <c r="F2179" s="3">
        <f t="shared" ref="F2179:F2242" si="34">ROUND(C2179+(D2179-C2179)/2,0)</f>
        <v>44536</v>
      </c>
      <c r="G2179" t="str">
        <f>_xlfn.XLOOKUP(A2179,LUT!D:D,LUT!E:E,)</f>
        <v>Illinois</v>
      </c>
      <c r="H2179" t="str">
        <f>_xlfn.XLOOKUP(E2179,LUT!A:A,LUT!B:B,)</f>
        <v>bamlanivimab/etesevimab</v>
      </c>
      <c r="I2179" t="str">
        <f>_xlfn.XLOOKUP(A2179,LUT!D:D,LUT!F:F)</f>
        <v>Y</v>
      </c>
    </row>
    <row r="2180" spans="1:9" x14ac:dyDescent="0.35">
      <c r="A2180" t="s">
        <v>30</v>
      </c>
      <c r="B2180">
        <v>3060</v>
      </c>
      <c r="C2180" s="3">
        <v>44529</v>
      </c>
      <c r="D2180" s="3">
        <v>44542</v>
      </c>
      <c r="E2180" t="s">
        <v>203</v>
      </c>
      <c r="F2180" s="3">
        <f t="shared" si="34"/>
        <v>44536</v>
      </c>
      <c r="G2180" t="str">
        <f>_xlfn.XLOOKUP(A2180,LUT!D:D,LUT!E:E,)</f>
        <v>Indiana</v>
      </c>
      <c r="H2180" t="str">
        <f>_xlfn.XLOOKUP(E2180,LUT!A:A,LUT!B:B,)</f>
        <v>bamlanivimab/etesevimab</v>
      </c>
      <c r="I2180" t="str">
        <f>_xlfn.XLOOKUP(A2180,LUT!D:D,LUT!F:F)</f>
        <v>Y</v>
      </c>
    </row>
    <row r="2181" spans="1:9" x14ac:dyDescent="0.35">
      <c r="A2181" t="s">
        <v>31</v>
      </c>
      <c r="B2181">
        <v>1120</v>
      </c>
      <c r="C2181" s="3">
        <v>44529</v>
      </c>
      <c r="D2181" s="3">
        <v>44542</v>
      </c>
      <c r="E2181" t="s">
        <v>203</v>
      </c>
      <c r="F2181" s="3">
        <f t="shared" si="34"/>
        <v>44536</v>
      </c>
      <c r="G2181" t="str">
        <f>_xlfn.XLOOKUP(A2181,LUT!D:D,LUT!E:E,)</f>
        <v>Kansas</v>
      </c>
      <c r="H2181" t="str">
        <f>_xlfn.XLOOKUP(E2181,LUT!A:A,LUT!B:B,)</f>
        <v>bamlanivimab/etesevimab</v>
      </c>
      <c r="I2181" t="str">
        <f>_xlfn.XLOOKUP(A2181,LUT!D:D,LUT!F:F)</f>
        <v>Y</v>
      </c>
    </row>
    <row r="2182" spans="1:9" x14ac:dyDescent="0.35">
      <c r="A2182" t="s">
        <v>32</v>
      </c>
      <c r="B2182">
        <v>1590</v>
      </c>
      <c r="C2182" s="3">
        <v>44529</v>
      </c>
      <c r="D2182" s="3">
        <v>44542</v>
      </c>
      <c r="E2182" t="s">
        <v>203</v>
      </c>
      <c r="F2182" s="3">
        <f t="shared" si="34"/>
        <v>44536</v>
      </c>
      <c r="G2182" t="str">
        <f>_xlfn.XLOOKUP(A2182,LUT!D:D,LUT!E:E,)</f>
        <v>Kentucky</v>
      </c>
      <c r="H2182" t="str">
        <f>_xlfn.XLOOKUP(E2182,LUT!A:A,LUT!B:B,)</f>
        <v>bamlanivimab/etesevimab</v>
      </c>
      <c r="I2182" t="str">
        <f>_xlfn.XLOOKUP(A2182,LUT!D:D,LUT!F:F)</f>
        <v>Y</v>
      </c>
    </row>
    <row r="2183" spans="1:9" x14ac:dyDescent="0.35">
      <c r="A2183" t="s">
        <v>33</v>
      </c>
      <c r="B2183">
        <v>380</v>
      </c>
      <c r="C2183" s="3">
        <v>44529</v>
      </c>
      <c r="D2183" s="3">
        <v>44542</v>
      </c>
      <c r="E2183" t="s">
        <v>203</v>
      </c>
      <c r="F2183" s="3">
        <f t="shared" si="34"/>
        <v>44536</v>
      </c>
      <c r="G2183" t="str">
        <f>_xlfn.XLOOKUP(A2183,LUT!D:D,LUT!E:E,)</f>
        <v>Louisiana</v>
      </c>
      <c r="H2183" t="str">
        <f>_xlfn.XLOOKUP(E2183,LUT!A:A,LUT!B:B,)</f>
        <v>bamlanivimab/etesevimab</v>
      </c>
      <c r="I2183" t="str">
        <f>_xlfn.XLOOKUP(A2183,LUT!D:D,LUT!F:F)</f>
        <v>Y</v>
      </c>
    </row>
    <row r="2184" spans="1:9" x14ac:dyDescent="0.35">
      <c r="A2184" t="s">
        <v>34</v>
      </c>
      <c r="B2184">
        <v>2190</v>
      </c>
      <c r="C2184" s="3">
        <v>44529</v>
      </c>
      <c r="D2184" s="3">
        <v>44542</v>
      </c>
      <c r="E2184" t="s">
        <v>203</v>
      </c>
      <c r="F2184" s="3">
        <f t="shared" si="34"/>
        <v>44536</v>
      </c>
      <c r="G2184" t="str">
        <f>_xlfn.XLOOKUP(A2184,LUT!D:D,LUT!E:E,)</f>
        <v>Massachusetts</v>
      </c>
      <c r="H2184" t="str">
        <f>_xlfn.XLOOKUP(E2184,LUT!A:A,LUT!B:B,)</f>
        <v>bamlanivimab/etesevimab</v>
      </c>
      <c r="I2184" t="str">
        <f>_xlfn.XLOOKUP(A2184,LUT!D:D,LUT!F:F)</f>
        <v>Y</v>
      </c>
    </row>
    <row r="2185" spans="1:9" x14ac:dyDescent="0.35">
      <c r="A2185" t="s">
        <v>35</v>
      </c>
      <c r="B2185">
        <v>990</v>
      </c>
      <c r="C2185" s="3">
        <v>44529</v>
      </c>
      <c r="D2185" s="3">
        <v>44542</v>
      </c>
      <c r="E2185" t="s">
        <v>203</v>
      </c>
      <c r="F2185" s="3">
        <f t="shared" si="34"/>
        <v>44536</v>
      </c>
      <c r="G2185" t="str">
        <f>_xlfn.XLOOKUP(A2185,LUT!D:D,LUT!E:E,)</f>
        <v>Maryland</v>
      </c>
      <c r="H2185" t="str">
        <f>_xlfn.XLOOKUP(E2185,LUT!A:A,LUT!B:B,)</f>
        <v>bamlanivimab/etesevimab</v>
      </c>
      <c r="I2185" t="str">
        <f>_xlfn.XLOOKUP(A2185,LUT!D:D,LUT!F:F)</f>
        <v>Y</v>
      </c>
    </row>
    <row r="2186" spans="1:9" x14ac:dyDescent="0.35">
      <c r="A2186" t="s">
        <v>36</v>
      </c>
      <c r="B2186">
        <v>550</v>
      </c>
      <c r="C2186" s="3">
        <v>44529</v>
      </c>
      <c r="D2186" s="3">
        <v>44542</v>
      </c>
      <c r="E2186" t="s">
        <v>203</v>
      </c>
      <c r="F2186" s="3">
        <f t="shared" si="34"/>
        <v>44536</v>
      </c>
      <c r="G2186" t="str">
        <f>_xlfn.XLOOKUP(A2186,LUT!D:D,LUT!E:E,)</f>
        <v>Maine</v>
      </c>
      <c r="H2186" t="str">
        <f>_xlfn.XLOOKUP(E2186,LUT!A:A,LUT!B:B,)</f>
        <v>bamlanivimab/etesevimab</v>
      </c>
      <c r="I2186" t="str">
        <f>_xlfn.XLOOKUP(A2186,LUT!D:D,LUT!F:F)</f>
        <v>Y</v>
      </c>
    </row>
    <row r="2187" spans="1:9" x14ac:dyDescent="0.35">
      <c r="A2187" t="s">
        <v>38</v>
      </c>
      <c r="B2187">
        <v>7610</v>
      </c>
      <c r="C2187" s="3">
        <v>44529</v>
      </c>
      <c r="D2187" s="3">
        <v>44542</v>
      </c>
      <c r="E2187" t="s">
        <v>203</v>
      </c>
      <c r="F2187" s="3">
        <f t="shared" si="34"/>
        <v>44536</v>
      </c>
      <c r="G2187" t="str">
        <f>_xlfn.XLOOKUP(A2187,LUT!D:D,LUT!E:E,)</f>
        <v>Michigan</v>
      </c>
      <c r="H2187" t="str">
        <f>_xlfn.XLOOKUP(E2187,LUT!A:A,LUT!B:B,)</f>
        <v>bamlanivimab/etesevimab</v>
      </c>
      <c r="I2187" t="str">
        <f>_xlfn.XLOOKUP(A2187,LUT!D:D,LUT!F:F)</f>
        <v>Y</v>
      </c>
    </row>
    <row r="2188" spans="1:9" x14ac:dyDescent="0.35">
      <c r="A2188" t="s">
        <v>39</v>
      </c>
      <c r="B2188">
        <v>3360</v>
      </c>
      <c r="C2188" s="3">
        <v>44529</v>
      </c>
      <c r="D2188" s="3">
        <v>44542</v>
      </c>
      <c r="E2188" t="s">
        <v>203</v>
      </c>
      <c r="F2188" s="3">
        <f t="shared" si="34"/>
        <v>44536</v>
      </c>
      <c r="G2188" t="str">
        <f>_xlfn.XLOOKUP(A2188,LUT!D:D,LUT!E:E,)</f>
        <v>Minnesota</v>
      </c>
      <c r="H2188" t="str">
        <f>_xlfn.XLOOKUP(E2188,LUT!A:A,LUT!B:B,)</f>
        <v>bamlanivimab/etesevimab</v>
      </c>
      <c r="I2188" t="str">
        <f>_xlfn.XLOOKUP(A2188,LUT!D:D,LUT!F:F)</f>
        <v>Y</v>
      </c>
    </row>
    <row r="2189" spans="1:9" x14ac:dyDescent="0.35">
      <c r="A2189" t="s">
        <v>40</v>
      </c>
      <c r="B2189">
        <v>2220</v>
      </c>
      <c r="C2189" s="3">
        <v>44529</v>
      </c>
      <c r="D2189" s="3">
        <v>44542</v>
      </c>
      <c r="E2189" t="s">
        <v>203</v>
      </c>
      <c r="F2189" s="3">
        <f t="shared" si="34"/>
        <v>44536</v>
      </c>
      <c r="G2189" t="str">
        <f>_xlfn.XLOOKUP(A2189,LUT!D:D,LUT!E:E,)</f>
        <v>Missouri</v>
      </c>
      <c r="H2189" t="str">
        <f>_xlfn.XLOOKUP(E2189,LUT!A:A,LUT!B:B,)</f>
        <v>bamlanivimab/etesevimab</v>
      </c>
      <c r="I2189" t="str">
        <f>_xlfn.XLOOKUP(A2189,LUT!D:D,LUT!F:F)</f>
        <v>Y</v>
      </c>
    </row>
    <row r="2190" spans="1:9" x14ac:dyDescent="0.35">
      <c r="A2190" t="s">
        <v>182</v>
      </c>
      <c r="B2190">
        <v>0</v>
      </c>
      <c r="C2190" s="3">
        <v>44529</v>
      </c>
      <c r="D2190" s="3">
        <v>44542</v>
      </c>
      <c r="E2190" t="s">
        <v>203</v>
      </c>
      <c r="F2190" s="3">
        <f t="shared" si="34"/>
        <v>44536</v>
      </c>
      <c r="G2190" t="str">
        <f>_xlfn.XLOOKUP(A2190,LUT!D:D,LUT!E:E,)</f>
        <v>-</v>
      </c>
      <c r="H2190" t="str">
        <f>_xlfn.XLOOKUP(E2190,LUT!A:A,LUT!B:B,)</f>
        <v>bamlanivimab/etesevimab</v>
      </c>
      <c r="I2190" t="str">
        <f>_xlfn.XLOOKUP(A2190,LUT!D:D,LUT!F:F)</f>
        <v>Y</v>
      </c>
    </row>
    <row r="2191" spans="1:9" x14ac:dyDescent="0.35">
      <c r="A2191" t="s">
        <v>42</v>
      </c>
      <c r="B2191">
        <v>320</v>
      </c>
      <c r="C2191" s="3">
        <v>44529</v>
      </c>
      <c r="D2191" s="3">
        <v>44542</v>
      </c>
      <c r="E2191" t="s">
        <v>203</v>
      </c>
      <c r="F2191" s="3">
        <f t="shared" si="34"/>
        <v>44536</v>
      </c>
      <c r="G2191" t="str">
        <f>_xlfn.XLOOKUP(A2191,LUT!D:D,LUT!E:E,)</f>
        <v>Mississippi</v>
      </c>
      <c r="H2191" t="str">
        <f>_xlfn.XLOOKUP(E2191,LUT!A:A,LUT!B:B,)</f>
        <v>bamlanivimab/etesevimab</v>
      </c>
      <c r="I2191" t="str">
        <f>_xlfn.XLOOKUP(A2191,LUT!D:D,LUT!F:F)</f>
        <v>Y</v>
      </c>
    </row>
    <row r="2192" spans="1:9" x14ac:dyDescent="0.35">
      <c r="A2192" t="s">
        <v>43</v>
      </c>
      <c r="B2192">
        <v>560</v>
      </c>
      <c r="C2192" s="3">
        <v>44529</v>
      </c>
      <c r="D2192" s="3">
        <v>44542</v>
      </c>
      <c r="E2192" t="s">
        <v>203</v>
      </c>
      <c r="F2192" s="3">
        <f t="shared" si="34"/>
        <v>44536</v>
      </c>
      <c r="G2192" t="str">
        <f>_xlfn.XLOOKUP(A2192,LUT!D:D,LUT!E:E,)</f>
        <v>Montana</v>
      </c>
      <c r="H2192" t="str">
        <f>_xlfn.XLOOKUP(E2192,LUT!A:A,LUT!B:B,)</f>
        <v>bamlanivimab/etesevimab</v>
      </c>
      <c r="I2192" t="str">
        <f>_xlfn.XLOOKUP(A2192,LUT!D:D,LUT!F:F)</f>
        <v>Y</v>
      </c>
    </row>
    <row r="2193" spans="1:9" x14ac:dyDescent="0.35">
      <c r="A2193" t="s">
        <v>44</v>
      </c>
      <c r="B2193">
        <v>1820</v>
      </c>
      <c r="C2193" s="3">
        <v>44529</v>
      </c>
      <c r="D2193" s="3">
        <v>44542</v>
      </c>
      <c r="E2193" t="s">
        <v>203</v>
      </c>
      <c r="F2193" s="3">
        <f t="shared" si="34"/>
        <v>44536</v>
      </c>
      <c r="G2193" t="str">
        <f>_xlfn.XLOOKUP(A2193,LUT!D:D,LUT!E:E,)</f>
        <v>North Carolina</v>
      </c>
      <c r="H2193" t="str">
        <f>_xlfn.XLOOKUP(E2193,LUT!A:A,LUT!B:B,)</f>
        <v>bamlanivimab/etesevimab</v>
      </c>
      <c r="I2193" t="str">
        <f>_xlfn.XLOOKUP(A2193,LUT!D:D,LUT!F:F)</f>
        <v>Y</v>
      </c>
    </row>
    <row r="2194" spans="1:9" x14ac:dyDescent="0.35">
      <c r="A2194" t="s">
        <v>45</v>
      </c>
      <c r="B2194">
        <v>400</v>
      </c>
      <c r="C2194" s="3">
        <v>44529</v>
      </c>
      <c r="D2194" s="3">
        <v>44542</v>
      </c>
      <c r="E2194" t="s">
        <v>203</v>
      </c>
      <c r="F2194" s="3">
        <f t="shared" si="34"/>
        <v>44536</v>
      </c>
      <c r="G2194" t="str">
        <f>_xlfn.XLOOKUP(A2194,LUT!D:D,LUT!E:E,)</f>
        <v>North Dakota</v>
      </c>
      <c r="H2194" t="str">
        <f>_xlfn.XLOOKUP(E2194,LUT!A:A,LUT!B:B,)</f>
        <v>bamlanivimab/etesevimab</v>
      </c>
      <c r="I2194" t="str">
        <f>_xlfn.XLOOKUP(A2194,LUT!D:D,LUT!F:F)</f>
        <v>Y</v>
      </c>
    </row>
    <row r="2195" spans="1:9" x14ac:dyDescent="0.35">
      <c r="A2195" t="s">
        <v>46</v>
      </c>
      <c r="B2195">
        <v>890</v>
      </c>
      <c r="C2195" s="3">
        <v>44529</v>
      </c>
      <c r="D2195" s="3">
        <v>44542</v>
      </c>
      <c r="E2195" t="s">
        <v>203</v>
      </c>
      <c r="F2195" s="3">
        <f t="shared" si="34"/>
        <v>44536</v>
      </c>
      <c r="G2195" t="str">
        <f>_xlfn.XLOOKUP(A2195,LUT!D:D,LUT!E:E,)</f>
        <v>Nebraska</v>
      </c>
      <c r="H2195" t="str">
        <f>_xlfn.XLOOKUP(E2195,LUT!A:A,LUT!B:B,)</f>
        <v>bamlanivimab/etesevimab</v>
      </c>
      <c r="I2195" t="str">
        <f>_xlfn.XLOOKUP(A2195,LUT!D:D,LUT!F:F)</f>
        <v>Y</v>
      </c>
    </row>
    <row r="2196" spans="1:9" x14ac:dyDescent="0.35">
      <c r="A2196" t="s">
        <v>47</v>
      </c>
      <c r="B2196">
        <v>810</v>
      </c>
      <c r="C2196" s="3">
        <v>44529</v>
      </c>
      <c r="D2196" s="3">
        <v>44542</v>
      </c>
      <c r="E2196" t="s">
        <v>203</v>
      </c>
      <c r="F2196" s="3">
        <f t="shared" si="34"/>
        <v>44536</v>
      </c>
      <c r="G2196" t="str">
        <f>_xlfn.XLOOKUP(A2196,LUT!D:D,LUT!E:E,)</f>
        <v>New Hampshire</v>
      </c>
      <c r="H2196" t="str">
        <f>_xlfn.XLOOKUP(E2196,LUT!A:A,LUT!B:B,)</f>
        <v>bamlanivimab/etesevimab</v>
      </c>
      <c r="I2196" t="str">
        <f>_xlfn.XLOOKUP(A2196,LUT!D:D,LUT!F:F)</f>
        <v>Y</v>
      </c>
    </row>
    <row r="2197" spans="1:9" x14ac:dyDescent="0.35">
      <c r="A2197" t="s">
        <v>49</v>
      </c>
      <c r="B2197">
        <v>1880</v>
      </c>
      <c r="C2197" s="3">
        <v>44529</v>
      </c>
      <c r="D2197" s="3">
        <v>44542</v>
      </c>
      <c r="E2197" t="s">
        <v>203</v>
      </c>
      <c r="F2197" s="3">
        <f t="shared" si="34"/>
        <v>44536</v>
      </c>
      <c r="G2197" t="str">
        <f>_xlfn.XLOOKUP(A2197,LUT!D:D,LUT!E:E,)</f>
        <v>New Jersey</v>
      </c>
      <c r="H2197" t="str">
        <f>_xlfn.XLOOKUP(E2197,LUT!A:A,LUT!B:B,)</f>
        <v>bamlanivimab/etesevimab</v>
      </c>
      <c r="I2197" t="str">
        <f>_xlfn.XLOOKUP(A2197,LUT!D:D,LUT!F:F)</f>
        <v>Y</v>
      </c>
    </row>
    <row r="2198" spans="1:9" x14ac:dyDescent="0.35">
      <c r="A2198" t="s">
        <v>50</v>
      </c>
      <c r="B2198">
        <v>1220</v>
      </c>
      <c r="C2198" s="3">
        <v>44529</v>
      </c>
      <c r="D2198" s="3">
        <v>44542</v>
      </c>
      <c r="E2198" t="s">
        <v>203</v>
      </c>
      <c r="F2198" s="3">
        <f t="shared" si="34"/>
        <v>44536</v>
      </c>
      <c r="G2198" t="str">
        <f>_xlfn.XLOOKUP(A2198,LUT!D:D,LUT!E:E,)</f>
        <v>New Mexico</v>
      </c>
      <c r="H2198" t="str">
        <f>_xlfn.XLOOKUP(E2198,LUT!A:A,LUT!B:B,)</f>
        <v>bamlanivimab/etesevimab</v>
      </c>
      <c r="I2198" t="str">
        <f>_xlfn.XLOOKUP(A2198,LUT!D:D,LUT!F:F)</f>
        <v>Y</v>
      </c>
    </row>
    <row r="2199" spans="1:9" x14ac:dyDescent="0.35">
      <c r="A2199" t="s">
        <v>51</v>
      </c>
      <c r="B2199">
        <v>710</v>
      </c>
      <c r="C2199" s="3">
        <v>44529</v>
      </c>
      <c r="D2199" s="3">
        <v>44542</v>
      </c>
      <c r="E2199" t="s">
        <v>203</v>
      </c>
      <c r="F2199" s="3">
        <f t="shared" si="34"/>
        <v>44536</v>
      </c>
      <c r="G2199" t="str">
        <f>_xlfn.XLOOKUP(A2199,LUT!D:D,LUT!E:E,)</f>
        <v>Nevada</v>
      </c>
      <c r="H2199" t="str">
        <f>_xlfn.XLOOKUP(E2199,LUT!A:A,LUT!B:B,)</f>
        <v>bamlanivimab/etesevimab</v>
      </c>
      <c r="I2199" t="str">
        <f>_xlfn.XLOOKUP(A2199,LUT!D:D,LUT!F:F)</f>
        <v>Y</v>
      </c>
    </row>
    <row r="2200" spans="1:9" x14ac:dyDescent="0.35">
      <c r="A2200" t="s">
        <v>52</v>
      </c>
      <c r="B2200">
        <v>5890</v>
      </c>
      <c r="C2200" s="3">
        <v>44529</v>
      </c>
      <c r="D2200" s="3">
        <v>44542</v>
      </c>
      <c r="E2200" t="s">
        <v>203</v>
      </c>
      <c r="F2200" s="3">
        <f t="shared" si="34"/>
        <v>44536</v>
      </c>
      <c r="G2200" t="str">
        <f>_xlfn.XLOOKUP(A2200,LUT!D:D,LUT!E:E,)</f>
        <v>New York</v>
      </c>
      <c r="H2200" t="str">
        <f>_xlfn.XLOOKUP(E2200,LUT!A:A,LUT!B:B,)</f>
        <v>bamlanivimab/etesevimab</v>
      </c>
      <c r="I2200" t="str">
        <f>_xlfn.XLOOKUP(A2200,LUT!D:D,LUT!F:F)</f>
        <v>Y</v>
      </c>
    </row>
    <row r="2201" spans="1:9" x14ac:dyDescent="0.35">
      <c r="A2201" t="s">
        <v>53</v>
      </c>
      <c r="B2201">
        <v>5830</v>
      </c>
      <c r="C2201" s="3">
        <v>44529</v>
      </c>
      <c r="D2201" s="3">
        <v>44542</v>
      </c>
      <c r="E2201" t="s">
        <v>203</v>
      </c>
      <c r="F2201" s="3">
        <f t="shared" si="34"/>
        <v>44536</v>
      </c>
      <c r="G2201" t="str">
        <f>_xlfn.XLOOKUP(A2201,LUT!D:D,LUT!E:E,)</f>
        <v>Ohio</v>
      </c>
      <c r="H2201" t="str">
        <f>_xlfn.XLOOKUP(E2201,LUT!A:A,LUT!B:B,)</f>
        <v>bamlanivimab/etesevimab</v>
      </c>
      <c r="I2201" t="str">
        <f>_xlfn.XLOOKUP(A2201,LUT!D:D,LUT!F:F)</f>
        <v>Y</v>
      </c>
    </row>
    <row r="2202" spans="1:9" x14ac:dyDescent="0.35">
      <c r="A2202" t="s">
        <v>54</v>
      </c>
      <c r="B2202">
        <v>870</v>
      </c>
      <c r="C2202" s="3">
        <v>44529</v>
      </c>
      <c r="D2202" s="3">
        <v>44542</v>
      </c>
      <c r="E2202" t="s">
        <v>203</v>
      </c>
      <c r="F2202" s="3">
        <f t="shared" si="34"/>
        <v>44536</v>
      </c>
      <c r="G2202" t="str">
        <f>_xlfn.XLOOKUP(A2202,LUT!D:D,LUT!E:E,)</f>
        <v>Oklahoma</v>
      </c>
      <c r="H2202" t="str">
        <f>_xlfn.XLOOKUP(E2202,LUT!A:A,LUT!B:B,)</f>
        <v>bamlanivimab/etesevimab</v>
      </c>
      <c r="I2202" t="str">
        <f>_xlfn.XLOOKUP(A2202,LUT!D:D,LUT!F:F)</f>
        <v>Y</v>
      </c>
    </row>
    <row r="2203" spans="1:9" x14ac:dyDescent="0.35">
      <c r="A2203" t="s">
        <v>55</v>
      </c>
      <c r="B2203">
        <v>700</v>
      </c>
      <c r="C2203" s="3">
        <v>44529</v>
      </c>
      <c r="D2203" s="3">
        <v>44542</v>
      </c>
      <c r="E2203" t="s">
        <v>203</v>
      </c>
      <c r="F2203" s="3">
        <f t="shared" si="34"/>
        <v>44536</v>
      </c>
      <c r="G2203" t="str">
        <f>_xlfn.XLOOKUP(A2203,LUT!D:D,LUT!E:E,)</f>
        <v>Oregon</v>
      </c>
      <c r="H2203" t="str">
        <f>_xlfn.XLOOKUP(E2203,LUT!A:A,LUT!B:B,)</f>
        <v>bamlanivimab/etesevimab</v>
      </c>
      <c r="I2203" t="str">
        <f>_xlfn.XLOOKUP(A2203,LUT!D:D,LUT!F:F)</f>
        <v>Y</v>
      </c>
    </row>
    <row r="2204" spans="1:9" x14ac:dyDescent="0.35">
      <c r="A2204" t="s">
        <v>56</v>
      </c>
      <c r="B2204">
        <v>5870</v>
      </c>
      <c r="C2204" s="3">
        <v>44529</v>
      </c>
      <c r="D2204" s="3">
        <v>44542</v>
      </c>
      <c r="E2204" t="s">
        <v>203</v>
      </c>
      <c r="F2204" s="3">
        <f t="shared" si="34"/>
        <v>44536</v>
      </c>
      <c r="G2204" t="str">
        <f>_xlfn.XLOOKUP(A2204,LUT!D:D,LUT!E:E,)</f>
        <v>Pennsylvania</v>
      </c>
      <c r="H2204" t="str">
        <f>_xlfn.XLOOKUP(E2204,LUT!A:A,LUT!B:B,)</f>
        <v>bamlanivimab/etesevimab</v>
      </c>
      <c r="I2204" t="str">
        <f>_xlfn.XLOOKUP(A2204,LUT!D:D,LUT!F:F)</f>
        <v>Y</v>
      </c>
    </row>
    <row r="2205" spans="1:9" x14ac:dyDescent="0.35">
      <c r="A2205" t="s">
        <v>57</v>
      </c>
      <c r="B2205">
        <v>90</v>
      </c>
      <c r="C2205" s="3">
        <v>44529</v>
      </c>
      <c r="D2205" s="3">
        <v>44542</v>
      </c>
      <c r="E2205" t="s">
        <v>203</v>
      </c>
      <c r="F2205" s="3">
        <f t="shared" si="34"/>
        <v>44536</v>
      </c>
      <c r="G2205" t="str">
        <f>_xlfn.XLOOKUP(A2205,LUT!D:D,LUT!E:E,)</f>
        <v>Puerto Rico</v>
      </c>
      <c r="H2205" t="str">
        <f>_xlfn.XLOOKUP(E2205,LUT!A:A,LUT!B:B,)</f>
        <v>bamlanivimab/etesevimab</v>
      </c>
      <c r="I2205" t="str">
        <f>_xlfn.XLOOKUP(A2205,LUT!D:D,LUT!F:F)</f>
        <v>Y</v>
      </c>
    </row>
    <row r="2206" spans="1:9" x14ac:dyDescent="0.35">
      <c r="A2206" t="s">
        <v>59</v>
      </c>
      <c r="B2206">
        <v>340</v>
      </c>
      <c r="C2206" s="3">
        <v>44529</v>
      </c>
      <c r="D2206" s="3">
        <v>44542</v>
      </c>
      <c r="E2206" t="s">
        <v>203</v>
      </c>
      <c r="F2206" s="3">
        <f t="shared" si="34"/>
        <v>44536</v>
      </c>
      <c r="G2206" t="str">
        <f>_xlfn.XLOOKUP(A2206,LUT!D:D,LUT!E:E,)</f>
        <v>Rhode Island</v>
      </c>
      <c r="H2206" t="str">
        <f>_xlfn.XLOOKUP(E2206,LUT!A:A,LUT!B:B,)</f>
        <v>bamlanivimab/etesevimab</v>
      </c>
      <c r="I2206" t="str">
        <f>_xlfn.XLOOKUP(A2206,LUT!D:D,LUT!F:F)</f>
        <v>Y</v>
      </c>
    </row>
    <row r="2207" spans="1:9" x14ac:dyDescent="0.35">
      <c r="A2207" t="s">
        <v>60</v>
      </c>
      <c r="B2207">
        <v>710</v>
      </c>
      <c r="C2207" s="3">
        <v>44529</v>
      </c>
      <c r="D2207" s="3">
        <v>44542</v>
      </c>
      <c r="E2207" t="s">
        <v>203</v>
      </c>
      <c r="F2207" s="3">
        <f t="shared" si="34"/>
        <v>44536</v>
      </c>
      <c r="G2207" t="str">
        <f>_xlfn.XLOOKUP(A2207,LUT!D:D,LUT!E:E,)</f>
        <v>South Carolina</v>
      </c>
      <c r="H2207" t="str">
        <f>_xlfn.XLOOKUP(E2207,LUT!A:A,LUT!B:B,)</f>
        <v>bamlanivimab/etesevimab</v>
      </c>
      <c r="I2207" t="str">
        <f>_xlfn.XLOOKUP(A2207,LUT!D:D,LUT!F:F)</f>
        <v>Y</v>
      </c>
    </row>
    <row r="2208" spans="1:9" x14ac:dyDescent="0.35">
      <c r="A2208" t="s">
        <v>61</v>
      </c>
      <c r="B2208">
        <v>410</v>
      </c>
      <c r="C2208" s="3">
        <v>44529</v>
      </c>
      <c r="D2208" s="3">
        <v>44542</v>
      </c>
      <c r="E2208" t="s">
        <v>203</v>
      </c>
      <c r="F2208" s="3">
        <f t="shared" si="34"/>
        <v>44536</v>
      </c>
      <c r="G2208" t="str">
        <f>_xlfn.XLOOKUP(A2208,LUT!D:D,LUT!E:E,)</f>
        <v>South Dakota</v>
      </c>
      <c r="H2208" t="str">
        <f>_xlfn.XLOOKUP(E2208,LUT!A:A,LUT!B:B,)</f>
        <v>bamlanivimab/etesevimab</v>
      </c>
      <c r="I2208" t="str">
        <f>_xlfn.XLOOKUP(A2208,LUT!D:D,LUT!F:F)</f>
        <v>Y</v>
      </c>
    </row>
    <row r="2209" spans="1:9" x14ac:dyDescent="0.35">
      <c r="A2209" t="s">
        <v>62</v>
      </c>
      <c r="B2209">
        <v>1230</v>
      </c>
      <c r="C2209" s="3">
        <v>44529</v>
      </c>
      <c r="D2209" s="3">
        <v>44542</v>
      </c>
      <c r="E2209" t="s">
        <v>203</v>
      </c>
      <c r="F2209" s="3">
        <f t="shared" si="34"/>
        <v>44536</v>
      </c>
      <c r="G2209" t="str">
        <f>_xlfn.XLOOKUP(A2209,LUT!D:D,LUT!E:E,)</f>
        <v>Tennessee</v>
      </c>
      <c r="H2209" t="str">
        <f>_xlfn.XLOOKUP(E2209,LUT!A:A,LUT!B:B,)</f>
        <v>bamlanivimab/etesevimab</v>
      </c>
      <c r="I2209" t="str">
        <f>_xlfn.XLOOKUP(A2209,LUT!D:D,LUT!F:F)</f>
        <v>Y</v>
      </c>
    </row>
    <row r="2210" spans="1:9" x14ac:dyDescent="0.35">
      <c r="A2210" t="s">
        <v>63</v>
      </c>
      <c r="B2210">
        <v>4000</v>
      </c>
      <c r="C2210" s="3">
        <v>44529</v>
      </c>
      <c r="D2210" s="3">
        <v>44542</v>
      </c>
      <c r="E2210" t="s">
        <v>203</v>
      </c>
      <c r="F2210" s="3">
        <f t="shared" si="34"/>
        <v>44536</v>
      </c>
      <c r="G2210" t="str">
        <f>_xlfn.XLOOKUP(A2210,LUT!D:D,LUT!E:E,)</f>
        <v>Texas</v>
      </c>
      <c r="H2210" t="str">
        <f>_xlfn.XLOOKUP(E2210,LUT!A:A,LUT!B:B,)</f>
        <v>bamlanivimab/etesevimab</v>
      </c>
      <c r="I2210" t="str">
        <f>_xlfn.XLOOKUP(A2210,LUT!D:D,LUT!F:F)</f>
        <v>Y</v>
      </c>
    </row>
    <row r="2211" spans="1:9" x14ac:dyDescent="0.35">
      <c r="A2211" t="s">
        <v>64</v>
      </c>
      <c r="B2211">
        <v>1230</v>
      </c>
      <c r="C2211" s="3">
        <v>44529</v>
      </c>
      <c r="D2211" s="3">
        <v>44542</v>
      </c>
      <c r="E2211" t="s">
        <v>203</v>
      </c>
      <c r="F2211" s="3">
        <f t="shared" si="34"/>
        <v>44536</v>
      </c>
      <c r="G2211" t="str">
        <f>_xlfn.XLOOKUP(A2211,LUT!D:D,LUT!E:E,)</f>
        <v>Utah</v>
      </c>
      <c r="H2211" t="str">
        <f>_xlfn.XLOOKUP(E2211,LUT!A:A,LUT!B:B,)</f>
        <v>bamlanivimab/etesevimab</v>
      </c>
      <c r="I2211" t="str">
        <f>_xlfn.XLOOKUP(A2211,LUT!D:D,LUT!F:F)</f>
        <v>Y</v>
      </c>
    </row>
    <row r="2212" spans="1:9" x14ac:dyDescent="0.35">
      <c r="A2212" t="s">
        <v>65</v>
      </c>
      <c r="B2212">
        <v>1410</v>
      </c>
      <c r="C2212" s="3">
        <v>44529</v>
      </c>
      <c r="D2212" s="3">
        <v>44542</v>
      </c>
      <c r="E2212" t="s">
        <v>203</v>
      </c>
      <c r="F2212" s="3">
        <f t="shared" si="34"/>
        <v>44536</v>
      </c>
      <c r="G2212" t="str">
        <f>_xlfn.XLOOKUP(A2212,LUT!D:D,LUT!E:E,)</f>
        <v>Virginia</v>
      </c>
      <c r="H2212" t="str">
        <f>_xlfn.XLOOKUP(E2212,LUT!A:A,LUT!B:B,)</f>
        <v>bamlanivimab/etesevimab</v>
      </c>
      <c r="I2212" t="str">
        <f>_xlfn.XLOOKUP(A2212,LUT!D:D,LUT!F:F)</f>
        <v>Y</v>
      </c>
    </row>
    <row r="2213" spans="1:9" x14ac:dyDescent="0.35">
      <c r="A2213" t="s">
        <v>183</v>
      </c>
      <c r="B2213">
        <v>390</v>
      </c>
      <c r="C2213" s="3">
        <v>44529</v>
      </c>
      <c r="D2213" s="3">
        <v>44542</v>
      </c>
      <c r="E2213" t="s">
        <v>203</v>
      </c>
      <c r="F2213" s="3">
        <f t="shared" si="34"/>
        <v>44536</v>
      </c>
      <c r="G2213" t="str">
        <f>_xlfn.XLOOKUP(A2213,LUT!D:D,LUT!E:E,)</f>
        <v>-</v>
      </c>
      <c r="H2213" t="str">
        <f>_xlfn.XLOOKUP(E2213,LUT!A:A,LUT!B:B,)</f>
        <v>bamlanivimab/etesevimab</v>
      </c>
      <c r="I2213" t="str">
        <f>_xlfn.XLOOKUP(A2213,LUT!D:D,LUT!F:F)</f>
        <v>Y</v>
      </c>
    </row>
    <row r="2214" spans="1:9" x14ac:dyDescent="0.35">
      <c r="A2214" t="s">
        <v>184</v>
      </c>
      <c r="B2214">
        <v>20</v>
      </c>
      <c r="C2214" s="3">
        <v>44529</v>
      </c>
      <c r="D2214" s="3">
        <v>44542</v>
      </c>
      <c r="E2214" t="s">
        <v>203</v>
      </c>
      <c r="F2214" s="3">
        <f t="shared" si="34"/>
        <v>44536</v>
      </c>
      <c r="G2214" t="str">
        <f>_xlfn.XLOOKUP(A2214,LUT!D:D,LUT!E:E,)</f>
        <v>-</v>
      </c>
      <c r="H2214" t="str">
        <f>_xlfn.XLOOKUP(E2214,LUT!A:A,LUT!B:B,)</f>
        <v>bamlanivimab/etesevimab</v>
      </c>
      <c r="I2214" t="str">
        <f>_xlfn.XLOOKUP(A2214,LUT!D:D,LUT!F:F)</f>
        <v>Y</v>
      </c>
    </row>
    <row r="2215" spans="1:9" x14ac:dyDescent="0.35">
      <c r="A2215" t="s">
        <v>68</v>
      </c>
      <c r="B2215">
        <v>280</v>
      </c>
      <c r="C2215" s="3">
        <v>44529</v>
      </c>
      <c r="D2215" s="3">
        <v>44542</v>
      </c>
      <c r="E2215" t="s">
        <v>203</v>
      </c>
      <c r="F2215" s="3">
        <f t="shared" si="34"/>
        <v>44536</v>
      </c>
      <c r="G2215" t="str">
        <f>_xlfn.XLOOKUP(A2215,LUT!D:D,LUT!E:E,)</f>
        <v>Vermont</v>
      </c>
      <c r="H2215" t="str">
        <f>_xlfn.XLOOKUP(E2215,LUT!A:A,LUT!B:B,)</f>
        <v>bamlanivimab/etesevimab</v>
      </c>
      <c r="I2215" t="str">
        <f>_xlfn.XLOOKUP(A2215,LUT!D:D,LUT!F:F)</f>
        <v>Y</v>
      </c>
    </row>
    <row r="2216" spans="1:9" x14ac:dyDescent="0.35">
      <c r="A2216" t="s">
        <v>69</v>
      </c>
      <c r="B2216">
        <v>1200</v>
      </c>
      <c r="C2216" s="3">
        <v>44529</v>
      </c>
      <c r="D2216" s="3">
        <v>44542</v>
      </c>
      <c r="E2216" t="s">
        <v>203</v>
      </c>
      <c r="F2216" s="3">
        <f t="shared" si="34"/>
        <v>44536</v>
      </c>
      <c r="G2216" t="str">
        <f>_xlfn.XLOOKUP(A2216,LUT!D:D,LUT!E:E,)</f>
        <v>Washington</v>
      </c>
      <c r="H2216" t="str">
        <f>_xlfn.XLOOKUP(E2216,LUT!A:A,LUT!B:B,)</f>
        <v>bamlanivimab/etesevimab</v>
      </c>
      <c r="I2216" t="str">
        <f>_xlfn.XLOOKUP(A2216,LUT!D:D,LUT!F:F)</f>
        <v>Y</v>
      </c>
    </row>
    <row r="2217" spans="1:9" x14ac:dyDescent="0.35">
      <c r="A2217" t="s">
        <v>70</v>
      </c>
      <c r="B2217">
        <v>3400</v>
      </c>
      <c r="C2217" s="3">
        <v>44529</v>
      </c>
      <c r="D2217" s="3">
        <v>44542</v>
      </c>
      <c r="E2217" t="s">
        <v>203</v>
      </c>
      <c r="F2217" s="3">
        <f t="shared" si="34"/>
        <v>44536</v>
      </c>
      <c r="G2217" t="str">
        <f>_xlfn.XLOOKUP(A2217,LUT!D:D,LUT!E:E,)</f>
        <v>Wisconsin</v>
      </c>
      <c r="H2217" t="str">
        <f>_xlfn.XLOOKUP(E2217,LUT!A:A,LUT!B:B,)</f>
        <v>bamlanivimab/etesevimab</v>
      </c>
      <c r="I2217" t="str">
        <f>_xlfn.XLOOKUP(A2217,LUT!D:D,LUT!F:F)</f>
        <v>Y</v>
      </c>
    </row>
    <row r="2218" spans="1:9" x14ac:dyDescent="0.35">
      <c r="A2218" t="s">
        <v>71</v>
      </c>
      <c r="B2218">
        <v>810</v>
      </c>
      <c r="C2218" s="3">
        <v>44529</v>
      </c>
      <c r="D2218" s="3">
        <v>44542</v>
      </c>
      <c r="E2218" t="s">
        <v>203</v>
      </c>
      <c r="F2218" s="3">
        <f t="shared" si="34"/>
        <v>44536</v>
      </c>
      <c r="G2218" t="str">
        <f>_xlfn.XLOOKUP(A2218,LUT!D:D,LUT!E:E,)</f>
        <v>West Virginia</v>
      </c>
      <c r="H2218" t="str">
        <f>_xlfn.XLOOKUP(E2218,LUT!A:A,LUT!B:B,)</f>
        <v>bamlanivimab/etesevimab</v>
      </c>
      <c r="I2218" t="str">
        <f>_xlfn.XLOOKUP(A2218,LUT!D:D,LUT!F:F)</f>
        <v>Y</v>
      </c>
    </row>
    <row r="2219" spans="1:9" x14ac:dyDescent="0.35">
      <c r="A2219" t="s">
        <v>72</v>
      </c>
      <c r="B2219">
        <v>260</v>
      </c>
      <c r="C2219" s="3">
        <v>44529</v>
      </c>
      <c r="D2219" s="3">
        <v>44542</v>
      </c>
      <c r="E2219" t="s">
        <v>203</v>
      </c>
      <c r="F2219" s="3">
        <f t="shared" si="34"/>
        <v>44536</v>
      </c>
      <c r="G2219" t="str">
        <f>_xlfn.XLOOKUP(A2219,LUT!D:D,LUT!E:E,)</f>
        <v>Wyoming</v>
      </c>
      <c r="H2219" t="str">
        <f>_xlfn.XLOOKUP(E2219,LUT!A:A,LUT!B:B,)</f>
        <v>bamlanivimab/etesevimab</v>
      </c>
      <c r="I2219" t="str">
        <f>_xlfn.XLOOKUP(A2219,LUT!D:D,LUT!F:F)</f>
        <v>Y</v>
      </c>
    </row>
    <row r="2220" spans="1:9" x14ac:dyDescent="0.35">
      <c r="A2220" t="s">
        <v>373</v>
      </c>
      <c r="B2220">
        <v>90100</v>
      </c>
      <c r="C2220" s="3">
        <v>44529</v>
      </c>
      <c r="D2220" s="3">
        <v>44542</v>
      </c>
      <c r="E2220" t="s">
        <v>203</v>
      </c>
      <c r="F2220" s="3">
        <f t="shared" si="34"/>
        <v>44536</v>
      </c>
      <c r="G2220" t="str">
        <f>_xlfn.XLOOKUP(A2220,LUT!D:D,LUT!E:E,)</f>
        <v>Overall</v>
      </c>
      <c r="H2220" t="str">
        <f>_xlfn.XLOOKUP(E2220,LUT!A:A,LUT!B:B,)</f>
        <v>bamlanivimab/etesevimab</v>
      </c>
      <c r="I2220" t="str">
        <f>_xlfn.XLOOKUP(A2220,LUT!D:D,LUT!F:F)</f>
        <v>N</v>
      </c>
    </row>
    <row r="2221" spans="1:9" x14ac:dyDescent="0.35">
      <c r="A2221" t="s">
        <v>6</v>
      </c>
      <c r="B2221">
        <v>120</v>
      </c>
      <c r="C2221" s="3">
        <v>44538</v>
      </c>
      <c r="D2221" s="3">
        <v>44538</v>
      </c>
      <c r="E2221" t="s">
        <v>206</v>
      </c>
      <c r="F2221" s="3">
        <f t="shared" si="34"/>
        <v>44538</v>
      </c>
      <c r="G2221" t="str">
        <f>_xlfn.XLOOKUP(A2221,LUT!D:D,LUT!E:E,)</f>
        <v>Alaska</v>
      </c>
      <c r="H2221" t="str">
        <f>_xlfn.XLOOKUP(E2221,LUT!A:A,LUT!B:B,)</f>
        <v>Evusheld</v>
      </c>
      <c r="I2221" t="str">
        <f>_xlfn.XLOOKUP(A2221,LUT!D:D,LUT!F:F)</f>
        <v>Y</v>
      </c>
    </row>
    <row r="2222" spans="1:9" x14ac:dyDescent="0.35">
      <c r="A2222" t="s">
        <v>7</v>
      </c>
      <c r="B2222">
        <v>720</v>
      </c>
      <c r="C2222" s="3">
        <v>44538</v>
      </c>
      <c r="D2222" s="3">
        <v>44538</v>
      </c>
      <c r="E2222" t="s">
        <v>206</v>
      </c>
      <c r="F2222" s="3">
        <f t="shared" si="34"/>
        <v>44538</v>
      </c>
      <c r="G2222" t="str">
        <f>_xlfn.XLOOKUP(A2222,LUT!D:D,LUT!E:E,)</f>
        <v>Alabama</v>
      </c>
      <c r="H2222" t="str">
        <f>_xlfn.XLOOKUP(E2222,LUT!A:A,LUT!B:B,)</f>
        <v>Evusheld</v>
      </c>
      <c r="I2222" t="str">
        <f>_xlfn.XLOOKUP(A2222,LUT!D:D,LUT!F:F)</f>
        <v>Y</v>
      </c>
    </row>
    <row r="2223" spans="1:9" x14ac:dyDescent="0.35">
      <c r="A2223" t="s">
        <v>8</v>
      </c>
      <c r="B2223">
        <v>432</v>
      </c>
      <c r="C2223" s="3">
        <v>44538</v>
      </c>
      <c r="D2223" s="3">
        <v>44538</v>
      </c>
      <c r="E2223" t="s">
        <v>206</v>
      </c>
      <c r="F2223" s="3">
        <f t="shared" si="34"/>
        <v>44538</v>
      </c>
      <c r="G2223" t="str">
        <f>_xlfn.XLOOKUP(A2223,LUT!D:D,LUT!E:E,)</f>
        <v>Arkansas</v>
      </c>
      <c r="H2223" t="str">
        <f>_xlfn.XLOOKUP(E2223,LUT!A:A,LUT!B:B,)</f>
        <v>Evusheld</v>
      </c>
      <c r="I2223" t="str">
        <f>_xlfn.XLOOKUP(A2223,LUT!D:D,LUT!F:F)</f>
        <v>Y</v>
      </c>
    </row>
    <row r="2224" spans="1:9" x14ac:dyDescent="0.35">
      <c r="A2224" t="s">
        <v>9</v>
      </c>
      <c r="B2224">
        <v>48</v>
      </c>
      <c r="C2224" s="3">
        <v>44538</v>
      </c>
      <c r="D2224" s="3">
        <v>44538</v>
      </c>
      <c r="E2224" t="s">
        <v>206</v>
      </c>
      <c r="F2224" s="3">
        <f t="shared" si="34"/>
        <v>44538</v>
      </c>
      <c r="G2224" t="str">
        <f>_xlfn.XLOOKUP(A2224,LUT!D:D,LUT!E:E,)</f>
        <v>-</v>
      </c>
      <c r="H2224" t="str">
        <f>_xlfn.XLOOKUP(E2224,LUT!A:A,LUT!B:B,)</f>
        <v>Evusheld</v>
      </c>
      <c r="I2224" t="str">
        <f>_xlfn.XLOOKUP(A2224,LUT!D:D,LUT!F:F)</f>
        <v>Y</v>
      </c>
    </row>
    <row r="2225" spans="1:9" x14ac:dyDescent="0.35">
      <c r="A2225" t="s">
        <v>10</v>
      </c>
      <c r="B2225">
        <v>1008</v>
      </c>
      <c r="C2225" s="3">
        <v>44538</v>
      </c>
      <c r="D2225" s="3">
        <v>44538</v>
      </c>
      <c r="E2225" t="s">
        <v>206</v>
      </c>
      <c r="F2225" s="3">
        <f t="shared" si="34"/>
        <v>44538</v>
      </c>
      <c r="G2225" t="str">
        <f>_xlfn.XLOOKUP(A2225,LUT!D:D,LUT!E:E,)</f>
        <v>Arizona</v>
      </c>
      <c r="H2225" t="str">
        <f>_xlfn.XLOOKUP(E2225,LUT!A:A,LUT!B:B,)</f>
        <v>Evusheld</v>
      </c>
      <c r="I2225" t="str">
        <f>_xlfn.XLOOKUP(A2225,LUT!D:D,LUT!F:F)</f>
        <v>Y</v>
      </c>
    </row>
    <row r="2226" spans="1:9" x14ac:dyDescent="0.35">
      <c r="A2226" t="s">
        <v>12</v>
      </c>
      <c r="B2226">
        <v>5688</v>
      </c>
      <c r="C2226" s="3">
        <v>44538</v>
      </c>
      <c r="D2226" s="3">
        <v>44538</v>
      </c>
      <c r="E2226" t="s">
        <v>206</v>
      </c>
      <c r="F2226" s="3">
        <f t="shared" si="34"/>
        <v>44538</v>
      </c>
      <c r="G2226" t="str">
        <f>_xlfn.XLOOKUP(A2226,LUT!D:D,LUT!E:E,)</f>
        <v>California</v>
      </c>
      <c r="H2226" t="str">
        <f>_xlfn.XLOOKUP(E2226,LUT!A:A,LUT!B:B,)</f>
        <v>Evusheld</v>
      </c>
      <c r="I2226" t="str">
        <f>_xlfn.XLOOKUP(A2226,LUT!D:D,LUT!F:F)</f>
        <v>Y</v>
      </c>
    </row>
    <row r="2227" spans="1:9" x14ac:dyDescent="0.35">
      <c r="A2227" t="s">
        <v>13</v>
      </c>
      <c r="B2227">
        <v>816</v>
      </c>
      <c r="C2227" s="3">
        <v>44538</v>
      </c>
      <c r="D2227" s="3">
        <v>44538</v>
      </c>
      <c r="E2227" t="s">
        <v>206</v>
      </c>
      <c r="F2227" s="3">
        <f t="shared" si="34"/>
        <v>44538</v>
      </c>
      <c r="G2227" t="str">
        <f>_xlfn.XLOOKUP(A2227,LUT!D:D,LUT!E:E,)</f>
        <v>Colorado</v>
      </c>
      <c r="H2227" t="str">
        <f>_xlfn.XLOOKUP(E2227,LUT!A:A,LUT!B:B,)</f>
        <v>Evusheld</v>
      </c>
      <c r="I2227" t="str">
        <f>_xlfn.XLOOKUP(A2227,LUT!D:D,LUT!F:F)</f>
        <v>Y</v>
      </c>
    </row>
    <row r="2228" spans="1:9" x14ac:dyDescent="0.35">
      <c r="A2228" t="s">
        <v>14</v>
      </c>
      <c r="B2228">
        <v>552</v>
      </c>
      <c r="C2228" s="3">
        <v>44538</v>
      </c>
      <c r="D2228" s="3">
        <v>44538</v>
      </c>
      <c r="E2228" t="s">
        <v>206</v>
      </c>
      <c r="F2228" s="3">
        <f t="shared" si="34"/>
        <v>44538</v>
      </c>
      <c r="G2228" t="str">
        <f>_xlfn.XLOOKUP(A2228,LUT!D:D,LUT!E:E,)</f>
        <v>Connecticut</v>
      </c>
      <c r="H2228" t="str">
        <f>_xlfn.XLOOKUP(E2228,LUT!A:A,LUT!B:B,)</f>
        <v>Evusheld</v>
      </c>
      <c r="I2228" t="str">
        <f>_xlfn.XLOOKUP(A2228,LUT!D:D,LUT!F:F)</f>
        <v>Y</v>
      </c>
    </row>
    <row r="2229" spans="1:9" x14ac:dyDescent="0.35">
      <c r="A2229" t="s">
        <v>15</v>
      </c>
      <c r="B2229">
        <v>120</v>
      </c>
      <c r="C2229" s="3">
        <v>44538</v>
      </c>
      <c r="D2229" s="3">
        <v>44538</v>
      </c>
      <c r="E2229" t="s">
        <v>206</v>
      </c>
      <c r="F2229" s="3">
        <f t="shared" si="34"/>
        <v>44538</v>
      </c>
      <c r="G2229" t="str">
        <f>_xlfn.XLOOKUP(A2229,LUT!D:D,LUT!E:E,)</f>
        <v>District of Columbia</v>
      </c>
      <c r="H2229" t="str">
        <f>_xlfn.XLOOKUP(E2229,LUT!A:A,LUT!B:B,)</f>
        <v>Evusheld</v>
      </c>
      <c r="I2229" t="str">
        <f>_xlfn.XLOOKUP(A2229,LUT!D:D,LUT!F:F)</f>
        <v>Y</v>
      </c>
    </row>
    <row r="2230" spans="1:9" x14ac:dyDescent="0.35">
      <c r="A2230" t="s">
        <v>16</v>
      </c>
      <c r="B2230">
        <v>144</v>
      </c>
      <c r="C2230" s="3">
        <v>44538</v>
      </c>
      <c r="D2230" s="3">
        <v>44538</v>
      </c>
      <c r="E2230" t="s">
        <v>206</v>
      </c>
      <c r="F2230" s="3">
        <f t="shared" si="34"/>
        <v>44538</v>
      </c>
      <c r="G2230" t="str">
        <f>_xlfn.XLOOKUP(A2230,LUT!D:D,LUT!E:E,)</f>
        <v>Delaware</v>
      </c>
      <c r="H2230" t="str">
        <f>_xlfn.XLOOKUP(E2230,LUT!A:A,LUT!B:B,)</f>
        <v>Evusheld</v>
      </c>
      <c r="I2230" t="str">
        <f>_xlfn.XLOOKUP(A2230,LUT!D:D,LUT!F:F)</f>
        <v>Y</v>
      </c>
    </row>
    <row r="2231" spans="1:9" x14ac:dyDescent="0.35">
      <c r="A2231" t="s">
        <v>207</v>
      </c>
      <c r="B2231">
        <v>3120</v>
      </c>
      <c r="C2231" s="3">
        <v>44538</v>
      </c>
      <c r="D2231" s="3">
        <v>44538</v>
      </c>
      <c r="E2231" t="s">
        <v>206</v>
      </c>
      <c r="F2231" s="3">
        <f t="shared" si="34"/>
        <v>44538</v>
      </c>
      <c r="G2231" t="str">
        <f>_xlfn.XLOOKUP(A2231,LUT!D:D,LUT!E:E,)</f>
        <v>-</v>
      </c>
      <c r="H2231" t="str">
        <f>_xlfn.XLOOKUP(E2231,LUT!A:A,LUT!B:B,)</f>
        <v>Evusheld</v>
      </c>
      <c r="I2231" t="str">
        <f>_xlfn.XLOOKUP(A2231,LUT!D:D,LUT!F:F)</f>
        <v>Y</v>
      </c>
    </row>
    <row r="2232" spans="1:9" x14ac:dyDescent="0.35">
      <c r="A2232" t="s">
        <v>162</v>
      </c>
      <c r="B2232">
        <v>1488</v>
      </c>
      <c r="C2232" s="3">
        <v>44538</v>
      </c>
      <c r="D2232" s="3">
        <v>44538</v>
      </c>
      <c r="E2232" t="s">
        <v>206</v>
      </c>
      <c r="F2232" s="3">
        <f t="shared" si="34"/>
        <v>44538</v>
      </c>
      <c r="G2232" t="str">
        <f>_xlfn.XLOOKUP(A2232,LUT!D:D,LUT!E:E,)</f>
        <v>-</v>
      </c>
      <c r="H2232" t="str">
        <f>_xlfn.XLOOKUP(E2232,LUT!A:A,LUT!B:B,)</f>
        <v>Evusheld</v>
      </c>
      <c r="I2232" t="str">
        <f>_xlfn.XLOOKUP(A2232,LUT!D:D,LUT!F:F)</f>
        <v>Y</v>
      </c>
    </row>
    <row r="2233" spans="1:9" x14ac:dyDescent="0.35">
      <c r="A2233" t="s">
        <v>19</v>
      </c>
      <c r="B2233">
        <v>48</v>
      </c>
      <c r="C2233" s="3">
        <v>44538</v>
      </c>
      <c r="D2233" s="3">
        <v>44538</v>
      </c>
      <c r="E2233" t="s">
        <v>206</v>
      </c>
      <c r="F2233" s="3">
        <f t="shared" si="34"/>
        <v>44538</v>
      </c>
      <c r="G2233" t="str">
        <f>_xlfn.XLOOKUP(A2233,LUT!D:D,LUT!E:E,)</f>
        <v>Florida</v>
      </c>
      <c r="H2233" t="str">
        <f>_xlfn.XLOOKUP(E2233,LUT!A:A,LUT!B:B,)</f>
        <v>Evusheld</v>
      </c>
      <c r="I2233" t="str">
        <f>_xlfn.XLOOKUP(A2233,LUT!D:D,LUT!F:F)</f>
        <v>Y</v>
      </c>
    </row>
    <row r="2234" spans="1:9" x14ac:dyDescent="0.35">
      <c r="A2234" t="s">
        <v>21</v>
      </c>
      <c r="B2234">
        <v>216</v>
      </c>
      <c r="C2234" s="3">
        <v>44538</v>
      </c>
      <c r="D2234" s="3">
        <v>44538</v>
      </c>
      <c r="E2234" t="s">
        <v>206</v>
      </c>
      <c r="F2234" s="3">
        <f t="shared" si="34"/>
        <v>44538</v>
      </c>
      <c r="G2234" t="str">
        <f>_xlfn.XLOOKUP(A2234,LUT!D:D,LUT!E:E,)</f>
        <v>Georgia</v>
      </c>
      <c r="H2234" t="str">
        <f>_xlfn.XLOOKUP(E2234,LUT!A:A,LUT!B:B,)</f>
        <v>Evusheld</v>
      </c>
      <c r="I2234" t="str">
        <f>_xlfn.XLOOKUP(A2234,LUT!D:D,LUT!F:F)</f>
        <v>Y</v>
      </c>
    </row>
    <row r="2235" spans="1:9" x14ac:dyDescent="0.35">
      <c r="A2235" t="s">
        <v>22</v>
      </c>
      <c r="B2235">
        <v>456</v>
      </c>
      <c r="C2235" s="3">
        <v>44538</v>
      </c>
      <c r="D2235" s="3">
        <v>44538</v>
      </c>
      <c r="E2235" t="s">
        <v>206</v>
      </c>
      <c r="F2235" s="3">
        <f t="shared" si="34"/>
        <v>44538</v>
      </c>
      <c r="G2235" t="str">
        <f>_xlfn.XLOOKUP(A2235,LUT!D:D,LUT!E:E,)</f>
        <v>-</v>
      </c>
      <c r="H2235" t="str">
        <f>_xlfn.XLOOKUP(E2235,LUT!A:A,LUT!B:B,)</f>
        <v>Evusheld</v>
      </c>
      <c r="I2235" t="str">
        <f>_xlfn.XLOOKUP(A2235,LUT!D:D,LUT!F:F)</f>
        <v>Y</v>
      </c>
    </row>
    <row r="2236" spans="1:9" x14ac:dyDescent="0.35">
      <c r="A2236" t="s">
        <v>23</v>
      </c>
      <c r="B2236">
        <v>240</v>
      </c>
      <c r="C2236" s="3">
        <v>44538</v>
      </c>
      <c r="D2236" s="3">
        <v>44538</v>
      </c>
      <c r="E2236" t="s">
        <v>206</v>
      </c>
      <c r="F2236" s="3">
        <f t="shared" si="34"/>
        <v>44538</v>
      </c>
      <c r="G2236" t="str">
        <f>_xlfn.XLOOKUP(A2236,LUT!D:D,LUT!E:E,)</f>
        <v>Hawaii</v>
      </c>
      <c r="H2236" t="str">
        <f>_xlfn.XLOOKUP(E2236,LUT!A:A,LUT!B:B,)</f>
        <v>Evusheld</v>
      </c>
      <c r="I2236" t="str">
        <f>_xlfn.XLOOKUP(A2236,LUT!D:D,LUT!F:F)</f>
        <v>Y</v>
      </c>
    </row>
    <row r="2237" spans="1:9" x14ac:dyDescent="0.35">
      <c r="A2237" t="s">
        <v>25</v>
      </c>
      <c r="B2237">
        <v>408</v>
      </c>
      <c r="C2237" s="3">
        <v>44538</v>
      </c>
      <c r="D2237" s="3">
        <v>44538</v>
      </c>
      <c r="E2237" t="s">
        <v>206</v>
      </c>
      <c r="F2237" s="3">
        <f t="shared" si="34"/>
        <v>44538</v>
      </c>
      <c r="G2237" t="str">
        <f>_xlfn.XLOOKUP(A2237,LUT!D:D,LUT!E:E,)</f>
        <v>Iowa</v>
      </c>
      <c r="H2237" t="str">
        <f>_xlfn.XLOOKUP(E2237,LUT!A:A,LUT!B:B,)</f>
        <v>Evusheld</v>
      </c>
      <c r="I2237" t="str">
        <f>_xlfn.XLOOKUP(A2237,LUT!D:D,LUT!F:F)</f>
        <v>Y</v>
      </c>
    </row>
    <row r="2238" spans="1:9" x14ac:dyDescent="0.35">
      <c r="A2238" t="s">
        <v>187</v>
      </c>
      <c r="B2238">
        <v>1872</v>
      </c>
      <c r="C2238" s="3">
        <v>44538</v>
      </c>
      <c r="D2238" s="3">
        <v>44538</v>
      </c>
      <c r="E2238" t="s">
        <v>206</v>
      </c>
      <c r="F2238" s="3">
        <f t="shared" si="34"/>
        <v>44538</v>
      </c>
      <c r="G2238" t="str">
        <f>_xlfn.XLOOKUP(A2238,LUT!D:D,LUT!E:E,)</f>
        <v>-</v>
      </c>
      <c r="H2238" t="str">
        <f>_xlfn.XLOOKUP(E2238,LUT!A:A,LUT!B:B,)</f>
        <v>Evusheld</v>
      </c>
      <c r="I2238" t="str">
        <f>_xlfn.XLOOKUP(A2238,LUT!D:D,LUT!F:F)</f>
        <v>Y</v>
      </c>
    </row>
    <row r="2239" spans="1:9" x14ac:dyDescent="0.35">
      <c r="A2239" t="s">
        <v>27</v>
      </c>
      <c r="B2239">
        <v>960</v>
      </c>
      <c r="C2239" s="3">
        <v>44538</v>
      </c>
      <c r="D2239" s="3">
        <v>44538</v>
      </c>
      <c r="E2239" t="s">
        <v>206</v>
      </c>
      <c r="F2239" s="3">
        <f t="shared" si="34"/>
        <v>44538</v>
      </c>
      <c r="G2239" t="str">
        <f>_xlfn.XLOOKUP(A2239,LUT!D:D,LUT!E:E,)</f>
        <v>Idaho</v>
      </c>
      <c r="H2239" t="str">
        <f>_xlfn.XLOOKUP(E2239,LUT!A:A,LUT!B:B,)</f>
        <v>Evusheld</v>
      </c>
      <c r="I2239" t="str">
        <f>_xlfn.XLOOKUP(A2239,LUT!D:D,LUT!F:F)</f>
        <v>Y</v>
      </c>
    </row>
    <row r="2240" spans="1:9" x14ac:dyDescent="0.35">
      <c r="A2240" t="s">
        <v>108</v>
      </c>
      <c r="B2240">
        <v>432</v>
      </c>
      <c r="C2240" s="3">
        <v>44538</v>
      </c>
      <c r="D2240" s="3">
        <v>44538</v>
      </c>
      <c r="E2240" t="s">
        <v>206</v>
      </c>
      <c r="F2240" s="3">
        <f t="shared" si="34"/>
        <v>44538</v>
      </c>
      <c r="G2240" t="str">
        <f>_xlfn.XLOOKUP(A2240,LUT!D:D,LUT!E:E,)</f>
        <v>-</v>
      </c>
      <c r="H2240" t="str">
        <f>_xlfn.XLOOKUP(E2240,LUT!A:A,LUT!B:B,)</f>
        <v>Evusheld</v>
      </c>
      <c r="I2240" t="str">
        <f>_xlfn.XLOOKUP(A2240,LUT!D:D,LUT!F:F)</f>
        <v>Y</v>
      </c>
    </row>
    <row r="2241" spans="1:9" x14ac:dyDescent="0.35">
      <c r="A2241" t="s">
        <v>29</v>
      </c>
      <c r="B2241">
        <v>672</v>
      </c>
      <c r="C2241" s="3">
        <v>44538</v>
      </c>
      <c r="D2241" s="3">
        <v>44538</v>
      </c>
      <c r="E2241" t="s">
        <v>206</v>
      </c>
      <c r="F2241" s="3">
        <f t="shared" si="34"/>
        <v>44538</v>
      </c>
      <c r="G2241" t="str">
        <f>_xlfn.XLOOKUP(A2241,LUT!D:D,LUT!E:E,)</f>
        <v>Illinois</v>
      </c>
      <c r="H2241" t="str">
        <f>_xlfn.XLOOKUP(E2241,LUT!A:A,LUT!B:B,)</f>
        <v>Evusheld</v>
      </c>
      <c r="I2241" t="str">
        <f>_xlfn.XLOOKUP(A2241,LUT!D:D,LUT!F:F)</f>
        <v>Y</v>
      </c>
    </row>
    <row r="2242" spans="1:9" x14ac:dyDescent="0.35">
      <c r="A2242" t="s">
        <v>30</v>
      </c>
      <c r="B2242">
        <v>696</v>
      </c>
      <c r="C2242" s="3">
        <v>44538</v>
      </c>
      <c r="D2242" s="3">
        <v>44538</v>
      </c>
      <c r="E2242" t="s">
        <v>206</v>
      </c>
      <c r="F2242" s="3">
        <f t="shared" si="34"/>
        <v>44538</v>
      </c>
      <c r="G2242" t="str">
        <f>_xlfn.XLOOKUP(A2242,LUT!D:D,LUT!E:E,)</f>
        <v>Indiana</v>
      </c>
      <c r="H2242" t="str">
        <f>_xlfn.XLOOKUP(E2242,LUT!A:A,LUT!B:B,)</f>
        <v>Evusheld</v>
      </c>
      <c r="I2242" t="str">
        <f>_xlfn.XLOOKUP(A2242,LUT!D:D,LUT!F:F)</f>
        <v>Y</v>
      </c>
    </row>
    <row r="2243" spans="1:9" x14ac:dyDescent="0.35">
      <c r="A2243" t="s">
        <v>31</v>
      </c>
      <c r="B2243">
        <v>1032</v>
      </c>
      <c r="C2243" s="3">
        <v>44538</v>
      </c>
      <c r="D2243" s="3">
        <v>44538</v>
      </c>
      <c r="E2243" t="s">
        <v>206</v>
      </c>
      <c r="F2243" s="3">
        <f t="shared" ref="F2243:F2306" si="35">ROUND(C2243+(D2243-C2243)/2,0)</f>
        <v>44538</v>
      </c>
      <c r="G2243" t="str">
        <f>_xlfn.XLOOKUP(A2243,LUT!D:D,LUT!E:E,)</f>
        <v>Kansas</v>
      </c>
      <c r="H2243" t="str">
        <f>_xlfn.XLOOKUP(E2243,LUT!A:A,LUT!B:B,)</f>
        <v>Evusheld</v>
      </c>
      <c r="I2243" t="str">
        <f>_xlfn.XLOOKUP(A2243,LUT!D:D,LUT!F:F)</f>
        <v>Y</v>
      </c>
    </row>
    <row r="2244" spans="1:9" x14ac:dyDescent="0.35">
      <c r="A2244" t="s">
        <v>32</v>
      </c>
      <c r="B2244">
        <v>888</v>
      </c>
      <c r="C2244" s="3">
        <v>44538</v>
      </c>
      <c r="D2244" s="3">
        <v>44538</v>
      </c>
      <c r="E2244" t="s">
        <v>206</v>
      </c>
      <c r="F2244" s="3">
        <f t="shared" si="35"/>
        <v>44538</v>
      </c>
      <c r="G2244" t="str">
        <f>_xlfn.XLOOKUP(A2244,LUT!D:D,LUT!E:E,)</f>
        <v>Kentucky</v>
      </c>
      <c r="H2244" t="str">
        <f>_xlfn.XLOOKUP(E2244,LUT!A:A,LUT!B:B,)</f>
        <v>Evusheld</v>
      </c>
      <c r="I2244" t="str">
        <f>_xlfn.XLOOKUP(A2244,LUT!D:D,LUT!F:F)</f>
        <v>Y</v>
      </c>
    </row>
    <row r="2245" spans="1:9" x14ac:dyDescent="0.35">
      <c r="A2245" t="s">
        <v>33</v>
      </c>
      <c r="B2245">
        <v>216</v>
      </c>
      <c r="C2245" s="3">
        <v>44538</v>
      </c>
      <c r="D2245" s="3">
        <v>44538</v>
      </c>
      <c r="E2245" t="s">
        <v>206</v>
      </c>
      <c r="F2245" s="3">
        <f t="shared" si="35"/>
        <v>44538</v>
      </c>
      <c r="G2245" t="str">
        <f>_xlfn.XLOOKUP(A2245,LUT!D:D,LUT!E:E,)</f>
        <v>Louisiana</v>
      </c>
      <c r="H2245" t="str">
        <f>_xlfn.XLOOKUP(E2245,LUT!A:A,LUT!B:B,)</f>
        <v>Evusheld</v>
      </c>
      <c r="I2245" t="str">
        <f>_xlfn.XLOOKUP(A2245,LUT!D:D,LUT!F:F)</f>
        <v>Y</v>
      </c>
    </row>
    <row r="2246" spans="1:9" x14ac:dyDescent="0.35">
      <c r="A2246" t="s">
        <v>34</v>
      </c>
      <c r="B2246">
        <v>48</v>
      </c>
      <c r="C2246" s="3">
        <v>44538</v>
      </c>
      <c r="D2246" s="3">
        <v>44538</v>
      </c>
      <c r="E2246" t="s">
        <v>206</v>
      </c>
      <c r="F2246" s="3">
        <f t="shared" si="35"/>
        <v>44538</v>
      </c>
      <c r="G2246" t="str">
        <f>_xlfn.XLOOKUP(A2246,LUT!D:D,LUT!E:E,)</f>
        <v>Massachusetts</v>
      </c>
      <c r="H2246" t="str">
        <f>_xlfn.XLOOKUP(E2246,LUT!A:A,LUT!B:B,)</f>
        <v>Evusheld</v>
      </c>
      <c r="I2246" t="str">
        <f>_xlfn.XLOOKUP(A2246,LUT!D:D,LUT!F:F)</f>
        <v>Y</v>
      </c>
    </row>
    <row r="2247" spans="1:9" x14ac:dyDescent="0.35">
      <c r="A2247" t="s">
        <v>35</v>
      </c>
      <c r="B2247">
        <v>1488</v>
      </c>
      <c r="C2247" s="3">
        <v>44538</v>
      </c>
      <c r="D2247" s="3">
        <v>44538</v>
      </c>
      <c r="E2247" t="s">
        <v>206</v>
      </c>
      <c r="F2247" s="3">
        <f t="shared" si="35"/>
        <v>44538</v>
      </c>
      <c r="G2247" t="str">
        <f>_xlfn.XLOOKUP(A2247,LUT!D:D,LUT!E:E,)</f>
        <v>Maryland</v>
      </c>
      <c r="H2247" t="str">
        <f>_xlfn.XLOOKUP(E2247,LUT!A:A,LUT!B:B,)</f>
        <v>Evusheld</v>
      </c>
      <c r="I2247" t="str">
        <f>_xlfn.XLOOKUP(A2247,LUT!D:D,LUT!F:F)</f>
        <v>Y</v>
      </c>
    </row>
    <row r="2248" spans="1:9" x14ac:dyDescent="0.35">
      <c r="A2248" t="s">
        <v>36</v>
      </c>
      <c r="B2248">
        <v>48</v>
      </c>
      <c r="C2248" s="3">
        <v>44538</v>
      </c>
      <c r="D2248" s="3">
        <v>44538</v>
      </c>
      <c r="E2248" t="s">
        <v>206</v>
      </c>
      <c r="F2248" s="3">
        <f t="shared" si="35"/>
        <v>44538</v>
      </c>
      <c r="G2248" t="str">
        <f>_xlfn.XLOOKUP(A2248,LUT!D:D,LUT!E:E,)</f>
        <v>Maine</v>
      </c>
      <c r="H2248" t="str">
        <f>_xlfn.XLOOKUP(E2248,LUT!A:A,LUT!B:B,)</f>
        <v>Evusheld</v>
      </c>
      <c r="I2248" t="str">
        <f>_xlfn.XLOOKUP(A2248,LUT!D:D,LUT!F:F)</f>
        <v>Y</v>
      </c>
    </row>
    <row r="2249" spans="1:9" x14ac:dyDescent="0.35">
      <c r="A2249" t="s">
        <v>38</v>
      </c>
      <c r="B2249">
        <v>816</v>
      </c>
      <c r="C2249" s="3">
        <v>44538</v>
      </c>
      <c r="D2249" s="3">
        <v>44538</v>
      </c>
      <c r="E2249" t="s">
        <v>206</v>
      </c>
      <c r="F2249" s="3">
        <f t="shared" si="35"/>
        <v>44538</v>
      </c>
      <c r="G2249" t="str">
        <f>_xlfn.XLOOKUP(A2249,LUT!D:D,LUT!E:E,)</f>
        <v>Michigan</v>
      </c>
      <c r="H2249" t="str">
        <f>_xlfn.XLOOKUP(E2249,LUT!A:A,LUT!B:B,)</f>
        <v>Evusheld</v>
      </c>
      <c r="I2249" t="str">
        <f>_xlfn.XLOOKUP(A2249,LUT!D:D,LUT!F:F)</f>
        <v>Y</v>
      </c>
    </row>
    <row r="2250" spans="1:9" x14ac:dyDescent="0.35">
      <c r="A2250" t="s">
        <v>39</v>
      </c>
      <c r="B2250">
        <v>912</v>
      </c>
      <c r="C2250" s="3">
        <v>44538</v>
      </c>
      <c r="D2250" s="3">
        <v>44538</v>
      </c>
      <c r="E2250" t="s">
        <v>206</v>
      </c>
      <c r="F2250" s="3">
        <f t="shared" si="35"/>
        <v>44538</v>
      </c>
      <c r="G2250" t="str">
        <f>_xlfn.XLOOKUP(A2250,LUT!D:D,LUT!E:E,)</f>
        <v>Minnesota</v>
      </c>
      <c r="H2250" t="str">
        <f>_xlfn.XLOOKUP(E2250,LUT!A:A,LUT!B:B,)</f>
        <v>Evusheld</v>
      </c>
      <c r="I2250" t="str">
        <f>_xlfn.XLOOKUP(A2250,LUT!D:D,LUT!F:F)</f>
        <v>Y</v>
      </c>
    </row>
    <row r="2251" spans="1:9" x14ac:dyDescent="0.35">
      <c r="A2251" t="s">
        <v>40</v>
      </c>
      <c r="B2251">
        <v>48</v>
      </c>
      <c r="C2251" s="3">
        <v>44538</v>
      </c>
      <c r="D2251" s="3">
        <v>44538</v>
      </c>
      <c r="E2251" t="s">
        <v>206</v>
      </c>
      <c r="F2251" s="3">
        <f t="shared" si="35"/>
        <v>44538</v>
      </c>
      <c r="G2251" t="str">
        <f>_xlfn.XLOOKUP(A2251,LUT!D:D,LUT!E:E,)</f>
        <v>Missouri</v>
      </c>
      <c r="H2251" t="str">
        <f>_xlfn.XLOOKUP(E2251,LUT!A:A,LUT!B:B,)</f>
        <v>Evusheld</v>
      </c>
      <c r="I2251" t="str">
        <f>_xlfn.XLOOKUP(A2251,LUT!D:D,LUT!F:F)</f>
        <v>Y</v>
      </c>
    </row>
    <row r="2252" spans="1:9" x14ac:dyDescent="0.35">
      <c r="A2252" t="s">
        <v>208</v>
      </c>
      <c r="B2252">
        <v>432</v>
      </c>
      <c r="C2252" s="3">
        <v>44538</v>
      </c>
      <c r="D2252" s="3">
        <v>44538</v>
      </c>
      <c r="E2252" t="s">
        <v>206</v>
      </c>
      <c r="F2252" s="3">
        <f t="shared" si="35"/>
        <v>44538</v>
      </c>
      <c r="G2252" t="str">
        <f>_xlfn.XLOOKUP(A2252,LUT!D:D,LUT!E:E,)</f>
        <v>-</v>
      </c>
      <c r="H2252" t="str">
        <f>_xlfn.XLOOKUP(E2252,LUT!A:A,LUT!B:B,)</f>
        <v>Evusheld</v>
      </c>
      <c r="I2252" t="str">
        <f>_xlfn.XLOOKUP(A2252,LUT!D:D,LUT!F:F)</f>
        <v>Y</v>
      </c>
    </row>
    <row r="2253" spans="1:9" x14ac:dyDescent="0.35">
      <c r="A2253" t="s">
        <v>42</v>
      </c>
      <c r="B2253">
        <v>168</v>
      </c>
      <c r="C2253" s="3">
        <v>44538</v>
      </c>
      <c r="D2253" s="3">
        <v>44538</v>
      </c>
      <c r="E2253" t="s">
        <v>206</v>
      </c>
      <c r="F2253" s="3">
        <f t="shared" si="35"/>
        <v>44538</v>
      </c>
      <c r="G2253" t="str">
        <f>_xlfn.XLOOKUP(A2253,LUT!D:D,LUT!E:E,)</f>
        <v>Mississippi</v>
      </c>
      <c r="H2253" t="str">
        <f>_xlfn.XLOOKUP(E2253,LUT!A:A,LUT!B:B,)</f>
        <v>Evusheld</v>
      </c>
      <c r="I2253" t="str">
        <f>_xlfn.XLOOKUP(A2253,LUT!D:D,LUT!F:F)</f>
        <v>Y</v>
      </c>
    </row>
    <row r="2254" spans="1:9" x14ac:dyDescent="0.35">
      <c r="A2254" t="s">
        <v>43</v>
      </c>
      <c r="B2254">
        <v>1488</v>
      </c>
      <c r="C2254" s="3">
        <v>44538</v>
      </c>
      <c r="D2254" s="3">
        <v>44538</v>
      </c>
      <c r="E2254" t="s">
        <v>206</v>
      </c>
      <c r="F2254" s="3">
        <f t="shared" si="35"/>
        <v>44538</v>
      </c>
      <c r="G2254" t="str">
        <f>_xlfn.XLOOKUP(A2254,LUT!D:D,LUT!E:E,)</f>
        <v>Montana</v>
      </c>
      <c r="H2254" t="str">
        <f>_xlfn.XLOOKUP(E2254,LUT!A:A,LUT!B:B,)</f>
        <v>Evusheld</v>
      </c>
      <c r="I2254" t="str">
        <f>_xlfn.XLOOKUP(A2254,LUT!D:D,LUT!F:F)</f>
        <v>Y</v>
      </c>
    </row>
    <row r="2255" spans="1:9" x14ac:dyDescent="0.35">
      <c r="A2255" t="s">
        <v>44</v>
      </c>
      <c r="B2255">
        <v>120</v>
      </c>
      <c r="C2255" s="3">
        <v>44538</v>
      </c>
      <c r="D2255" s="3">
        <v>44538</v>
      </c>
      <c r="E2255" t="s">
        <v>206</v>
      </c>
      <c r="F2255" s="3">
        <f t="shared" si="35"/>
        <v>44538</v>
      </c>
      <c r="G2255" t="str">
        <f>_xlfn.XLOOKUP(A2255,LUT!D:D,LUT!E:E,)</f>
        <v>North Carolina</v>
      </c>
      <c r="H2255" t="str">
        <f>_xlfn.XLOOKUP(E2255,LUT!A:A,LUT!B:B,)</f>
        <v>Evusheld</v>
      </c>
      <c r="I2255" t="str">
        <f>_xlfn.XLOOKUP(A2255,LUT!D:D,LUT!F:F)</f>
        <v>Y</v>
      </c>
    </row>
    <row r="2256" spans="1:9" x14ac:dyDescent="0.35">
      <c r="A2256" t="s">
        <v>45</v>
      </c>
      <c r="B2256">
        <v>288</v>
      </c>
      <c r="C2256" s="3">
        <v>44538</v>
      </c>
      <c r="D2256" s="3">
        <v>44538</v>
      </c>
      <c r="E2256" t="s">
        <v>206</v>
      </c>
      <c r="F2256" s="3">
        <f t="shared" si="35"/>
        <v>44538</v>
      </c>
      <c r="G2256" t="str">
        <f>_xlfn.XLOOKUP(A2256,LUT!D:D,LUT!E:E,)</f>
        <v>North Dakota</v>
      </c>
      <c r="H2256" t="str">
        <f>_xlfn.XLOOKUP(E2256,LUT!A:A,LUT!B:B,)</f>
        <v>Evusheld</v>
      </c>
      <c r="I2256" t="str">
        <f>_xlfn.XLOOKUP(A2256,LUT!D:D,LUT!F:F)</f>
        <v>Y</v>
      </c>
    </row>
    <row r="2257" spans="1:9" x14ac:dyDescent="0.35">
      <c r="A2257" t="s">
        <v>46</v>
      </c>
      <c r="B2257">
        <v>216</v>
      </c>
      <c r="C2257" s="3">
        <v>44538</v>
      </c>
      <c r="D2257" s="3">
        <v>44538</v>
      </c>
      <c r="E2257" t="s">
        <v>206</v>
      </c>
      <c r="F2257" s="3">
        <f t="shared" si="35"/>
        <v>44538</v>
      </c>
      <c r="G2257" t="str">
        <f>_xlfn.XLOOKUP(A2257,LUT!D:D,LUT!E:E,)</f>
        <v>Nebraska</v>
      </c>
      <c r="H2257" t="str">
        <f>_xlfn.XLOOKUP(E2257,LUT!A:A,LUT!B:B,)</f>
        <v>Evusheld</v>
      </c>
      <c r="I2257" t="str">
        <f>_xlfn.XLOOKUP(A2257,LUT!D:D,LUT!F:F)</f>
        <v>Y</v>
      </c>
    </row>
    <row r="2258" spans="1:9" x14ac:dyDescent="0.35">
      <c r="A2258" t="s">
        <v>47</v>
      </c>
      <c r="B2258">
        <v>1320</v>
      </c>
      <c r="C2258" s="3">
        <v>44538</v>
      </c>
      <c r="D2258" s="3">
        <v>44538</v>
      </c>
      <c r="E2258" t="s">
        <v>206</v>
      </c>
      <c r="F2258" s="3">
        <f t="shared" si="35"/>
        <v>44538</v>
      </c>
      <c r="G2258" t="str">
        <f>_xlfn.XLOOKUP(A2258,LUT!D:D,LUT!E:E,)</f>
        <v>New Hampshire</v>
      </c>
      <c r="H2258" t="str">
        <f>_xlfn.XLOOKUP(E2258,LUT!A:A,LUT!B:B,)</f>
        <v>Evusheld</v>
      </c>
      <c r="I2258" t="str">
        <f>_xlfn.XLOOKUP(A2258,LUT!D:D,LUT!F:F)</f>
        <v>Y</v>
      </c>
    </row>
    <row r="2259" spans="1:9" x14ac:dyDescent="0.35">
      <c r="A2259" t="s">
        <v>49</v>
      </c>
      <c r="B2259">
        <v>312</v>
      </c>
      <c r="C2259" s="3">
        <v>44538</v>
      </c>
      <c r="D2259" s="3">
        <v>44538</v>
      </c>
      <c r="E2259" t="s">
        <v>206</v>
      </c>
      <c r="F2259" s="3">
        <f t="shared" si="35"/>
        <v>44538</v>
      </c>
      <c r="G2259" t="str">
        <f>_xlfn.XLOOKUP(A2259,LUT!D:D,LUT!E:E,)</f>
        <v>New Jersey</v>
      </c>
      <c r="H2259" t="str">
        <f>_xlfn.XLOOKUP(E2259,LUT!A:A,LUT!B:B,)</f>
        <v>Evusheld</v>
      </c>
      <c r="I2259" t="str">
        <f>_xlfn.XLOOKUP(A2259,LUT!D:D,LUT!F:F)</f>
        <v>Y</v>
      </c>
    </row>
    <row r="2260" spans="1:9" x14ac:dyDescent="0.35">
      <c r="A2260" t="s">
        <v>50</v>
      </c>
      <c r="B2260">
        <v>432</v>
      </c>
      <c r="C2260" s="3">
        <v>44538</v>
      </c>
      <c r="D2260" s="3">
        <v>44538</v>
      </c>
      <c r="E2260" t="s">
        <v>206</v>
      </c>
      <c r="F2260" s="3">
        <f t="shared" si="35"/>
        <v>44538</v>
      </c>
      <c r="G2260" t="str">
        <f>_xlfn.XLOOKUP(A2260,LUT!D:D,LUT!E:E,)</f>
        <v>New Mexico</v>
      </c>
      <c r="H2260" t="str">
        <f>_xlfn.XLOOKUP(E2260,LUT!A:A,LUT!B:B,)</f>
        <v>Evusheld</v>
      </c>
      <c r="I2260" t="str">
        <f>_xlfn.XLOOKUP(A2260,LUT!D:D,LUT!F:F)</f>
        <v>Y</v>
      </c>
    </row>
    <row r="2261" spans="1:9" x14ac:dyDescent="0.35">
      <c r="A2261" t="s">
        <v>51</v>
      </c>
      <c r="B2261">
        <v>2928</v>
      </c>
      <c r="C2261" s="3">
        <v>44538</v>
      </c>
      <c r="D2261" s="3">
        <v>44538</v>
      </c>
      <c r="E2261" t="s">
        <v>206</v>
      </c>
      <c r="F2261" s="3">
        <f t="shared" si="35"/>
        <v>44538</v>
      </c>
      <c r="G2261" t="str">
        <f>_xlfn.XLOOKUP(A2261,LUT!D:D,LUT!E:E,)</f>
        <v>Nevada</v>
      </c>
      <c r="H2261" t="str">
        <f>_xlfn.XLOOKUP(E2261,LUT!A:A,LUT!B:B,)</f>
        <v>Evusheld</v>
      </c>
      <c r="I2261" t="str">
        <f>_xlfn.XLOOKUP(A2261,LUT!D:D,LUT!F:F)</f>
        <v>Y</v>
      </c>
    </row>
    <row r="2262" spans="1:9" x14ac:dyDescent="0.35">
      <c r="A2262" t="s">
        <v>52</v>
      </c>
      <c r="B2262">
        <v>1728</v>
      </c>
      <c r="C2262" s="3">
        <v>44538</v>
      </c>
      <c r="D2262" s="3">
        <v>44538</v>
      </c>
      <c r="E2262" t="s">
        <v>206</v>
      </c>
      <c r="F2262" s="3">
        <f t="shared" si="35"/>
        <v>44538</v>
      </c>
      <c r="G2262" t="str">
        <f>_xlfn.XLOOKUP(A2262,LUT!D:D,LUT!E:E,)</f>
        <v>New York</v>
      </c>
      <c r="H2262" t="str">
        <f>_xlfn.XLOOKUP(E2262,LUT!A:A,LUT!B:B,)</f>
        <v>Evusheld</v>
      </c>
      <c r="I2262" t="str">
        <f>_xlfn.XLOOKUP(A2262,LUT!D:D,LUT!F:F)</f>
        <v>Y</v>
      </c>
    </row>
    <row r="2263" spans="1:9" x14ac:dyDescent="0.35">
      <c r="A2263" t="s">
        <v>53</v>
      </c>
      <c r="B2263">
        <v>576</v>
      </c>
      <c r="C2263" s="3">
        <v>44538</v>
      </c>
      <c r="D2263" s="3">
        <v>44538</v>
      </c>
      <c r="E2263" t="s">
        <v>206</v>
      </c>
      <c r="F2263" s="3">
        <f t="shared" si="35"/>
        <v>44538</v>
      </c>
      <c r="G2263" t="str">
        <f>_xlfn.XLOOKUP(A2263,LUT!D:D,LUT!E:E,)</f>
        <v>Ohio</v>
      </c>
      <c r="H2263" t="str">
        <f>_xlfn.XLOOKUP(E2263,LUT!A:A,LUT!B:B,)</f>
        <v>Evusheld</v>
      </c>
      <c r="I2263" t="str">
        <f>_xlfn.XLOOKUP(A2263,LUT!D:D,LUT!F:F)</f>
        <v>Y</v>
      </c>
    </row>
    <row r="2264" spans="1:9" x14ac:dyDescent="0.35">
      <c r="A2264" t="s">
        <v>54</v>
      </c>
      <c r="B2264">
        <v>624</v>
      </c>
      <c r="C2264" s="3">
        <v>44538</v>
      </c>
      <c r="D2264" s="3">
        <v>44538</v>
      </c>
      <c r="E2264" t="s">
        <v>206</v>
      </c>
      <c r="F2264" s="3">
        <f t="shared" si="35"/>
        <v>44538</v>
      </c>
      <c r="G2264" t="str">
        <f>_xlfn.XLOOKUP(A2264,LUT!D:D,LUT!E:E,)</f>
        <v>Oklahoma</v>
      </c>
      <c r="H2264" t="str">
        <f>_xlfn.XLOOKUP(E2264,LUT!A:A,LUT!B:B,)</f>
        <v>Evusheld</v>
      </c>
      <c r="I2264" t="str">
        <f>_xlfn.XLOOKUP(A2264,LUT!D:D,LUT!F:F)</f>
        <v>Y</v>
      </c>
    </row>
    <row r="2265" spans="1:9" x14ac:dyDescent="0.35">
      <c r="A2265" t="s">
        <v>55</v>
      </c>
      <c r="B2265">
        <v>48</v>
      </c>
      <c r="C2265" s="3">
        <v>44538</v>
      </c>
      <c r="D2265" s="3">
        <v>44538</v>
      </c>
      <c r="E2265" t="s">
        <v>206</v>
      </c>
      <c r="F2265" s="3">
        <f t="shared" si="35"/>
        <v>44538</v>
      </c>
      <c r="G2265" t="str">
        <f>_xlfn.XLOOKUP(A2265,LUT!D:D,LUT!E:E,)</f>
        <v>Oregon</v>
      </c>
      <c r="H2265" t="str">
        <f>_xlfn.XLOOKUP(E2265,LUT!A:A,LUT!B:B,)</f>
        <v>Evusheld</v>
      </c>
      <c r="I2265" t="str">
        <f>_xlfn.XLOOKUP(A2265,LUT!D:D,LUT!F:F)</f>
        <v>Y</v>
      </c>
    </row>
    <row r="2266" spans="1:9" x14ac:dyDescent="0.35">
      <c r="A2266" t="s">
        <v>56</v>
      </c>
      <c r="B2266">
        <v>1920</v>
      </c>
      <c r="C2266" s="3">
        <v>44538</v>
      </c>
      <c r="D2266" s="3">
        <v>44538</v>
      </c>
      <c r="E2266" t="s">
        <v>206</v>
      </c>
      <c r="F2266" s="3">
        <f t="shared" si="35"/>
        <v>44538</v>
      </c>
      <c r="G2266" t="str">
        <f>_xlfn.XLOOKUP(A2266,LUT!D:D,LUT!E:E,)</f>
        <v>Pennsylvania</v>
      </c>
      <c r="H2266" t="str">
        <f>_xlfn.XLOOKUP(E2266,LUT!A:A,LUT!B:B,)</f>
        <v>Evusheld</v>
      </c>
      <c r="I2266" t="str">
        <f>_xlfn.XLOOKUP(A2266,LUT!D:D,LUT!F:F)</f>
        <v>Y</v>
      </c>
    </row>
    <row r="2267" spans="1:9" x14ac:dyDescent="0.35">
      <c r="A2267" t="s">
        <v>57</v>
      </c>
      <c r="B2267">
        <v>528</v>
      </c>
      <c r="C2267" s="3">
        <v>44538</v>
      </c>
      <c r="D2267" s="3">
        <v>44538</v>
      </c>
      <c r="E2267" t="s">
        <v>206</v>
      </c>
      <c r="F2267" s="3">
        <f t="shared" si="35"/>
        <v>44538</v>
      </c>
      <c r="G2267" t="str">
        <f>_xlfn.XLOOKUP(A2267,LUT!D:D,LUT!E:E,)</f>
        <v>Puerto Rico</v>
      </c>
      <c r="H2267" t="str">
        <f>_xlfn.XLOOKUP(E2267,LUT!A:A,LUT!B:B,)</f>
        <v>Evusheld</v>
      </c>
      <c r="I2267" t="str">
        <f>_xlfn.XLOOKUP(A2267,LUT!D:D,LUT!F:F)</f>
        <v>Y</v>
      </c>
    </row>
    <row r="2268" spans="1:9" x14ac:dyDescent="0.35">
      <c r="A2268" t="s">
        <v>59</v>
      </c>
      <c r="B2268">
        <v>168</v>
      </c>
      <c r="C2268" s="3">
        <v>44538</v>
      </c>
      <c r="D2268" s="3">
        <v>44538</v>
      </c>
      <c r="E2268" t="s">
        <v>206</v>
      </c>
      <c r="F2268" s="3">
        <f t="shared" si="35"/>
        <v>44538</v>
      </c>
      <c r="G2268" t="str">
        <f>_xlfn.XLOOKUP(A2268,LUT!D:D,LUT!E:E,)</f>
        <v>Rhode Island</v>
      </c>
      <c r="H2268" t="str">
        <f>_xlfn.XLOOKUP(E2268,LUT!A:A,LUT!B:B,)</f>
        <v>Evusheld</v>
      </c>
      <c r="I2268" t="str">
        <f>_xlfn.XLOOKUP(A2268,LUT!D:D,LUT!F:F)</f>
        <v>Y</v>
      </c>
    </row>
    <row r="2269" spans="1:9" x14ac:dyDescent="0.35">
      <c r="A2269" t="s">
        <v>60</v>
      </c>
      <c r="B2269">
        <v>744</v>
      </c>
      <c r="C2269" s="3">
        <v>44538</v>
      </c>
      <c r="D2269" s="3">
        <v>44538</v>
      </c>
      <c r="E2269" t="s">
        <v>206</v>
      </c>
      <c r="F2269" s="3">
        <f t="shared" si="35"/>
        <v>44538</v>
      </c>
      <c r="G2269" t="str">
        <f>_xlfn.XLOOKUP(A2269,LUT!D:D,LUT!E:E,)</f>
        <v>South Carolina</v>
      </c>
      <c r="H2269" t="str">
        <f>_xlfn.XLOOKUP(E2269,LUT!A:A,LUT!B:B,)</f>
        <v>Evusheld</v>
      </c>
      <c r="I2269" t="str">
        <f>_xlfn.XLOOKUP(A2269,LUT!D:D,LUT!F:F)</f>
        <v>Y</v>
      </c>
    </row>
    <row r="2270" spans="1:9" x14ac:dyDescent="0.35">
      <c r="A2270" t="s">
        <v>61</v>
      </c>
      <c r="B2270">
        <v>144</v>
      </c>
      <c r="C2270" s="3">
        <v>44538</v>
      </c>
      <c r="D2270" s="3">
        <v>44538</v>
      </c>
      <c r="E2270" t="s">
        <v>206</v>
      </c>
      <c r="F2270" s="3">
        <f t="shared" si="35"/>
        <v>44538</v>
      </c>
      <c r="G2270" t="str">
        <f>_xlfn.XLOOKUP(A2270,LUT!D:D,LUT!E:E,)</f>
        <v>South Dakota</v>
      </c>
      <c r="H2270" t="str">
        <f>_xlfn.XLOOKUP(E2270,LUT!A:A,LUT!B:B,)</f>
        <v>Evusheld</v>
      </c>
      <c r="I2270" t="str">
        <f>_xlfn.XLOOKUP(A2270,LUT!D:D,LUT!F:F)</f>
        <v>Y</v>
      </c>
    </row>
    <row r="2271" spans="1:9" x14ac:dyDescent="0.35">
      <c r="A2271" t="s">
        <v>62</v>
      </c>
      <c r="B2271">
        <v>984</v>
      </c>
      <c r="C2271" s="3">
        <v>44538</v>
      </c>
      <c r="D2271" s="3">
        <v>44538</v>
      </c>
      <c r="E2271" t="s">
        <v>206</v>
      </c>
      <c r="F2271" s="3">
        <f t="shared" si="35"/>
        <v>44538</v>
      </c>
      <c r="G2271" t="str">
        <f>_xlfn.XLOOKUP(A2271,LUT!D:D,LUT!E:E,)</f>
        <v>Tennessee</v>
      </c>
      <c r="H2271" t="str">
        <f>_xlfn.XLOOKUP(E2271,LUT!A:A,LUT!B:B,)</f>
        <v>Evusheld</v>
      </c>
      <c r="I2271" t="str">
        <f>_xlfn.XLOOKUP(A2271,LUT!D:D,LUT!F:F)</f>
        <v>Y</v>
      </c>
    </row>
    <row r="2272" spans="1:9" x14ac:dyDescent="0.35">
      <c r="A2272" t="s">
        <v>63</v>
      </c>
      <c r="B2272">
        <v>3912</v>
      </c>
      <c r="C2272" s="3">
        <v>44538</v>
      </c>
      <c r="D2272" s="3">
        <v>44538</v>
      </c>
      <c r="E2272" t="s">
        <v>206</v>
      </c>
      <c r="F2272" s="3">
        <f t="shared" si="35"/>
        <v>44538</v>
      </c>
      <c r="G2272" t="str">
        <f>_xlfn.XLOOKUP(A2272,LUT!D:D,LUT!E:E,)</f>
        <v>Texas</v>
      </c>
      <c r="H2272" t="str">
        <f>_xlfn.XLOOKUP(E2272,LUT!A:A,LUT!B:B,)</f>
        <v>Evusheld</v>
      </c>
      <c r="I2272" t="str">
        <f>_xlfn.XLOOKUP(A2272,LUT!D:D,LUT!F:F)</f>
        <v>Y</v>
      </c>
    </row>
    <row r="2273" spans="1:9" x14ac:dyDescent="0.35">
      <c r="A2273" t="s">
        <v>64</v>
      </c>
      <c r="B2273">
        <v>408</v>
      </c>
      <c r="C2273" s="3">
        <v>44538</v>
      </c>
      <c r="D2273" s="3">
        <v>44538</v>
      </c>
      <c r="E2273" t="s">
        <v>206</v>
      </c>
      <c r="F2273" s="3">
        <f t="shared" si="35"/>
        <v>44538</v>
      </c>
      <c r="G2273" t="str">
        <f>_xlfn.XLOOKUP(A2273,LUT!D:D,LUT!E:E,)</f>
        <v>Utah</v>
      </c>
      <c r="H2273" t="str">
        <f>_xlfn.XLOOKUP(E2273,LUT!A:A,LUT!B:B,)</f>
        <v>Evusheld</v>
      </c>
      <c r="I2273" t="str">
        <f>_xlfn.XLOOKUP(A2273,LUT!D:D,LUT!F:F)</f>
        <v>Y</v>
      </c>
    </row>
    <row r="2274" spans="1:9" x14ac:dyDescent="0.35">
      <c r="A2274" t="s">
        <v>65</v>
      </c>
      <c r="B2274">
        <v>1248</v>
      </c>
      <c r="C2274" s="3">
        <v>44538</v>
      </c>
      <c r="D2274" s="3">
        <v>44538</v>
      </c>
      <c r="E2274" t="s">
        <v>206</v>
      </c>
      <c r="F2274" s="3">
        <f t="shared" si="35"/>
        <v>44538</v>
      </c>
      <c r="G2274" t="str">
        <f>_xlfn.XLOOKUP(A2274,LUT!D:D,LUT!E:E,)</f>
        <v>Virginia</v>
      </c>
      <c r="H2274" t="str">
        <f>_xlfn.XLOOKUP(E2274,LUT!A:A,LUT!B:B,)</f>
        <v>Evusheld</v>
      </c>
      <c r="I2274" t="str">
        <f>_xlfn.XLOOKUP(A2274,LUT!D:D,LUT!F:F)</f>
        <v>Y</v>
      </c>
    </row>
    <row r="2275" spans="1:9" x14ac:dyDescent="0.35">
      <c r="A2275" t="s">
        <v>164</v>
      </c>
      <c r="B2275">
        <v>1272</v>
      </c>
      <c r="C2275" s="3">
        <v>44538</v>
      </c>
      <c r="D2275" s="3">
        <v>44538</v>
      </c>
      <c r="E2275" t="s">
        <v>206</v>
      </c>
      <c r="F2275" s="3">
        <f t="shared" si="35"/>
        <v>44538</v>
      </c>
      <c r="G2275" t="str">
        <f>_xlfn.XLOOKUP(A2275,LUT!D:D,LUT!E:E,)</f>
        <v>-</v>
      </c>
      <c r="H2275" t="str">
        <f>_xlfn.XLOOKUP(E2275,LUT!A:A,LUT!B:B,)</f>
        <v>Evusheld</v>
      </c>
      <c r="I2275" t="str">
        <f>_xlfn.XLOOKUP(A2275,LUT!D:D,LUT!F:F)</f>
        <v>Y</v>
      </c>
    </row>
    <row r="2276" spans="1:9" x14ac:dyDescent="0.35">
      <c r="A2276" t="s">
        <v>184</v>
      </c>
      <c r="B2276">
        <v>24</v>
      </c>
      <c r="C2276" s="3">
        <v>44538</v>
      </c>
      <c r="D2276" s="3">
        <v>44538</v>
      </c>
      <c r="E2276" t="s">
        <v>206</v>
      </c>
      <c r="F2276" s="3">
        <f t="shared" si="35"/>
        <v>44538</v>
      </c>
      <c r="G2276" t="str">
        <f>_xlfn.XLOOKUP(A2276,LUT!D:D,LUT!E:E,)</f>
        <v>-</v>
      </c>
      <c r="H2276" t="str">
        <f>_xlfn.XLOOKUP(E2276,LUT!A:A,LUT!B:B,)</f>
        <v>Evusheld</v>
      </c>
      <c r="I2276" t="str">
        <f>_xlfn.XLOOKUP(A2276,LUT!D:D,LUT!F:F)</f>
        <v>Y</v>
      </c>
    </row>
    <row r="2277" spans="1:9" x14ac:dyDescent="0.35">
      <c r="A2277" t="s">
        <v>68</v>
      </c>
      <c r="B2277">
        <v>96</v>
      </c>
      <c r="C2277" s="3">
        <v>44538</v>
      </c>
      <c r="D2277" s="3">
        <v>44538</v>
      </c>
      <c r="E2277" t="s">
        <v>206</v>
      </c>
      <c r="F2277" s="3">
        <f t="shared" si="35"/>
        <v>44538</v>
      </c>
      <c r="G2277" t="str">
        <f>_xlfn.XLOOKUP(A2277,LUT!D:D,LUT!E:E,)</f>
        <v>Vermont</v>
      </c>
      <c r="H2277" t="str">
        <f>_xlfn.XLOOKUP(E2277,LUT!A:A,LUT!B:B,)</f>
        <v>Evusheld</v>
      </c>
      <c r="I2277" t="str">
        <f>_xlfn.XLOOKUP(A2277,LUT!D:D,LUT!F:F)</f>
        <v>Y</v>
      </c>
    </row>
    <row r="2278" spans="1:9" x14ac:dyDescent="0.35">
      <c r="A2278" t="s">
        <v>69</v>
      </c>
      <c r="B2278">
        <v>1080</v>
      </c>
      <c r="C2278" s="3">
        <v>44538</v>
      </c>
      <c r="D2278" s="3">
        <v>44538</v>
      </c>
      <c r="E2278" t="s">
        <v>206</v>
      </c>
      <c r="F2278" s="3">
        <f t="shared" si="35"/>
        <v>44538</v>
      </c>
      <c r="G2278" t="str">
        <f>_xlfn.XLOOKUP(A2278,LUT!D:D,LUT!E:E,)</f>
        <v>Washington</v>
      </c>
      <c r="H2278" t="str">
        <f>_xlfn.XLOOKUP(E2278,LUT!A:A,LUT!B:B,)</f>
        <v>Evusheld</v>
      </c>
      <c r="I2278" t="str">
        <f>_xlfn.XLOOKUP(A2278,LUT!D:D,LUT!F:F)</f>
        <v>Y</v>
      </c>
    </row>
    <row r="2279" spans="1:9" x14ac:dyDescent="0.35">
      <c r="A2279" t="s">
        <v>70</v>
      </c>
      <c r="B2279">
        <v>864</v>
      </c>
      <c r="C2279" s="3">
        <v>44538</v>
      </c>
      <c r="D2279" s="3">
        <v>44538</v>
      </c>
      <c r="E2279" t="s">
        <v>206</v>
      </c>
      <c r="F2279" s="3">
        <f t="shared" si="35"/>
        <v>44538</v>
      </c>
      <c r="G2279" t="str">
        <f>_xlfn.XLOOKUP(A2279,LUT!D:D,LUT!E:E,)</f>
        <v>Wisconsin</v>
      </c>
      <c r="H2279" t="str">
        <f>_xlfn.XLOOKUP(E2279,LUT!A:A,LUT!B:B,)</f>
        <v>Evusheld</v>
      </c>
      <c r="I2279" t="str">
        <f>_xlfn.XLOOKUP(A2279,LUT!D:D,LUT!F:F)</f>
        <v>Y</v>
      </c>
    </row>
    <row r="2280" spans="1:9" x14ac:dyDescent="0.35">
      <c r="A2280" t="s">
        <v>71</v>
      </c>
      <c r="B2280">
        <v>288</v>
      </c>
      <c r="C2280" s="3">
        <v>44538</v>
      </c>
      <c r="D2280" s="3">
        <v>44538</v>
      </c>
      <c r="E2280" t="s">
        <v>206</v>
      </c>
      <c r="F2280" s="3">
        <f t="shared" si="35"/>
        <v>44538</v>
      </c>
      <c r="G2280" t="str">
        <f>_xlfn.XLOOKUP(A2280,LUT!D:D,LUT!E:E,)</f>
        <v>West Virginia</v>
      </c>
      <c r="H2280" t="str">
        <f>_xlfn.XLOOKUP(E2280,LUT!A:A,LUT!B:B,)</f>
        <v>Evusheld</v>
      </c>
      <c r="I2280" t="str">
        <f>_xlfn.XLOOKUP(A2280,LUT!D:D,LUT!F:F)</f>
        <v>Y</v>
      </c>
    </row>
    <row r="2281" spans="1:9" x14ac:dyDescent="0.35">
      <c r="A2281" t="s">
        <v>72</v>
      </c>
      <c r="B2281">
        <v>96</v>
      </c>
      <c r="C2281" s="3">
        <v>44538</v>
      </c>
      <c r="D2281" s="3">
        <v>44538</v>
      </c>
      <c r="E2281" t="s">
        <v>206</v>
      </c>
      <c r="F2281" s="3">
        <f t="shared" si="35"/>
        <v>44538</v>
      </c>
      <c r="G2281" t="str">
        <f>_xlfn.XLOOKUP(A2281,LUT!D:D,LUT!E:E,)</f>
        <v>Wyoming</v>
      </c>
      <c r="H2281" t="str">
        <f>_xlfn.XLOOKUP(E2281,LUT!A:A,LUT!B:B,)</f>
        <v>Evusheld</v>
      </c>
      <c r="I2281" t="str">
        <f>_xlfn.XLOOKUP(A2281,LUT!D:D,LUT!F:F)</f>
        <v>Y</v>
      </c>
    </row>
    <row r="2282" spans="1:9" x14ac:dyDescent="0.35">
      <c r="A2282" t="s">
        <v>373</v>
      </c>
      <c r="B2282">
        <v>50208</v>
      </c>
      <c r="C2282" s="3">
        <v>44538</v>
      </c>
      <c r="D2282" s="3">
        <v>44538</v>
      </c>
      <c r="E2282" t="s">
        <v>206</v>
      </c>
      <c r="F2282" s="3">
        <f t="shared" si="35"/>
        <v>44538</v>
      </c>
      <c r="G2282" t="str">
        <f>_xlfn.XLOOKUP(A2282,LUT!D:D,LUT!E:E,)</f>
        <v>Overall</v>
      </c>
      <c r="H2282" t="str">
        <f>_xlfn.XLOOKUP(E2282,LUT!A:A,LUT!B:B,)</f>
        <v>Evusheld</v>
      </c>
      <c r="I2282" t="str">
        <f>_xlfn.XLOOKUP(A2282,LUT!D:D,LUT!F:F)</f>
        <v>N</v>
      </c>
    </row>
    <row r="2283" spans="1:9" x14ac:dyDescent="0.35">
      <c r="A2283" t="s">
        <v>6</v>
      </c>
      <c r="B2283">
        <v>96</v>
      </c>
      <c r="C2283" s="3">
        <v>44543</v>
      </c>
      <c r="D2283" s="3">
        <v>44556</v>
      </c>
      <c r="E2283" t="s">
        <v>75</v>
      </c>
      <c r="F2283" s="3">
        <f t="shared" si="35"/>
        <v>44550</v>
      </c>
      <c r="G2283" t="str">
        <f>_xlfn.XLOOKUP(A2283,LUT!D:D,LUT!E:E,)</f>
        <v>Alaska</v>
      </c>
      <c r="H2283" t="str">
        <f>_xlfn.XLOOKUP(E2283,LUT!A:A,LUT!B:B,)</f>
        <v>Regeneron</v>
      </c>
      <c r="I2283" t="str">
        <f>_xlfn.XLOOKUP(A2283,LUT!D:D,LUT!F:F)</f>
        <v>Y</v>
      </c>
    </row>
    <row r="2284" spans="1:9" x14ac:dyDescent="0.35">
      <c r="A2284" t="s">
        <v>7</v>
      </c>
      <c r="B2284">
        <v>336</v>
      </c>
      <c r="C2284" s="3">
        <v>44543</v>
      </c>
      <c r="D2284" s="3">
        <v>44556</v>
      </c>
      <c r="E2284" t="s">
        <v>75</v>
      </c>
      <c r="F2284" s="3">
        <f t="shared" si="35"/>
        <v>44550</v>
      </c>
      <c r="G2284" t="str">
        <f>_xlfn.XLOOKUP(A2284,LUT!D:D,LUT!E:E,)</f>
        <v>Alabama</v>
      </c>
      <c r="H2284" t="str">
        <f>_xlfn.XLOOKUP(E2284,LUT!A:A,LUT!B:B,)</f>
        <v>Regeneron</v>
      </c>
      <c r="I2284" t="str">
        <f>_xlfn.XLOOKUP(A2284,LUT!D:D,LUT!F:F)</f>
        <v>Y</v>
      </c>
    </row>
    <row r="2285" spans="1:9" x14ac:dyDescent="0.35">
      <c r="A2285" t="s">
        <v>8</v>
      </c>
      <c r="B2285">
        <v>468</v>
      </c>
      <c r="C2285" s="3">
        <v>44543</v>
      </c>
      <c r="D2285" s="3">
        <v>44556</v>
      </c>
      <c r="E2285" t="s">
        <v>75</v>
      </c>
      <c r="F2285" s="3">
        <f t="shared" si="35"/>
        <v>44550</v>
      </c>
      <c r="G2285" t="str">
        <f>_xlfn.XLOOKUP(A2285,LUT!D:D,LUT!E:E,)</f>
        <v>Arkansas</v>
      </c>
      <c r="H2285" t="str">
        <f>_xlfn.XLOOKUP(E2285,LUT!A:A,LUT!B:B,)</f>
        <v>Regeneron</v>
      </c>
      <c r="I2285" t="str">
        <f>_xlfn.XLOOKUP(A2285,LUT!D:D,LUT!F:F)</f>
        <v>Y</v>
      </c>
    </row>
    <row r="2286" spans="1:9" x14ac:dyDescent="0.35">
      <c r="A2286" t="s">
        <v>9</v>
      </c>
      <c r="B2286">
        <v>0</v>
      </c>
      <c r="C2286" s="3">
        <v>44543</v>
      </c>
      <c r="D2286" s="3">
        <v>44556</v>
      </c>
      <c r="E2286" t="s">
        <v>75</v>
      </c>
      <c r="F2286" s="3">
        <f t="shared" si="35"/>
        <v>44550</v>
      </c>
      <c r="G2286" t="str">
        <f>_xlfn.XLOOKUP(A2286,LUT!D:D,LUT!E:E,)</f>
        <v>-</v>
      </c>
      <c r="H2286" t="str">
        <f>_xlfn.XLOOKUP(E2286,LUT!A:A,LUT!B:B,)</f>
        <v>Regeneron</v>
      </c>
      <c r="I2286" t="str">
        <f>_xlfn.XLOOKUP(A2286,LUT!D:D,LUT!F:F)</f>
        <v>Y</v>
      </c>
    </row>
    <row r="2287" spans="1:9" x14ac:dyDescent="0.35">
      <c r="A2287" t="s">
        <v>10</v>
      </c>
      <c r="B2287">
        <v>2388</v>
      </c>
      <c r="C2287" s="3">
        <v>44543</v>
      </c>
      <c r="D2287" s="3">
        <v>44556</v>
      </c>
      <c r="E2287" t="s">
        <v>75</v>
      </c>
      <c r="F2287" s="3">
        <f t="shared" si="35"/>
        <v>44550</v>
      </c>
      <c r="G2287" t="str">
        <f>_xlfn.XLOOKUP(A2287,LUT!D:D,LUT!E:E,)</f>
        <v>Arizona</v>
      </c>
      <c r="H2287" t="str">
        <f>_xlfn.XLOOKUP(E2287,LUT!A:A,LUT!B:B,)</f>
        <v>Regeneron</v>
      </c>
      <c r="I2287" t="str">
        <f>_xlfn.XLOOKUP(A2287,LUT!D:D,LUT!F:F)</f>
        <v>Y</v>
      </c>
    </row>
    <row r="2288" spans="1:9" x14ac:dyDescent="0.35">
      <c r="A2288" t="s">
        <v>12</v>
      </c>
      <c r="B2288">
        <v>3348</v>
      </c>
      <c r="C2288" s="3">
        <v>44543</v>
      </c>
      <c r="D2288" s="3">
        <v>44556</v>
      </c>
      <c r="E2288" t="s">
        <v>75</v>
      </c>
      <c r="F2288" s="3">
        <f t="shared" si="35"/>
        <v>44550</v>
      </c>
      <c r="G2288" t="str">
        <f>_xlfn.XLOOKUP(A2288,LUT!D:D,LUT!E:E,)</f>
        <v>California</v>
      </c>
      <c r="H2288" t="str">
        <f>_xlfn.XLOOKUP(E2288,LUT!A:A,LUT!B:B,)</f>
        <v>Regeneron</v>
      </c>
      <c r="I2288" t="str">
        <f>_xlfn.XLOOKUP(A2288,LUT!D:D,LUT!F:F)</f>
        <v>Y</v>
      </c>
    </row>
    <row r="2289" spans="1:9" x14ac:dyDescent="0.35">
      <c r="A2289" t="s">
        <v>13</v>
      </c>
      <c r="B2289">
        <v>1488</v>
      </c>
      <c r="C2289" s="3">
        <v>44543</v>
      </c>
      <c r="D2289" s="3">
        <v>44556</v>
      </c>
      <c r="E2289" t="s">
        <v>75</v>
      </c>
      <c r="F2289" s="3">
        <f t="shared" si="35"/>
        <v>44550</v>
      </c>
      <c r="G2289" t="str">
        <f>_xlfn.XLOOKUP(A2289,LUT!D:D,LUT!E:E,)</f>
        <v>Colorado</v>
      </c>
      <c r="H2289" t="str">
        <f>_xlfn.XLOOKUP(E2289,LUT!A:A,LUT!B:B,)</f>
        <v>Regeneron</v>
      </c>
      <c r="I2289" t="str">
        <f>_xlfn.XLOOKUP(A2289,LUT!D:D,LUT!F:F)</f>
        <v>Y</v>
      </c>
    </row>
    <row r="2290" spans="1:9" x14ac:dyDescent="0.35">
      <c r="A2290" t="s">
        <v>14</v>
      </c>
      <c r="B2290">
        <v>816</v>
      </c>
      <c r="C2290" s="3">
        <v>44543</v>
      </c>
      <c r="D2290" s="3">
        <v>44556</v>
      </c>
      <c r="E2290" t="s">
        <v>75</v>
      </c>
      <c r="F2290" s="3">
        <f t="shared" si="35"/>
        <v>44550</v>
      </c>
      <c r="G2290" t="str">
        <f>_xlfn.XLOOKUP(A2290,LUT!D:D,LUT!E:E,)</f>
        <v>Connecticut</v>
      </c>
      <c r="H2290" t="str">
        <f>_xlfn.XLOOKUP(E2290,LUT!A:A,LUT!B:B,)</f>
        <v>Regeneron</v>
      </c>
      <c r="I2290" t="str">
        <f>_xlfn.XLOOKUP(A2290,LUT!D:D,LUT!F:F)</f>
        <v>Y</v>
      </c>
    </row>
    <row r="2291" spans="1:9" x14ac:dyDescent="0.35">
      <c r="A2291" t="s">
        <v>15</v>
      </c>
      <c r="B2291">
        <v>108</v>
      </c>
      <c r="C2291" s="3">
        <v>44543</v>
      </c>
      <c r="D2291" s="3">
        <v>44556</v>
      </c>
      <c r="E2291" t="s">
        <v>75</v>
      </c>
      <c r="F2291" s="3">
        <f t="shared" si="35"/>
        <v>44550</v>
      </c>
      <c r="G2291" t="str">
        <f>_xlfn.XLOOKUP(A2291,LUT!D:D,LUT!E:E,)</f>
        <v>District of Columbia</v>
      </c>
      <c r="H2291" t="str">
        <f>_xlfn.XLOOKUP(E2291,LUT!A:A,LUT!B:B,)</f>
        <v>Regeneron</v>
      </c>
      <c r="I2291" t="str">
        <f>_xlfn.XLOOKUP(A2291,LUT!D:D,LUT!F:F)</f>
        <v>Y</v>
      </c>
    </row>
    <row r="2292" spans="1:9" x14ac:dyDescent="0.35">
      <c r="A2292" t="s">
        <v>16</v>
      </c>
      <c r="B2292">
        <v>312</v>
      </c>
      <c r="C2292" s="3">
        <v>44543</v>
      </c>
      <c r="D2292" s="3">
        <v>44556</v>
      </c>
      <c r="E2292" t="s">
        <v>75</v>
      </c>
      <c r="F2292" s="3">
        <f t="shared" si="35"/>
        <v>44550</v>
      </c>
      <c r="G2292" t="str">
        <f>_xlfn.XLOOKUP(A2292,LUT!D:D,LUT!E:E,)</f>
        <v>Delaware</v>
      </c>
      <c r="H2292" t="str">
        <f>_xlfn.XLOOKUP(E2292,LUT!A:A,LUT!B:B,)</f>
        <v>Regeneron</v>
      </c>
      <c r="I2292" t="str">
        <f>_xlfn.XLOOKUP(A2292,LUT!D:D,LUT!F:F)</f>
        <v>Y</v>
      </c>
    </row>
    <row r="2293" spans="1:9" x14ac:dyDescent="0.35">
      <c r="A2293" t="s">
        <v>178</v>
      </c>
      <c r="B2293">
        <v>108</v>
      </c>
      <c r="C2293" s="3">
        <v>44543</v>
      </c>
      <c r="D2293" s="3">
        <v>44556</v>
      </c>
      <c r="E2293" t="s">
        <v>75</v>
      </c>
      <c r="F2293" s="3">
        <f t="shared" si="35"/>
        <v>44550</v>
      </c>
      <c r="G2293" t="str">
        <f>_xlfn.XLOOKUP(A2293,LUT!D:D,LUT!E:E,)</f>
        <v>-</v>
      </c>
      <c r="H2293" t="str">
        <f>_xlfn.XLOOKUP(E2293,LUT!A:A,LUT!B:B,)</f>
        <v>Regeneron</v>
      </c>
      <c r="I2293" t="str">
        <f>_xlfn.XLOOKUP(A2293,LUT!D:D,LUT!F:F)</f>
        <v>Y</v>
      </c>
    </row>
    <row r="2294" spans="1:9" x14ac:dyDescent="0.35">
      <c r="A2294" t="s">
        <v>179</v>
      </c>
      <c r="B2294">
        <v>24</v>
      </c>
      <c r="C2294" s="3">
        <v>44543</v>
      </c>
      <c r="D2294" s="3">
        <v>44556</v>
      </c>
      <c r="E2294" t="s">
        <v>75</v>
      </c>
      <c r="F2294" s="3">
        <f t="shared" si="35"/>
        <v>44550</v>
      </c>
      <c r="G2294" t="str">
        <f>_xlfn.XLOOKUP(A2294,LUT!D:D,LUT!E:E,)</f>
        <v>-</v>
      </c>
      <c r="H2294" t="str">
        <f>_xlfn.XLOOKUP(E2294,LUT!A:A,LUT!B:B,)</f>
        <v>Regeneron</v>
      </c>
      <c r="I2294" t="str">
        <f>_xlfn.XLOOKUP(A2294,LUT!D:D,LUT!F:F)</f>
        <v>Y</v>
      </c>
    </row>
    <row r="2295" spans="1:9" x14ac:dyDescent="0.35">
      <c r="A2295" t="s">
        <v>19</v>
      </c>
      <c r="B2295">
        <v>1236</v>
      </c>
      <c r="C2295" s="3">
        <v>44543</v>
      </c>
      <c r="D2295" s="3">
        <v>44556</v>
      </c>
      <c r="E2295" t="s">
        <v>75</v>
      </c>
      <c r="F2295" s="3">
        <f t="shared" si="35"/>
        <v>44550</v>
      </c>
      <c r="G2295" t="str">
        <f>_xlfn.XLOOKUP(A2295,LUT!D:D,LUT!E:E,)</f>
        <v>Florida</v>
      </c>
      <c r="H2295" t="str">
        <f>_xlfn.XLOOKUP(E2295,LUT!A:A,LUT!B:B,)</f>
        <v>Regeneron</v>
      </c>
      <c r="I2295" t="str">
        <f>_xlfn.XLOOKUP(A2295,LUT!D:D,LUT!F:F)</f>
        <v>Y</v>
      </c>
    </row>
    <row r="2296" spans="1:9" x14ac:dyDescent="0.35">
      <c r="A2296" t="s">
        <v>21</v>
      </c>
      <c r="B2296">
        <v>852</v>
      </c>
      <c r="C2296" s="3">
        <v>44543</v>
      </c>
      <c r="D2296" s="3">
        <v>44556</v>
      </c>
      <c r="E2296" t="s">
        <v>75</v>
      </c>
      <c r="F2296" s="3">
        <f t="shared" si="35"/>
        <v>44550</v>
      </c>
      <c r="G2296" t="str">
        <f>_xlfn.XLOOKUP(A2296,LUT!D:D,LUT!E:E,)</f>
        <v>Georgia</v>
      </c>
      <c r="H2296" t="str">
        <f>_xlfn.XLOOKUP(E2296,LUT!A:A,LUT!B:B,)</f>
        <v>Regeneron</v>
      </c>
      <c r="I2296" t="str">
        <f>_xlfn.XLOOKUP(A2296,LUT!D:D,LUT!F:F)</f>
        <v>Y</v>
      </c>
    </row>
    <row r="2297" spans="1:9" x14ac:dyDescent="0.35">
      <c r="A2297" t="s">
        <v>22</v>
      </c>
      <c r="B2297">
        <v>36</v>
      </c>
      <c r="C2297" s="3">
        <v>44543</v>
      </c>
      <c r="D2297" s="3">
        <v>44556</v>
      </c>
      <c r="E2297" t="s">
        <v>75</v>
      </c>
      <c r="F2297" s="3">
        <f t="shared" si="35"/>
        <v>44550</v>
      </c>
      <c r="G2297" t="str">
        <f>_xlfn.XLOOKUP(A2297,LUT!D:D,LUT!E:E,)</f>
        <v>-</v>
      </c>
      <c r="H2297" t="str">
        <f>_xlfn.XLOOKUP(E2297,LUT!A:A,LUT!B:B,)</f>
        <v>Regeneron</v>
      </c>
      <c r="I2297" t="str">
        <f>_xlfn.XLOOKUP(A2297,LUT!D:D,LUT!F:F)</f>
        <v>Y</v>
      </c>
    </row>
    <row r="2298" spans="1:9" x14ac:dyDescent="0.35">
      <c r="A2298" t="s">
        <v>23</v>
      </c>
      <c r="B2298">
        <v>60</v>
      </c>
      <c r="C2298" s="3">
        <v>44543</v>
      </c>
      <c r="D2298" s="3">
        <v>44556</v>
      </c>
      <c r="E2298" t="s">
        <v>75</v>
      </c>
      <c r="F2298" s="3">
        <f t="shared" si="35"/>
        <v>44550</v>
      </c>
      <c r="G2298" t="str">
        <f>_xlfn.XLOOKUP(A2298,LUT!D:D,LUT!E:E,)</f>
        <v>Hawaii</v>
      </c>
      <c r="H2298" t="str">
        <f>_xlfn.XLOOKUP(E2298,LUT!A:A,LUT!B:B,)</f>
        <v>Regeneron</v>
      </c>
      <c r="I2298" t="str">
        <f>_xlfn.XLOOKUP(A2298,LUT!D:D,LUT!F:F)</f>
        <v>Y</v>
      </c>
    </row>
    <row r="2299" spans="1:9" x14ac:dyDescent="0.35">
      <c r="A2299" t="s">
        <v>25</v>
      </c>
      <c r="B2299">
        <v>984</v>
      </c>
      <c r="C2299" s="3">
        <v>44543</v>
      </c>
      <c r="D2299" s="3">
        <v>44556</v>
      </c>
      <c r="E2299" t="s">
        <v>75</v>
      </c>
      <c r="F2299" s="3">
        <f t="shared" si="35"/>
        <v>44550</v>
      </c>
      <c r="G2299" t="str">
        <f>_xlfn.XLOOKUP(A2299,LUT!D:D,LUT!E:E,)</f>
        <v>Iowa</v>
      </c>
      <c r="H2299" t="str">
        <f>_xlfn.XLOOKUP(E2299,LUT!A:A,LUT!B:B,)</f>
        <v>Regeneron</v>
      </c>
      <c r="I2299" t="str">
        <f>_xlfn.XLOOKUP(A2299,LUT!D:D,LUT!F:F)</f>
        <v>Y</v>
      </c>
    </row>
    <row r="2300" spans="1:9" x14ac:dyDescent="0.35">
      <c r="A2300" t="s">
        <v>180</v>
      </c>
      <c r="B2300">
        <v>24</v>
      </c>
      <c r="C2300" s="3">
        <v>44543</v>
      </c>
      <c r="D2300" s="3">
        <v>44556</v>
      </c>
      <c r="E2300" t="s">
        <v>75</v>
      </c>
      <c r="F2300" s="3">
        <f t="shared" si="35"/>
        <v>44550</v>
      </c>
      <c r="G2300" t="str">
        <f>_xlfn.XLOOKUP(A2300,LUT!D:D,LUT!E:E,)</f>
        <v>-</v>
      </c>
      <c r="H2300" t="str">
        <f>_xlfn.XLOOKUP(E2300,LUT!A:A,LUT!B:B,)</f>
        <v>Regeneron</v>
      </c>
      <c r="I2300" t="str">
        <f>_xlfn.XLOOKUP(A2300,LUT!D:D,LUT!F:F)</f>
        <v>Y</v>
      </c>
    </row>
    <row r="2301" spans="1:9" x14ac:dyDescent="0.35">
      <c r="A2301" t="s">
        <v>27</v>
      </c>
      <c r="B2301">
        <v>252</v>
      </c>
      <c r="C2301" s="3">
        <v>44543</v>
      </c>
      <c r="D2301" s="3">
        <v>44556</v>
      </c>
      <c r="E2301" t="s">
        <v>75</v>
      </c>
      <c r="F2301" s="3">
        <f t="shared" si="35"/>
        <v>44550</v>
      </c>
      <c r="G2301" t="str">
        <f>_xlfn.XLOOKUP(A2301,LUT!D:D,LUT!E:E,)</f>
        <v>Idaho</v>
      </c>
      <c r="H2301" t="str">
        <f>_xlfn.XLOOKUP(E2301,LUT!A:A,LUT!B:B,)</f>
        <v>Regeneron</v>
      </c>
      <c r="I2301" t="str">
        <f>_xlfn.XLOOKUP(A2301,LUT!D:D,LUT!F:F)</f>
        <v>Y</v>
      </c>
    </row>
    <row r="2302" spans="1:9" x14ac:dyDescent="0.35">
      <c r="A2302" t="s">
        <v>181</v>
      </c>
      <c r="B2302">
        <v>0</v>
      </c>
      <c r="C2302" s="3">
        <v>44543</v>
      </c>
      <c r="D2302" s="3">
        <v>44556</v>
      </c>
      <c r="E2302" t="s">
        <v>75</v>
      </c>
      <c r="F2302" s="3">
        <f t="shared" si="35"/>
        <v>44550</v>
      </c>
      <c r="G2302" t="str">
        <f>_xlfn.XLOOKUP(A2302,LUT!D:D,LUT!E:E,)</f>
        <v>-</v>
      </c>
      <c r="H2302" t="str">
        <f>_xlfn.XLOOKUP(E2302,LUT!A:A,LUT!B:B,)</f>
        <v>Regeneron</v>
      </c>
      <c r="I2302" t="str">
        <f>_xlfn.XLOOKUP(A2302,LUT!D:D,LUT!F:F)</f>
        <v>Y</v>
      </c>
    </row>
    <row r="2303" spans="1:9" x14ac:dyDescent="0.35">
      <c r="A2303" t="s">
        <v>29</v>
      </c>
      <c r="B2303">
        <v>3612</v>
      </c>
      <c r="C2303" s="3">
        <v>44543</v>
      </c>
      <c r="D2303" s="3">
        <v>44556</v>
      </c>
      <c r="E2303" t="s">
        <v>75</v>
      </c>
      <c r="F2303" s="3">
        <f t="shared" si="35"/>
        <v>44550</v>
      </c>
      <c r="G2303" t="str">
        <f>_xlfn.XLOOKUP(A2303,LUT!D:D,LUT!E:E,)</f>
        <v>Illinois</v>
      </c>
      <c r="H2303" t="str">
        <f>_xlfn.XLOOKUP(E2303,LUT!A:A,LUT!B:B,)</f>
        <v>Regeneron</v>
      </c>
      <c r="I2303" t="str">
        <f>_xlfn.XLOOKUP(A2303,LUT!D:D,LUT!F:F)</f>
        <v>Y</v>
      </c>
    </row>
    <row r="2304" spans="1:9" x14ac:dyDescent="0.35">
      <c r="A2304" t="s">
        <v>30</v>
      </c>
      <c r="B2304">
        <v>2688</v>
      </c>
      <c r="C2304" s="3">
        <v>44543</v>
      </c>
      <c r="D2304" s="3">
        <v>44556</v>
      </c>
      <c r="E2304" t="s">
        <v>75</v>
      </c>
      <c r="F2304" s="3">
        <f t="shared" si="35"/>
        <v>44550</v>
      </c>
      <c r="G2304" t="str">
        <f>_xlfn.XLOOKUP(A2304,LUT!D:D,LUT!E:E,)</f>
        <v>Indiana</v>
      </c>
      <c r="H2304" t="str">
        <f>_xlfn.XLOOKUP(E2304,LUT!A:A,LUT!B:B,)</f>
        <v>Regeneron</v>
      </c>
      <c r="I2304" t="str">
        <f>_xlfn.XLOOKUP(A2304,LUT!D:D,LUT!F:F)</f>
        <v>Y</v>
      </c>
    </row>
    <row r="2305" spans="1:9" x14ac:dyDescent="0.35">
      <c r="A2305" t="s">
        <v>31</v>
      </c>
      <c r="B2305">
        <v>936</v>
      </c>
      <c r="C2305" s="3">
        <v>44543</v>
      </c>
      <c r="D2305" s="3">
        <v>44556</v>
      </c>
      <c r="E2305" t="s">
        <v>75</v>
      </c>
      <c r="F2305" s="3">
        <f t="shared" si="35"/>
        <v>44550</v>
      </c>
      <c r="G2305" t="str">
        <f>_xlfn.XLOOKUP(A2305,LUT!D:D,LUT!E:E,)</f>
        <v>Kansas</v>
      </c>
      <c r="H2305" t="str">
        <f>_xlfn.XLOOKUP(E2305,LUT!A:A,LUT!B:B,)</f>
        <v>Regeneron</v>
      </c>
      <c r="I2305" t="str">
        <f>_xlfn.XLOOKUP(A2305,LUT!D:D,LUT!F:F)</f>
        <v>Y</v>
      </c>
    </row>
    <row r="2306" spans="1:9" x14ac:dyDescent="0.35">
      <c r="A2306" t="s">
        <v>32</v>
      </c>
      <c r="B2306">
        <v>1344</v>
      </c>
      <c r="C2306" s="3">
        <v>44543</v>
      </c>
      <c r="D2306" s="3">
        <v>44556</v>
      </c>
      <c r="E2306" t="s">
        <v>75</v>
      </c>
      <c r="F2306" s="3">
        <f t="shared" si="35"/>
        <v>44550</v>
      </c>
      <c r="G2306" t="str">
        <f>_xlfn.XLOOKUP(A2306,LUT!D:D,LUT!E:E,)</f>
        <v>Kentucky</v>
      </c>
      <c r="H2306" t="str">
        <f>_xlfn.XLOOKUP(E2306,LUT!A:A,LUT!B:B,)</f>
        <v>Regeneron</v>
      </c>
      <c r="I2306" t="str">
        <f>_xlfn.XLOOKUP(A2306,LUT!D:D,LUT!F:F)</f>
        <v>Y</v>
      </c>
    </row>
    <row r="2307" spans="1:9" x14ac:dyDescent="0.35">
      <c r="A2307" t="s">
        <v>33</v>
      </c>
      <c r="B2307">
        <v>252</v>
      </c>
      <c r="C2307" s="3">
        <v>44543</v>
      </c>
      <c r="D2307" s="3">
        <v>44556</v>
      </c>
      <c r="E2307" t="s">
        <v>75</v>
      </c>
      <c r="F2307" s="3">
        <f t="shared" ref="F2307:F2370" si="36">ROUND(C2307+(D2307-C2307)/2,0)</f>
        <v>44550</v>
      </c>
      <c r="G2307" t="str">
        <f>_xlfn.XLOOKUP(A2307,LUT!D:D,LUT!E:E,)</f>
        <v>Louisiana</v>
      </c>
      <c r="H2307" t="str">
        <f>_xlfn.XLOOKUP(E2307,LUT!A:A,LUT!B:B,)</f>
        <v>Regeneron</v>
      </c>
      <c r="I2307" t="str">
        <f>_xlfn.XLOOKUP(A2307,LUT!D:D,LUT!F:F)</f>
        <v>Y</v>
      </c>
    </row>
    <row r="2308" spans="1:9" x14ac:dyDescent="0.35">
      <c r="A2308" t="s">
        <v>34</v>
      </c>
      <c r="B2308">
        <v>2088</v>
      </c>
      <c r="C2308" s="3">
        <v>44543</v>
      </c>
      <c r="D2308" s="3">
        <v>44556</v>
      </c>
      <c r="E2308" t="s">
        <v>75</v>
      </c>
      <c r="F2308" s="3">
        <f t="shared" si="36"/>
        <v>44550</v>
      </c>
      <c r="G2308" t="str">
        <f>_xlfn.XLOOKUP(A2308,LUT!D:D,LUT!E:E,)</f>
        <v>Massachusetts</v>
      </c>
      <c r="H2308" t="str">
        <f>_xlfn.XLOOKUP(E2308,LUT!A:A,LUT!B:B,)</f>
        <v>Regeneron</v>
      </c>
      <c r="I2308" t="str">
        <f>_xlfn.XLOOKUP(A2308,LUT!D:D,LUT!F:F)</f>
        <v>Y</v>
      </c>
    </row>
    <row r="2309" spans="1:9" x14ac:dyDescent="0.35">
      <c r="A2309" t="s">
        <v>35</v>
      </c>
      <c r="B2309">
        <v>564</v>
      </c>
      <c r="C2309" s="3">
        <v>44543</v>
      </c>
      <c r="D2309" s="3">
        <v>44556</v>
      </c>
      <c r="E2309" t="s">
        <v>75</v>
      </c>
      <c r="F2309" s="3">
        <f t="shared" si="36"/>
        <v>44550</v>
      </c>
      <c r="G2309" t="str">
        <f>_xlfn.XLOOKUP(A2309,LUT!D:D,LUT!E:E,)</f>
        <v>Maryland</v>
      </c>
      <c r="H2309" t="str">
        <f>_xlfn.XLOOKUP(E2309,LUT!A:A,LUT!B:B,)</f>
        <v>Regeneron</v>
      </c>
      <c r="I2309" t="str">
        <f>_xlfn.XLOOKUP(A2309,LUT!D:D,LUT!F:F)</f>
        <v>Y</v>
      </c>
    </row>
    <row r="2310" spans="1:9" x14ac:dyDescent="0.35">
      <c r="A2310" t="s">
        <v>36</v>
      </c>
      <c r="B2310">
        <v>456</v>
      </c>
      <c r="C2310" s="3">
        <v>44543</v>
      </c>
      <c r="D2310" s="3">
        <v>44556</v>
      </c>
      <c r="E2310" t="s">
        <v>75</v>
      </c>
      <c r="F2310" s="3">
        <f t="shared" si="36"/>
        <v>44550</v>
      </c>
      <c r="G2310" t="str">
        <f>_xlfn.XLOOKUP(A2310,LUT!D:D,LUT!E:E,)</f>
        <v>Maine</v>
      </c>
      <c r="H2310" t="str">
        <f>_xlfn.XLOOKUP(E2310,LUT!A:A,LUT!B:B,)</f>
        <v>Regeneron</v>
      </c>
      <c r="I2310" t="str">
        <f>_xlfn.XLOOKUP(A2310,LUT!D:D,LUT!F:F)</f>
        <v>Y</v>
      </c>
    </row>
    <row r="2311" spans="1:9" x14ac:dyDescent="0.35">
      <c r="A2311" t="s">
        <v>38</v>
      </c>
      <c r="B2311">
        <v>4608</v>
      </c>
      <c r="C2311" s="3">
        <v>44543</v>
      </c>
      <c r="D2311" s="3">
        <v>44556</v>
      </c>
      <c r="E2311" t="s">
        <v>75</v>
      </c>
      <c r="F2311" s="3">
        <f t="shared" si="36"/>
        <v>44550</v>
      </c>
      <c r="G2311" t="str">
        <f>_xlfn.XLOOKUP(A2311,LUT!D:D,LUT!E:E,)</f>
        <v>Michigan</v>
      </c>
      <c r="H2311" t="str">
        <f>_xlfn.XLOOKUP(E2311,LUT!A:A,LUT!B:B,)</f>
        <v>Regeneron</v>
      </c>
      <c r="I2311" t="str">
        <f>_xlfn.XLOOKUP(A2311,LUT!D:D,LUT!F:F)</f>
        <v>Y</v>
      </c>
    </row>
    <row r="2312" spans="1:9" x14ac:dyDescent="0.35">
      <c r="A2312" t="s">
        <v>39</v>
      </c>
      <c r="B2312">
        <v>2112</v>
      </c>
      <c r="C2312" s="3">
        <v>44543</v>
      </c>
      <c r="D2312" s="3">
        <v>44556</v>
      </c>
      <c r="E2312" t="s">
        <v>75</v>
      </c>
      <c r="F2312" s="3">
        <f t="shared" si="36"/>
        <v>44550</v>
      </c>
      <c r="G2312" t="str">
        <f>_xlfn.XLOOKUP(A2312,LUT!D:D,LUT!E:E,)</f>
        <v>Minnesota</v>
      </c>
      <c r="H2312" t="str">
        <f>_xlfn.XLOOKUP(E2312,LUT!A:A,LUT!B:B,)</f>
        <v>Regeneron</v>
      </c>
      <c r="I2312" t="str">
        <f>_xlfn.XLOOKUP(A2312,LUT!D:D,LUT!F:F)</f>
        <v>Y</v>
      </c>
    </row>
    <row r="2313" spans="1:9" x14ac:dyDescent="0.35">
      <c r="A2313" t="s">
        <v>40</v>
      </c>
      <c r="B2313">
        <v>1584</v>
      </c>
      <c r="C2313" s="3">
        <v>44543</v>
      </c>
      <c r="D2313" s="3">
        <v>44556</v>
      </c>
      <c r="E2313" t="s">
        <v>75</v>
      </c>
      <c r="F2313" s="3">
        <f t="shared" si="36"/>
        <v>44550</v>
      </c>
      <c r="G2313" t="str">
        <f>_xlfn.XLOOKUP(A2313,LUT!D:D,LUT!E:E,)</f>
        <v>Missouri</v>
      </c>
      <c r="H2313" t="str">
        <f>_xlfn.XLOOKUP(E2313,LUT!A:A,LUT!B:B,)</f>
        <v>Regeneron</v>
      </c>
      <c r="I2313" t="str">
        <f>_xlfn.XLOOKUP(A2313,LUT!D:D,LUT!F:F)</f>
        <v>Y</v>
      </c>
    </row>
    <row r="2314" spans="1:9" x14ac:dyDescent="0.35">
      <c r="A2314" t="s">
        <v>182</v>
      </c>
      <c r="B2314">
        <v>36</v>
      </c>
      <c r="C2314" s="3">
        <v>44543</v>
      </c>
      <c r="D2314" s="3">
        <v>44556</v>
      </c>
      <c r="E2314" t="s">
        <v>75</v>
      </c>
      <c r="F2314" s="3">
        <f t="shared" si="36"/>
        <v>44550</v>
      </c>
      <c r="G2314" t="str">
        <f>_xlfn.XLOOKUP(A2314,LUT!D:D,LUT!E:E,)</f>
        <v>-</v>
      </c>
      <c r="H2314" t="str">
        <f>_xlfn.XLOOKUP(E2314,LUT!A:A,LUT!B:B,)</f>
        <v>Regeneron</v>
      </c>
      <c r="I2314" t="str">
        <f>_xlfn.XLOOKUP(A2314,LUT!D:D,LUT!F:F)</f>
        <v>Y</v>
      </c>
    </row>
    <row r="2315" spans="1:9" x14ac:dyDescent="0.35">
      <c r="A2315" t="s">
        <v>42</v>
      </c>
      <c r="B2315">
        <v>252</v>
      </c>
      <c r="C2315" s="3">
        <v>44543</v>
      </c>
      <c r="D2315" s="3">
        <v>44556</v>
      </c>
      <c r="E2315" t="s">
        <v>75</v>
      </c>
      <c r="F2315" s="3">
        <f t="shared" si="36"/>
        <v>44550</v>
      </c>
      <c r="G2315" t="str">
        <f>_xlfn.XLOOKUP(A2315,LUT!D:D,LUT!E:E,)</f>
        <v>Mississippi</v>
      </c>
      <c r="H2315" t="str">
        <f>_xlfn.XLOOKUP(E2315,LUT!A:A,LUT!B:B,)</f>
        <v>Regeneron</v>
      </c>
      <c r="I2315" t="str">
        <f>_xlfn.XLOOKUP(A2315,LUT!D:D,LUT!F:F)</f>
        <v>Y</v>
      </c>
    </row>
    <row r="2316" spans="1:9" x14ac:dyDescent="0.35">
      <c r="A2316" t="s">
        <v>43</v>
      </c>
      <c r="B2316">
        <v>216</v>
      </c>
      <c r="C2316" s="3">
        <v>44543</v>
      </c>
      <c r="D2316" s="3">
        <v>44556</v>
      </c>
      <c r="E2316" t="s">
        <v>75</v>
      </c>
      <c r="F2316" s="3">
        <f t="shared" si="36"/>
        <v>44550</v>
      </c>
      <c r="G2316" t="str">
        <f>_xlfn.XLOOKUP(A2316,LUT!D:D,LUT!E:E,)</f>
        <v>Montana</v>
      </c>
      <c r="H2316" t="str">
        <f>_xlfn.XLOOKUP(E2316,LUT!A:A,LUT!B:B,)</f>
        <v>Regeneron</v>
      </c>
      <c r="I2316" t="str">
        <f>_xlfn.XLOOKUP(A2316,LUT!D:D,LUT!F:F)</f>
        <v>Y</v>
      </c>
    </row>
    <row r="2317" spans="1:9" x14ac:dyDescent="0.35">
      <c r="A2317" t="s">
        <v>44</v>
      </c>
      <c r="B2317">
        <v>1548</v>
      </c>
      <c r="C2317" s="3">
        <v>44543</v>
      </c>
      <c r="D2317" s="3">
        <v>44556</v>
      </c>
      <c r="E2317" t="s">
        <v>75</v>
      </c>
      <c r="F2317" s="3">
        <f t="shared" si="36"/>
        <v>44550</v>
      </c>
      <c r="G2317" t="str">
        <f>_xlfn.XLOOKUP(A2317,LUT!D:D,LUT!E:E,)</f>
        <v>North Carolina</v>
      </c>
      <c r="H2317" t="str">
        <f>_xlfn.XLOOKUP(E2317,LUT!A:A,LUT!B:B,)</f>
        <v>Regeneron</v>
      </c>
      <c r="I2317" t="str">
        <f>_xlfn.XLOOKUP(A2317,LUT!D:D,LUT!F:F)</f>
        <v>Y</v>
      </c>
    </row>
    <row r="2318" spans="1:9" x14ac:dyDescent="0.35">
      <c r="A2318" t="s">
        <v>45</v>
      </c>
      <c r="B2318">
        <v>228</v>
      </c>
      <c r="C2318" s="3">
        <v>44543</v>
      </c>
      <c r="D2318" s="3">
        <v>44556</v>
      </c>
      <c r="E2318" t="s">
        <v>75</v>
      </c>
      <c r="F2318" s="3">
        <f t="shared" si="36"/>
        <v>44550</v>
      </c>
      <c r="G2318" t="str">
        <f>_xlfn.XLOOKUP(A2318,LUT!D:D,LUT!E:E,)</f>
        <v>North Dakota</v>
      </c>
      <c r="H2318" t="str">
        <f>_xlfn.XLOOKUP(E2318,LUT!A:A,LUT!B:B,)</f>
        <v>Regeneron</v>
      </c>
      <c r="I2318" t="str">
        <f>_xlfn.XLOOKUP(A2318,LUT!D:D,LUT!F:F)</f>
        <v>Y</v>
      </c>
    </row>
    <row r="2319" spans="1:9" x14ac:dyDescent="0.35">
      <c r="A2319" t="s">
        <v>46</v>
      </c>
      <c r="B2319">
        <v>576</v>
      </c>
      <c r="C2319" s="3">
        <v>44543</v>
      </c>
      <c r="D2319" s="3">
        <v>44556</v>
      </c>
      <c r="E2319" t="s">
        <v>75</v>
      </c>
      <c r="F2319" s="3">
        <f t="shared" si="36"/>
        <v>44550</v>
      </c>
      <c r="G2319" t="str">
        <f>_xlfn.XLOOKUP(A2319,LUT!D:D,LUT!E:E,)</f>
        <v>Nebraska</v>
      </c>
      <c r="H2319" t="str">
        <f>_xlfn.XLOOKUP(E2319,LUT!A:A,LUT!B:B,)</f>
        <v>Regeneron</v>
      </c>
      <c r="I2319" t="str">
        <f>_xlfn.XLOOKUP(A2319,LUT!D:D,LUT!F:F)</f>
        <v>Y</v>
      </c>
    </row>
    <row r="2320" spans="1:9" x14ac:dyDescent="0.35">
      <c r="A2320" t="s">
        <v>47</v>
      </c>
      <c r="B2320">
        <v>612</v>
      </c>
      <c r="C2320" s="3">
        <v>44543</v>
      </c>
      <c r="D2320" s="3">
        <v>44556</v>
      </c>
      <c r="E2320" t="s">
        <v>75</v>
      </c>
      <c r="F2320" s="3">
        <f t="shared" si="36"/>
        <v>44550</v>
      </c>
      <c r="G2320" t="str">
        <f>_xlfn.XLOOKUP(A2320,LUT!D:D,LUT!E:E,)</f>
        <v>New Hampshire</v>
      </c>
      <c r="H2320" t="str">
        <f>_xlfn.XLOOKUP(E2320,LUT!A:A,LUT!B:B,)</f>
        <v>Regeneron</v>
      </c>
      <c r="I2320" t="str">
        <f>_xlfn.XLOOKUP(A2320,LUT!D:D,LUT!F:F)</f>
        <v>Y</v>
      </c>
    </row>
    <row r="2321" spans="1:9" x14ac:dyDescent="0.35">
      <c r="A2321" t="s">
        <v>49</v>
      </c>
      <c r="B2321">
        <v>1992</v>
      </c>
      <c r="C2321" s="3">
        <v>44543</v>
      </c>
      <c r="D2321" s="3">
        <v>44556</v>
      </c>
      <c r="E2321" t="s">
        <v>75</v>
      </c>
      <c r="F2321" s="3">
        <f t="shared" si="36"/>
        <v>44550</v>
      </c>
      <c r="G2321" t="str">
        <f>_xlfn.XLOOKUP(A2321,LUT!D:D,LUT!E:E,)</f>
        <v>New Jersey</v>
      </c>
      <c r="H2321" t="str">
        <f>_xlfn.XLOOKUP(E2321,LUT!A:A,LUT!B:B,)</f>
        <v>Regeneron</v>
      </c>
      <c r="I2321" t="str">
        <f>_xlfn.XLOOKUP(A2321,LUT!D:D,LUT!F:F)</f>
        <v>Y</v>
      </c>
    </row>
    <row r="2322" spans="1:9" x14ac:dyDescent="0.35">
      <c r="A2322" t="s">
        <v>50</v>
      </c>
      <c r="B2322">
        <v>732</v>
      </c>
      <c r="C2322" s="3">
        <v>44543</v>
      </c>
      <c r="D2322" s="3">
        <v>44556</v>
      </c>
      <c r="E2322" t="s">
        <v>75</v>
      </c>
      <c r="F2322" s="3">
        <f t="shared" si="36"/>
        <v>44550</v>
      </c>
      <c r="G2322" t="str">
        <f>_xlfn.XLOOKUP(A2322,LUT!D:D,LUT!E:E,)</f>
        <v>New Mexico</v>
      </c>
      <c r="H2322" t="str">
        <f>_xlfn.XLOOKUP(E2322,LUT!A:A,LUT!B:B,)</f>
        <v>Regeneron</v>
      </c>
      <c r="I2322" t="str">
        <f>_xlfn.XLOOKUP(A2322,LUT!D:D,LUT!F:F)</f>
        <v>Y</v>
      </c>
    </row>
    <row r="2323" spans="1:9" x14ac:dyDescent="0.35">
      <c r="A2323" t="s">
        <v>51</v>
      </c>
      <c r="B2323">
        <v>456</v>
      </c>
      <c r="C2323" s="3">
        <v>44543</v>
      </c>
      <c r="D2323" s="3">
        <v>44556</v>
      </c>
      <c r="E2323" t="s">
        <v>75</v>
      </c>
      <c r="F2323" s="3">
        <f t="shared" si="36"/>
        <v>44550</v>
      </c>
      <c r="G2323" t="str">
        <f>_xlfn.XLOOKUP(A2323,LUT!D:D,LUT!E:E,)</f>
        <v>Nevada</v>
      </c>
      <c r="H2323" t="str">
        <f>_xlfn.XLOOKUP(E2323,LUT!A:A,LUT!B:B,)</f>
        <v>Regeneron</v>
      </c>
      <c r="I2323" t="str">
        <f>_xlfn.XLOOKUP(A2323,LUT!D:D,LUT!F:F)</f>
        <v>Y</v>
      </c>
    </row>
    <row r="2324" spans="1:9" x14ac:dyDescent="0.35">
      <c r="A2324" t="s">
        <v>52</v>
      </c>
      <c r="B2324">
        <v>4752</v>
      </c>
      <c r="C2324" s="3">
        <v>44543</v>
      </c>
      <c r="D2324" s="3">
        <v>44556</v>
      </c>
      <c r="E2324" t="s">
        <v>75</v>
      </c>
      <c r="F2324" s="3">
        <f t="shared" si="36"/>
        <v>44550</v>
      </c>
      <c r="G2324" t="str">
        <f>_xlfn.XLOOKUP(A2324,LUT!D:D,LUT!E:E,)</f>
        <v>New York</v>
      </c>
      <c r="H2324" t="str">
        <f>_xlfn.XLOOKUP(E2324,LUT!A:A,LUT!B:B,)</f>
        <v>Regeneron</v>
      </c>
      <c r="I2324" t="str">
        <f>_xlfn.XLOOKUP(A2324,LUT!D:D,LUT!F:F)</f>
        <v>Y</v>
      </c>
    </row>
    <row r="2325" spans="1:9" x14ac:dyDescent="0.35">
      <c r="A2325" t="s">
        <v>53</v>
      </c>
      <c r="B2325">
        <v>4452</v>
      </c>
      <c r="C2325" s="3">
        <v>44543</v>
      </c>
      <c r="D2325" s="3">
        <v>44556</v>
      </c>
      <c r="E2325" t="s">
        <v>75</v>
      </c>
      <c r="F2325" s="3">
        <f t="shared" si="36"/>
        <v>44550</v>
      </c>
      <c r="G2325" t="str">
        <f>_xlfn.XLOOKUP(A2325,LUT!D:D,LUT!E:E,)</f>
        <v>Ohio</v>
      </c>
      <c r="H2325" t="str">
        <f>_xlfn.XLOOKUP(E2325,LUT!A:A,LUT!B:B,)</f>
        <v>Regeneron</v>
      </c>
      <c r="I2325" t="str">
        <f>_xlfn.XLOOKUP(A2325,LUT!D:D,LUT!F:F)</f>
        <v>Y</v>
      </c>
    </row>
    <row r="2326" spans="1:9" x14ac:dyDescent="0.35">
      <c r="A2326" t="s">
        <v>54</v>
      </c>
      <c r="B2326">
        <v>792</v>
      </c>
      <c r="C2326" s="3">
        <v>44543</v>
      </c>
      <c r="D2326" s="3">
        <v>44556</v>
      </c>
      <c r="E2326" t="s">
        <v>75</v>
      </c>
      <c r="F2326" s="3">
        <f t="shared" si="36"/>
        <v>44550</v>
      </c>
      <c r="G2326" t="str">
        <f>_xlfn.XLOOKUP(A2326,LUT!D:D,LUT!E:E,)</f>
        <v>Oklahoma</v>
      </c>
      <c r="H2326" t="str">
        <f>_xlfn.XLOOKUP(E2326,LUT!A:A,LUT!B:B,)</f>
        <v>Regeneron</v>
      </c>
      <c r="I2326" t="str">
        <f>_xlfn.XLOOKUP(A2326,LUT!D:D,LUT!F:F)</f>
        <v>Y</v>
      </c>
    </row>
    <row r="2327" spans="1:9" x14ac:dyDescent="0.35">
      <c r="A2327" t="s">
        <v>55</v>
      </c>
      <c r="B2327">
        <v>432</v>
      </c>
      <c r="C2327" s="3">
        <v>44543</v>
      </c>
      <c r="D2327" s="3">
        <v>44556</v>
      </c>
      <c r="E2327" t="s">
        <v>75</v>
      </c>
      <c r="F2327" s="3">
        <f t="shared" si="36"/>
        <v>44550</v>
      </c>
      <c r="G2327" t="str">
        <f>_xlfn.XLOOKUP(A2327,LUT!D:D,LUT!E:E,)</f>
        <v>Oregon</v>
      </c>
      <c r="H2327" t="str">
        <f>_xlfn.XLOOKUP(E2327,LUT!A:A,LUT!B:B,)</f>
        <v>Regeneron</v>
      </c>
      <c r="I2327" t="str">
        <f>_xlfn.XLOOKUP(A2327,LUT!D:D,LUT!F:F)</f>
        <v>Y</v>
      </c>
    </row>
    <row r="2328" spans="1:9" x14ac:dyDescent="0.35">
      <c r="A2328" t="s">
        <v>56</v>
      </c>
      <c r="B2328">
        <v>4260</v>
      </c>
      <c r="C2328" s="3">
        <v>44543</v>
      </c>
      <c r="D2328" s="3">
        <v>44556</v>
      </c>
      <c r="E2328" t="s">
        <v>75</v>
      </c>
      <c r="F2328" s="3">
        <f t="shared" si="36"/>
        <v>44550</v>
      </c>
      <c r="G2328" t="str">
        <f>_xlfn.XLOOKUP(A2328,LUT!D:D,LUT!E:E,)</f>
        <v>Pennsylvania</v>
      </c>
      <c r="H2328" t="str">
        <f>_xlfn.XLOOKUP(E2328,LUT!A:A,LUT!B:B,)</f>
        <v>Regeneron</v>
      </c>
      <c r="I2328" t="str">
        <f>_xlfn.XLOOKUP(A2328,LUT!D:D,LUT!F:F)</f>
        <v>Y</v>
      </c>
    </row>
    <row r="2329" spans="1:9" x14ac:dyDescent="0.35">
      <c r="A2329" t="s">
        <v>57</v>
      </c>
      <c r="B2329">
        <v>60</v>
      </c>
      <c r="C2329" s="3">
        <v>44543</v>
      </c>
      <c r="D2329" s="3">
        <v>44556</v>
      </c>
      <c r="E2329" t="s">
        <v>75</v>
      </c>
      <c r="F2329" s="3">
        <f t="shared" si="36"/>
        <v>44550</v>
      </c>
      <c r="G2329" t="str">
        <f>_xlfn.XLOOKUP(A2329,LUT!D:D,LUT!E:E,)</f>
        <v>Puerto Rico</v>
      </c>
      <c r="H2329" t="str">
        <f>_xlfn.XLOOKUP(E2329,LUT!A:A,LUT!B:B,)</f>
        <v>Regeneron</v>
      </c>
      <c r="I2329" t="str">
        <f>_xlfn.XLOOKUP(A2329,LUT!D:D,LUT!F:F)</f>
        <v>Y</v>
      </c>
    </row>
    <row r="2330" spans="1:9" x14ac:dyDescent="0.35">
      <c r="A2330" t="s">
        <v>59</v>
      </c>
      <c r="B2330">
        <v>384</v>
      </c>
      <c r="C2330" s="3">
        <v>44543</v>
      </c>
      <c r="D2330" s="3">
        <v>44556</v>
      </c>
      <c r="E2330" t="s">
        <v>75</v>
      </c>
      <c r="F2330" s="3">
        <f t="shared" si="36"/>
        <v>44550</v>
      </c>
      <c r="G2330" t="str">
        <f>_xlfn.XLOOKUP(A2330,LUT!D:D,LUT!E:E,)</f>
        <v>Rhode Island</v>
      </c>
      <c r="H2330" t="str">
        <f>_xlfn.XLOOKUP(E2330,LUT!A:A,LUT!B:B,)</f>
        <v>Regeneron</v>
      </c>
      <c r="I2330" t="str">
        <f>_xlfn.XLOOKUP(A2330,LUT!D:D,LUT!F:F)</f>
        <v>Y</v>
      </c>
    </row>
    <row r="2331" spans="1:9" x14ac:dyDescent="0.35">
      <c r="A2331" t="s">
        <v>60</v>
      </c>
      <c r="B2331">
        <v>552</v>
      </c>
      <c r="C2331" s="3">
        <v>44543</v>
      </c>
      <c r="D2331" s="3">
        <v>44556</v>
      </c>
      <c r="E2331" t="s">
        <v>75</v>
      </c>
      <c r="F2331" s="3">
        <f t="shared" si="36"/>
        <v>44550</v>
      </c>
      <c r="G2331" t="str">
        <f>_xlfn.XLOOKUP(A2331,LUT!D:D,LUT!E:E,)</f>
        <v>South Carolina</v>
      </c>
      <c r="H2331" t="str">
        <f>_xlfn.XLOOKUP(E2331,LUT!A:A,LUT!B:B,)</f>
        <v>Regeneron</v>
      </c>
      <c r="I2331" t="str">
        <f>_xlfn.XLOOKUP(A2331,LUT!D:D,LUT!F:F)</f>
        <v>Y</v>
      </c>
    </row>
    <row r="2332" spans="1:9" x14ac:dyDescent="0.35">
      <c r="A2332" t="s">
        <v>61</v>
      </c>
      <c r="B2332">
        <v>264</v>
      </c>
      <c r="C2332" s="3">
        <v>44543</v>
      </c>
      <c r="D2332" s="3">
        <v>44556</v>
      </c>
      <c r="E2332" t="s">
        <v>75</v>
      </c>
      <c r="F2332" s="3">
        <f t="shared" si="36"/>
        <v>44550</v>
      </c>
      <c r="G2332" t="str">
        <f>_xlfn.XLOOKUP(A2332,LUT!D:D,LUT!E:E,)</f>
        <v>South Dakota</v>
      </c>
      <c r="H2332" t="str">
        <f>_xlfn.XLOOKUP(E2332,LUT!A:A,LUT!B:B,)</f>
        <v>Regeneron</v>
      </c>
      <c r="I2332" t="str">
        <f>_xlfn.XLOOKUP(A2332,LUT!D:D,LUT!F:F)</f>
        <v>Y</v>
      </c>
    </row>
    <row r="2333" spans="1:9" x14ac:dyDescent="0.35">
      <c r="A2333" t="s">
        <v>62</v>
      </c>
      <c r="B2333">
        <v>888</v>
      </c>
      <c r="C2333" s="3">
        <v>44543</v>
      </c>
      <c r="D2333" s="3">
        <v>44556</v>
      </c>
      <c r="E2333" t="s">
        <v>75</v>
      </c>
      <c r="F2333" s="3">
        <f t="shared" si="36"/>
        <v>44550</v>
      </c>
      <c r="G2333" t="str">
        <f>_xlfn.XLOOKUP(A2333,LUT!D:D,LUT!E:E,)</f>
        <v>Tennessee</v>
      </c>
      <c r="H2333" t="str">
        <f>_xlfn.XLOOKUP(E2333,LUT!A:A,LUT!B:B,)</f>
        <v>Regeneron</v>
      </c>
      <c r="I2333" t="str">
        <f>_xlfn.XLOOKUP(A2333,LUT!D:D,LUT!F:F)</f>
        <v>Y</v>
      </c>
    </row>
    <row r="2334" spans="1:9" x14ac:dyDescent="0.35">
      <c r="A2334" t="s">
        <v>63</v>
      </c>
      <c r="B2334">
        <v>2580</v>
      </c>
      <c r="C2334" s="3">
        <v>44543</v>
      </c>
      <c r="D2334" s="3">
        <v>44556</v>
      </c>
      <c r="E2334" t="s">
        <v>75</v>
      </c>
      <c r="F2334" s="3">
        <f t="shared" si="36"/>
        <v>44550</v>
      </c>
      <c r="G2334" t="str">
        <f>_xlfn.XLOOKUP(A2334,LUT!D:D,LUT!E:E,)</f>
        <v>Texas</v>
      </c>
      <c r="H2334" t="str">
        <f>_xlfn.XLOOKUP(E2334,LUT!A:A,LUT!B:B,)</f>
        <v>Regeneron</v>
      </c>
      <c r="I2334" t="str">
        <f>_xlfn.XLOOKUP(A2334,LUT!D:D,LUT!F:F)</f>
        <v>Y</v>
      </c>
    </row>
    <row r="2335" spans="1:9" x14ac:dyDescent="0.35">
      <c r="A2335" t="s">
        <v>64</v>
      </c>
      <c r="B2335">
        <v>696</v>
      </c>
      <c r="C2335" s="3">
        <v>44543</v>
      </c>
      <c r="D2335" s="3">
        <v>44556</v>
      </c>
      <c r="E2335" t="s">
        <v>75</v>
      </c>
      <c r="F2335" s="3">
        <f t="shared" si="36"/>
        <v>44550</v>
      </c>
      <c r="G2335" t="str">
        <f>_xlfn.XLOOKUP(A2335,LUT!D:D,LUT!E:E,)</f>
        <v>Utah</v>
      </c>
      <c r="H2335" t="str">
        <f>_xlfn.XLOOKUP(E2335,LUT!A:A,LUT!B:B,)</f>
        <v>Regeneron</v>
      </c>
      <c r="I2335" t="str">
        <f>_xlfn.XLOOKUP(A2335,LUT!D:D,LUT!F:F)</f>
        <v>Y</v>
      </c>
    </row>
    <row r="2336" spans="1:9" x14ac:dyDescent="0.35">
      <c r="A2336" t="s">
        <v>65</v>
      </c>
      <c r="B2336">
        <v>1236</v>
      </c>
      <c r="C2336" s="3">
        <v>44543</v>
      </c>
      <c r="D2336" s="3">
        <v>44556</v>
      </c>
      <c r="E2336" t="s">
        <v>75</v>
      </c>
      <c r="F2336" s="3">
        <f t="shared" si="36"/>
        <v>44550</v>
      </c>
      <c r="G2336" t="str">
        <f>_xlfn.XLOOKUP(A2336,LUT!D:D,LUT!E:E,)</f>
        <v>Virginia</v>
      </c>
      <c r="H2336" t="str">
        <f>_xlfn.XLOOKUP(E2336,LUT!A:A,LUT!B:B,)</f>
        <v>Regeneron</v>
      </c>
      <c r="I2336" t="str">
        <f>_xlfn.XLOOKUP(A2336,LUT!D:D,LUT!F:F)</f>
        <v>Y</v>
      </c>
    </row>
    <row r="2337" spans="1:9" x14ac:dyDescent="0.35">
      <c r="A2337" t="s">
        <v>183</v>
      </c>
      <c r="B2337">
        <v>480</v>
      </c>
      <c r="C2337" s="3">
        <v>44543</v>
      </c>
      <c r="D2337" s="3">
        <v>44556</v>
      </c>
      <c r="E2337" t="s">
        <v>75</v>
      </c>
      <c r="F2337" s="3">
        <f t="shared" si="36"/>
        <v>44550</v>
      </c>
      <c r="G2337" t="str">
        <f>_xlfn.XLOOKUP(A2337,LUT!D:D,LUT!E:E,)</f>
        <v>-</v>
      </c>
      <c r="H2337" t="str">
        <f>_xlfn.XLOOKUP(E2337,LUT!A:A,LUT!B:B,)</f>
        <v>Regeneron</v>
      </c>
      <c r="I2337" t="str">
        <f>_xlfn.XLOOKUP(A2337,LUT!D:D,LUT!F:F)</f>
        <v>Y</v>
      </c>
    </row>
    <row r="2338" spans="1:9" x14ac:dyDescent="0.35">
      <c r="A2338" t="s">
        <v>184</v>
      </c>
      <c r="B2338">
        <v>12</v>
      </c>
      <c r="C2338" s="3">
        <v>44543</v>
      </c>
      <c r="D2338" s="3">
        <v>44556</v>
      </c>
      <c r="E2338" t="s">
        <v>75</v>
      </c>
      <c r="F2338" s="3">
        <f t="shared" si="36"/>
        <v>44550</v>
      </c>
      <c r="G2338" t="str">
        <f>_xlfn.XLOOKUP(A2338,LUT!D:D,LUT!E:E,)</f>
        <v>-</v>
      </c>
      <c r="H2338" t="str">
        <f>_xlfn.XLOOKUP(E2338,LUT!A:A,LUT!B:B,)</f>
        <v>Regeneron</v>
      </c>
      <c r="I2338" t="str">
        <f>_xlfn.XLOOKUP(A2338,LUT!D:D,LUT!F:F)</f>
        <v>Y</v>
      </c>
    </row>
    <row r="2339" spans="1:9" x14ac:dyDescent="0.35">
      <c r="A2339" t="s">
        <v>68</v>
      </c>
      <c r="B2339">
        <v>216</v>
      </c>
      <c r="C2339" s="3">
        <v>44543</v>
      </c>
      <c r="D2339" s="3">
        <v>44556</v>
      </c>
      <c r="E2339" t="s">
        <v>75</v>
      </c>
      <c r="F2339" s="3">
        <f t="shared" si="36"/>
        <v>44550</v>
      </c>
      <c r="G2339" t="str">
        <f>_xlfn.XLOOKUP(A2339,LUT!D:D,LUT!E:E,)</f>
        <v>Vermont</v>
      </c>
      <c r="H2339" t="str">
        <f>_xlfn.XLOOKUP(E2339,LUT!A:A,LUT!B:B,)</f>
        <v>Regeneron</v>
      </c>
      <c r="I2339" t="str">
        <f>_xlfn.XLOOKUP(A2339,LUT!D:D,LUT!F:F)</f>
        <v>Y</v>
      </c>
    </row>
    <row r="2340" spans="1:9" x14ac:dyDescent="0.35">
      <c r="A2340" t="s">
        <v>69</v>
      </c>
      <c r="B2340">
        <v>744</v>
      </c>
      <c r="C2340" s="3">
        <v>44543</v>
      </c>
      <c r="D2340" s="3">
        <v>44556</v>
      </c>
      <c r="E2340" t="s">
        <v>75</v>
      </c>
      <c r="F2340" s="3">
        <f t="shared" si="36"/>
        <v>44550</v>
      </c>
      <c r="G2340" t="str">
        <f>_xlfn.XLOOKUP(A2340,LUT!D:D,LUT!E:E,)</f>
        <v>Washington</v>
      </c>
      <c r="H2340" t="str">
        <f>_xlfn.XLOOKUP(E2340,LUT!A:A,LUT!B:B,)</f>
        <v>Regeneron</v>
      </c>
      <c r="I2340" t="str">
        <f>_xlfn.XLOOKUP(A2340,LUT!D:D,LUT!F:F)</f>
        <v>Y</v>
      </c>
    </row>
    <row r="2341" spans="1:9" x14ac:dyDescent="0.35">
      <c r="A2341" t="s">
        <v>70</v>
      </c>
      <c r="B2341">
        <v>2124</v>
      </c>
      <c r="C2341" s="3">
        <v>44543</v>
      </c>
      <c r="D2341" s="3">
        <v>44556</v>
      </c>
      <c r="E2341" t="s">
        <v>75</v>
      </c>
      <c r="F2341" s="3">
        <f t="shared" si="36"/>
        <v>44550</v>
      </c>
      <c r="G2341" t="str">
        <f>_xlfn.XLOOKUP(A2341,LUT!D:D,LUT!E:E,)</f>
        <v>Wisconsin</v>
      </c>
      <c r="H2341" t="str">
        <f>_xlfn.XLOOKUP(E2341,LUT!A:A,LUT!B:B,)</f>
        <v>Regeneron</v>
      </c>
      <c r="I2341" t="str">
        <f>_xlfn.XLOOKUP(A2341,LUT!D:D,LUT!F:F)</f>
        <v>Y</v>
      </c>
    </row>
    <row r="2342" spans="1:9" x14ac:dyDescent="0.35">
      <c r="A2342" t="s">
        <v>71</v>
      </c>
      <c r="B2342">
        <v>540</v>
      </c>
      <c r="C2342" s="3">
        <v>44543</v>
      </c>
      <c r="D2342" s="3">
        <v>44556</v>
      </c>
      <c r="E2342" t="s">
        <v>75</v>
      </c>
      <c r="F2342" s="3">
        <f t="shared" si="36"/>
        <v>44550</v>
      </c>
      <c r="G2342" t="str">
        <f>_xlfn.XLOOKUP(A2342,LUT!D:D,LUT!E:E,)</f>
        <v>West Virginia</v>
      </c>
      <c r="H2342" t="str">
        <f>_xlfn.XLOOKUP(E2342,LUT!A:A,LUT!B:B,)</f>
        <v>Regeneron</v>
      </c>
      <c r="I2342" t="str">
        <f>_xlfn.XLOOKUP(A2342,LUT!D:D,LUT!F:F)</f>
        <v>Y</v>
      </c>
    </row>
    <row r="2343" spans="1:9" x14ac:dyDescent="0.35">
      <c r="A2343" t="s">
        <v>72</v>
      </c>
      <c r="B2343">
        <v>120</v>
      </c>
      <c r="C2343" s="3">
        <v>44543</v>
      </c>
      <c r="D2343" s="3">
        <v>44556</v>
      </c>
      <c r="E2343" t="s">
        <v>75</v>
      </c>
      <c r="F2343" s="3">
        <f t="shared" si="36"/>
        <v>44550</v>
      </c>
      <c r="G2343" t="str">
        <f>_xlfn.XLOOKUP(A2343,LUT!D:D,LUT!E:E,)</f>
        <v>Wyoming</v>
      </c>
      <c r="H2343" t="str">
        <f>_xlfn.XLOOKUP(E2343,LUT!A:A,LUT!B:B,)</f>
        <v>Regeneron</v>
      </c>
      <c r="I2343" t="str">
        <f>_xlfn.XLOOKUP(A2343,LUT!D:D,LUT!F:F)</f>
        <v>Y</v>
      </c>
    </row>
    <row r="2344" spans="1:9" x14ac:dyDescent="0.35">
      <c r="A2344" t="s">
        <v>373</v>
      </c>
      <c r="B2344">
        <v>65412</v>
      </c>
      <c r="C2344" s="3">
        <v>44543</v>
      </c>
      <c r="D2344" s="3">
        <v>44556</v>
      </c>
      <c r="E2344" t="s">
        <v>75</v>
      </c>
      <c r="F2344" s="3">
        <f t="shared" si="36"/>
        <v>44550</v>
      </c>
      <c r="G2344" t="str">
        <f>_xlfn.XLOOKUP(A2344,LUT!D:D,LUT!E:E,)</f>
        <v>Overall</v>
      </c>
      <c r="H2344" t="str">
        <f>_xlfn.XLOOKUP(E2344,LUT!A:A,LUT!B:B,)</f>
        <v>Regeneron</v>
      </c>
      <c r="I2344" t="str">
        <f>_xlfn.XLOOKUP(A2344,LUT!D:D,LUT!F:F)</f>
        <v>N</v>
      </c>
    </row>
    <row r="2345" spans="1:9" x14ac:dyDescent="0.35">
      <c r="A2345" t="s">
        <v>6</v>
      </c>
      <c r="B2345">
        <v>12</v>
      </c>
      <c r="C2345" s="3">
        <v>44543</v>
      </c>
      <c r="D2345" s="3">
        <v>44556</v>
      </c>
      <c r="E2345" t="s">
        <v>199</v>
      </c>
      <c r="F2345" s="3">
        <f t="shared" si="36"/>
        <v>44550</v>
      </c>
      <c r="G2345" t="str">
        <f>_xlfn.XLOOKUP(A2345,LUT!D:D,LUT!E:E,)</f>
        <v>Alaska</v>
      </c>
      <c r="H2345" t="str">
        <f>_xlfn.XLOOKUP(E2345,LUT!A:A,LUT!B:B,)</f>
        <v>Regeneron</v>
      </c>
      <c r="I2345" t="str">
        <f>_xlfn.XLOOKUP(A2345,LUT!D:D,LUT!F:F)</f>
        <v>Y</v>
      </c>
    </row>
    <row r="2346" spans="1:9" x14ac:dyDescent="0.35">
      <c r="A2346" t="s">
        <v>7</v>
      </c>
      <c r="B2346">
        <v>12</v>
      </c>
      <c r="C2346" s="3">
        <v>44543</v>
      </c>
      <c r="D2346" s="3">
        <v>44556</v>
      </c>
      <c r="E2346" t="s">
        <v>199</v>
      </c>
      <c r="F2346" s="3">
        <f t="shared" si="36"/>
        <v>44550</v>
      </c>
      <c r="G2346" t="str">
        <f>_xlfn.XLOOKUP(A2346,LUT!D:D,LUT!E:E,)</f>
        <v>Alabama</v>
      </c>
      <c r="H2346" t="str">
        <f>_xlfn.XLOOKUP(E2346,LUT!A:A,LUT!B:B,)</f>
        <v>Regeneron</v>
      </c>
      <c r="I2346" t="str">
        <f>_xlfn.XLOOKUP(A2346,LUT!D:D,LUT!F:F)</f>
        <v>Y</v>
      </c>
    </row>
    <row r="2347" spans="1:9" x14ac:dyDescent="0.35">
      <c r="A2347" t="s">
        <v>8</v>
      </c>
      <c r="B2347">
        <v>24</v>
      </c>
      <c r="C2347" s="3">
        <v>44543</v>
      </c>
      <c r="D2347" s="3">
        <v>44556</v>
      </c>
      <c r="E2347" t="s">
        <v>199</v>
      </c>
      <c r="F2347" s="3">
        <f t="shared" si="36"/>
        <v>44550</v>
      </c>
      <c r="G2347" t="str">
        <f>_xlfn.XLOOKUP(A2347,LUT!D:D,LUT!E:E,)</f>
        <v>Arkansas</v>
      </c>
      <c r="H2347" t="str">
        <f>_xlfn.XLOOKUP(E2347,LUT!A:A,LUT!B:B,)</f>
        <v>Regeneron</v>
      </c>
      <c r="I2347" t="str">
        <f>_xlfn.XLOOKUP(A2347,LUT!D:D,LUT!F:F)</f>
        <v>Y</v>
      </c>
    </row>
    <row r="2348" spans="1:9" x14ac:dyDescent="0.35">
      <c r="A2348" t="s">
        <v>9</v>
      </c>
      <c r="B2348">
        <v>0</v>
      </c>
      <c r="C2348" s="3">
        <v>44543</v>
      </c>
      <c r="D2348" s="3">
        <v>44556</v>
      </c>
      <c r="E2348" t="s">
        <v>199</v>
      </c>
      <c r="F2348" s="3">
        <f t="shared" si="36"/>
        <v>44550</v>
      </c>
      <c r="G2348" t="str">
        <f>_xlfn.XLOOKUP(A2348,LUT!D:D,LUT!E:E,)</f>
        <v>-</v>
      </c>
      <c r="H2348" t="str">
        <f>_xlfn.XLOOKUP(E2348,LUT!A:A,LUT!B:B,)</f>
        <v>Regeneron</v>
      </c>
      <c r="I2348" t="str">
        <f>_xlfn.XLOOKUP(A2348,LUT!D:D,LUT!F:F)</f>
        <v>Y</v>
      </c>
    </row>
    <row r="2349" spans="1:9" x14ac:dyDescent="0.35">
      <c r="A2349" t="s">
        <v>10</v>
      </c>
      <c r="B2349">
        <v>72</v>
      </c>
      <c r="C2349" s="3">
        <v>44543</v>
      </c>
      <c r="D2349" s="3">
        <v>44556</v>
      </c>
      <c r="E2349" t="s">
        <v>199</v>
      </c>
      <c r="F2349" s="3">
        <f t="shared" si="36"/>
        <v>44550</v>
      </c>
      <c r="G2349" t="str">
        <f>_xlfn.XLOOKUP(A2349,LUT!D:D,LUT!E:E,)</f>
        <v>Arizona</v>
      </c>
      <c r="H2349" t="str">
        <f>_xlfn.XLOOKUP(E2349,LUT!A:A,LUT!B:B,)</f>
        <v>Regeneron</v>
      </c>
      <c r="I2349" t="str">
        <f>_xlfn.XLOOKUP(A2349,LUT!D:D,LUT!F:F)</f>
        <v>Y</v>
      </c>
    </row>
    <row r="2350" spans="1:9" x14ac:dyDescent="0.35">
      <c r="A2350" t="s">
        <v>12</v>
      </c>
      <c r="B2350">
        <v>96</v>
      </c>
      <c r="C2350" s="3">
        <v>44543</v>
      </c>
      <c r="D2350" s="3">
        <v>44556</v>
      </c>
      <c r="E2350" t="s">
        <v>199</v>
      </c>
      <c r="F2350" s="3">
        <f t="shared" si="36"/>
        <v>44550</v>
      </c>
      <c r="G2350" t="str">
        <f>_xlfn.XLOOKUP(A2350,LUT!D:D,LUT!E:E,)</f>
        <v>California</v>
      </c>
      <c r="H2350" t="str">
        <f>_xlfn.XLOOKUP(E2350,LUT!A:A,LUT!B:B,)</f>
        <v>Regeneron</v>
      </c>
      <c r="I2350" t="str">
        <f>_xlfn.XLOOKUP(A2350,LUT!D:D,LUT!F:F)</f>
        <v>Y</v>
      </c>
    </row>
    <row r="2351" spans="1:9" x14ac:dyDescent="0.35">
      <c r="A2351" t="s">
        <v>13</v>
      </c>
      <c r="B2351">
        <v>48</v>
      </c>
      <c r="C2351" s="3">
        <v>44543</v>
      </c>
      <c r="D2351" s="3">
        <v>44556</v>
      </c>
      <c r="E2351" t="s">
        <v>199</v>
      </c>
      <c r="F2351" s="3">
        <f t="shared" si="36"/>
        <v>44550</v>
      </c>
      <c r="G2351" t="str">
        <f>_xlfn.XLOOKUP(A2351,LUT!D:D,LUT!E:E,)</f>
        <v>Colorado</v>
      </c>
      <c r="H2351" t="str">
        <f>_xlfn.XLOOKUP(E2351,LUT!A:A,LUT!B:B,)</f>
        <v>Regeneron</v>
      </c>
      <c r="I2351" t="str">
        <f>_xlfn.XLOOKUP(A2351,LUT!D:D,LUT!F:F)</f>
        <v>Y</v>
      </c>
    </row>
    <row r="2352" spans="1:9" x14ac:dyDescent="0.35">
      <c r="A2352" t="s">
        <v>14</v>
      </c>
      <c r="B2352">
        <v>24</v>
      </c>
      <c r="C2352" s="3">
        <v>44543</v>
      </c>
      <c r="D2352" s="3">
        <v>44556</v>
      </c>
      <c r="E2352" t="s">
        <v>199</v>
      </c>
      <c r="F2352" s="3">
        <f t="shared" si="36"/>
        <v>44550</v>
      </c>
      <c r="G2352" t="str">
        <f>_xlfn.XLOOKUP(A2352,LUT!D:D,LUT!E:E,)</f>
        <v>Connecticut</v>
      </c>
      <c r="H2352" t="str">
        <f>_xlfn.XLOOKUP(E2352,LUT!A:A,LUT!B:B,)</f>
        <v>Regeneron</v>
      </c>
      <c r="I2352" t="str">
        <f>_xlfn.XLOOKUP(A2352,LUT!D:D,LUT!F:F)</f>
        <v>Y</v>
      </c>
    </row>
    <row r="2353" spans="1:9" x14ac:dyDescent="0.35">
      <c r="A2353" t="s">
        <v>15</v>
      </c>
      <c r="B2353">
        <v>12</v>
      </c>
      <c r="C2353" s="3">
        <v>44543</v>
      </c>
      <c r="D2353" s="3">
        <v>44556</v>
      </c>
      <c r="E2353" t="s">
        <v>199</v>
      </c>
      <c r="F2353" s="3">
        <f t="shared" si="36"/>
        <v>44550</v>
      </c>
      <c r="G2353" t="str">
        <f>_xlfn.XLOOKUP(A2353,LUT!D:D,LUT!E:E,)</f>
        <v>District of Columbia</v>
      </c>
      <c r="H2353" t="str">
        <f>_xlfn.XLOOKUP(E2353,LUT!A:A,LUT!B:B,)</f>
        <v>Regeneron</v>
      </c>
      <c r="I2353" t="str">
        <f>_xlfn.XLOOKUP(A2353,LUT!D:D,LUT!F:F)</f>
        <v>Y</v>
      </c>
    </row>
    <row r="2354" spans="1:9" x14ac:dyDescent="0.35">
      <c r="A2354" t="s">
        <v>16</v>
      </c>
      <c r="B2354">
        <v>12</v>
      </c>
      <c r="C2354" s="3">
        <v>44543</v>
      </c>
      <c r="D2354" s="3">
        <v>44556</v>
      </c>
      <c r="E2354" t="s">
        <v>199</v>
      </c>
      <c r="F2354" s="3">
        <f t="shared" si="36"/>
        <v>44550</v>
      </c>
      <c r="G2354" t="str">
        <f>_xlfn.XLOOKUP(A2354,LUT!D:D,LUT!E:E,)</f>
        <v>Delaware</v>
      </c>
      <c r="H2354" t="str">
        <f>_xlfn.XLOOKUP(E2354,LUT!A:A,LUT!B:B,)</f>
        <v>Regeneron</v>
      </c>
      <c r="I2354" t="str">
        <f>_xlfn.XLOOKUP(A2354,LUT!D:D,LUT!F:F)</f>
        <v>Y</v>
      </c>
    </row>
    <row r="2355" spans="1:9" x14ac:dyDescent="0.35">
      <c r="A2355" t="s">
        <v>178</v>
      </c>
      <c r="B2355">
        <v>0</v>
      </c>
      <c r="C2355" s="3">
        <v>44543</v>
      </c>
      <c r="D2355" s="3">
        <v>44556</v>
      </c>
      <c r="E2355" t="s">
        <v>199</v>
      </c>
      <c r="F2355" s="3">
        <f t="shared" si="36"/>
        <v>44550</v>
      </c>
      <c r="G2355" t="str">
        <f>_xlfn.XLOOKUP(A2355,LUT!D:D,LUT!E:E,)</f>
        <v>-</v>
      </c>
      <c r="H2355" t="str">
        <f>_xlfn.XLOOKUP(E2355,LUT!A:A,LUT!B:B,)</f>
        <v>Regeneron</v>
      </c>
      <c r="I2355" t="str">
        <f>_xlfn.XLOOKUP(A2355,LUT!D:D,LUT!F:F)</f>
        <v>Y</v>
      </c>
    </row>
    <row r="2356" spans="1:9" x14ac:dyDescent="0.35">
      <c r="A2356" t="s">
        <v>179</v>
      </c>
      <c r="B2356">
        <v>0</v>
      </c>
      <c r="C2356" s="3">
        <v>44543</v>
      </c>
      <c r="D2356" s="3">
        <v>44556</v>
      </c>
      <c r="E2356" t="s">
        <v>199</v>
      </c>
      <c r="F2356" s="3">
        <f t="shared" si="36"/>
        <v>44550</v>
      </c>
      <c r="G2356" t="str">
        <f>_xlfn.XLOOKUP(A2356,LUT!D:D,LUT!E:E,)</f>
        <v>-</v>
      </c>
      <c r="H2356" t="str">
        <f>_xlfn.XLOOKUP(E2356,LUT!A:A,LUT!B:B,)</f>
        <v>Regeneron</v>
      </c>
      <c r="I2356" t="str">
        <f>_xlfn.XLOOKUP(A2356,LUT!D:D,LUT!F:F)</f>
        <v>Y</v>
      </c>
    </row>
    <row r="2357" spans="1:9" x14ac:dyDescent="0.35">
      <c r="A2357" t="s">
        <v>19</v>
      </c>
      <c r="B2357">
        <v>36</v>
      </c>
      <c r="C2357" s="3">
        <v>44543</v>
      </c>
      <c r="D2357" s="3">
        <v>44556</v>
      </c>
      <c r="E2357" t="s">
        <v>199</v>
      </c>
      <c r="F2357" s="3">
        <f t="shared" si="36"/>
        <v>44550</v>
      </c>
      <c r="G2357" t="str">
        <f>_xlfn.XLOOKUP(A2357,LUT!D:D,LUT!E:E,)</f>
        <v>Florida</v>
      </c>
      <c r="H2357" t="str">
        <f>_xlfn.XLOOKUP(E2357,LUT!A:A,LUT!B:B,)</f>
        <v>Regeneron</v>
      </c>
      <c r="I2357" t="str">
        <f>_xlfn.XLOOKUP(A2357,LUT!D:D,LUT!F:F)</f>
        <v>Y</v>
      </c>
    </row>
    <row r="2358" spans="1:9" x14ac:dyDescent="0.35">
      <c r="A2358" t="s">
        <v>21</v>
      </c>
      <c r="B2358">
        <v>24</v>
      </c>
      <c r="C2358" s="3">
        <v>44543</v>
      </c>
      <c r="D2358" s="3">
        <v>44556</v>
      </c>
      <c r="E2358" t="s">
        <v>199</v>
      </c>
      <c r="F2358" s="3">
        <f t="shared" si="36"/>
        <v>44550</v>
      </c>
      <c r="G2358" t="str">
        <f>_xlfn.XLOOKUP(A2358,LUT!D:D,LUT!E:E,)</f>
        <v>Georgia</v>
      </c>
      <c r="H2358" t="str">
        <f>_xlfn.XLOOKUP(E2358,LUT!A:A,LUT!B:B,)</f>
        <v>Regeneron</v>
      </c>
      <c r="I2358" t="str">
        <f>_xlfn.XLOOKUP(A2358,LUT!D:D,LUT!F:F)</f>
        <v>Y</v>
      </c>
    </row>
    <row r="2359" spans="1:9" x14ac:dyDescent="0.35">
      <c r="A2359" t="s">
        <v>22</v>
      </c>
      <c r="B2359">
        <v>12</v>
      </c>
      <c r="C2359" s="3">
        <v>44543</v>
      </c>
      <c r="D2359" s="3">
        <v>44556</v>
      </c>
      <c r="E2359" t="s">
        <v>199</v>
      </c>
      <c r="F2359" s="3">
        <f t="shared" si="36"/>
        <v>44550</v>
      </c>
      <c r="G2359" t="str">
        <f>_xlfn.XLOOKUP(A2359,LUT!D:D,LUT!E:E,)</f>
        <v>-</v>
      </c>
      <c r="H2359" t="str">
        <f>_xlfn.XLOOKUP(E2359,LUT!A:A,LUT!B:B,)</f>
        <v>Regeneron</v>
      </c>
      <c r="I2359" t="str">
        <f>_xlfn.XLOOKUP(A2359,LUT!D:D,LUT!F:F)</f>
        <v>Y</v>
      </c>
    </row>
    <row r="2360" spans="1:9" x14ac:dyDescent="0.35">
      <c r="A2360" t="s">
        <v>23</v>
      </c>
      <c r="B2360">
        <v>12</v>
      </c>
      <c r="C2360" s="3">
        <v>44543</v>
      </c>
      <c r="D2360" s="3">
        <v>44556</v>
      </c>
      <c r="E2360" t="s">
        <v>199</v>
      </c>
      <c r="F2360" s="3">
        <f t="shared" si="36"/>
        <v>44550</v>
      </c>
      <c r="G2360" t="str">
        <f>_xlfn.XLOOKUP(A2360,LUT!D:D,LUT!E:E,)</f>
        <v>Hawaii</v>
      </c>
      <c r="H2360" t="str">
        <f>_xlfn.XLOOKUP(E2360,LUT!A:A,LUT!B:B,)</f>
        <v>Regeneron</v>
      </c>
      <c r="I2360" t="str">
        <f>_xlfn.XLOOKUP(A2360,LUT!D:D,LUT!F:F)</f>
        <v>Y</v>
      </c>
    </row>
    <row r="2361" spans="1:9" x14ac:dyDescent="0.35">
      <c r="A2361" t="s">
        <v>25</v>
      </c>
      <c r="B2361">
        <v>36</v>
      </c>
      <c r="C2361" s="3">
        <v>44543</v>
      </c>
      <c r="D2361" s="3">
        <v>44556</v>
      </c>
      <c r="E2361" t="s">
        <v>199</v>
      </c>
      <c r="F2361" s="3">
        <f t="shared" si="36"/>
        <v>44550</v>
      </c>
      <c r="G2361" t="str">
        <f>_xlfn.XLOOKUP(A2361,LUT!D:D,LUT!E:E,)</f>
        <v>Iowa</v>
      </c>
      <c r="H2361" t="str">
        <f>_xlfn.XLOOKUP(E2361,LUT!A:A,LUT!B:B,)</f>
        <v>Regeneron</v>
      </c>
      <c r="I2361" t="str">
        <f>_xlfn.XLOOKUP(A2361,LUT!D:D,LUT!F:F)</f>
        <v>Y</v>
      </c>
    </row>
    <row r="2362" spans="1:9" x14ac:dyDescent="0.35">
      <c r="A2362" t="s">
        <v>180</v>
      </c>
      <c r="B2362">
        <v>0</v>
      </c>
      <c r="C2362" s="3">
        <v>44543</v>
      </c>
      <c r="D2362" s="3">
        <v>44556</v>
      </c>
      <c r="E2362" t="s">
        <v>199</v>
      </c>
      <c r="F2362" s="3">
        <f t="shared" si="36"/>
        <v>44550</v>
      </c>
      <c r="G2362" t="str">
        <f>_xlfn.XLOOKUP(A2362,LUT!D:D,LUT!E:E,)</f>
        <v>-</v>
      </c>
      <c r="H2362" t="str">
        <f>_xlfn.XLOOKUP(E2362,LUT!A:A,LUT!B:B,)</f>
        <v>Regeneron</v>
      </c>
      <c r="I2362" t="str">
        <f>_xlfn.XLOOKUP(A2362,LUT!D:D,LUT!F:F)</f>
        <v>Y</v>
      </c>
    </row>
    <row r="2363" spans="1:9" x14ac:dyDescent="0.35">
      <c r="A2363" t="s">
        <v>27</v>
      </c>
      <c r="B2363">
        <v>12</v>
      </c>
      <c r="C2363" s="3">
        <v>44543</v>
      </c>
      <c r="D2363" s="3">
        <v>44556</v>
      </c>
      <c r="E2363" t="s">
        <v>199</v>
      </c>
      <c r="F2363" s="3">
        <f t="shared" si="36"/>
        <v>44550</v>
      </c>
      <c r="G2363" t="str">
        <f>_xlfn.XLOOKUP(A2363,LUT!D:D,LUT!E:E,)</f>
        <v>Idaho</v>
      </c>
      <c r="H2363" t="str">
        <f>_xlfn.XLOOKUP(E2363,LUT!A:A,LUT!B:B,)</f>
        <v>Regeneron</v>
      </c>
      <c r="I2363" t="str">
        <f>_xlfn.XLOOKUP(A2363,LUT!D:D,LUT!F:F)</f>
        <v>Y</v>
      </c>
    </row>
    <row r="2364" spans="1:9" x14ac:dyDescent="0.35">
      <c r="A2364" t="s">
        <v>181</v>
      </c>
      <c r="B2364">
        <v>0</v>
      </c>
      <c r="C2364" s="3">
        <v>44543</v>
      </c>
      <c r="D2364" s="3">
        <v>44556</v>
      </c>
      <c r="E2364" t="s">
        <v>199</v>
      </c>
      <c r="F2364" s="3">
        <f t="shared" si="36"/>
        <v>44550</v>
      </c>
      <c r="G2364" t="str">
        <f>_xlfn.XLOOKUP(A2364,LUT!D:D,LUT!E:E,)</f>
        <v>-</v>
      </c>
      <c r="H2364" t="str">
        <f>_xlfn.XLOOKUP(E2364,LUT!A:A,LUT!B:B,)</f>
        <v>Regeneron</v>
      </c>
      <c r="I2364" t="str">
        <f>_xlfn.XLOOKUP(A2364,LUT!D:D,LUT!F:F)</f>
        <v>Y</v>
      </c>
    </row>
    <row r="2365" spans="1:9" x14ac:dyDescent="0.35">
      <c r="A2365" t="s">
        <v>29</v>
      </c>
      <c r="B2365">
        <v>108</v>
      </c>
      <c r="C2365" s="3">
        <v>44543</v>
      </c>
      <c r="D2365" s="3">
        <v>44556</v>
      </c>
      <c r="E2365" t="s">
        <v>199</v>
      </c>
      <c r="F2365" s="3">
        <f t="shared" si="36"/>
        <v>44550</v>
      </c>
      <c r="G2365" t="str">
        <f>_xlfn.XLOOKUP(A2365,LUT!D:D,LUT!E:E,)</f>
        <v>Illinois</v>
      </c>
      <c r="H2365" t="str">
        <f>_xlfn.XLOOKUP(E2365,LUT!A:A,LUT!B:B,)</f>
        <v>Regeneron</v>
      </c>
      <c r="I2365" t="str">
        <f>_xlfn.XLOOKUP(A2365,LUT!D:D,LUT!F:F)</f>
        <v>Y</v>
      </c>
    </row>
    <row r="2366" spans="1:9" x14ac:dyDescent="0.35">
      <c r="A2366" t="s">
        <v>30</v>
      </c>
      <c r="B2366">
        <v>72</v>
      </c>
      <c r="C2366" s="3">
        <v>44543</v>
      </c>
      <c r="D2366" s="3">
        <v>44556</v>
      </c>
      <c r="E2366" t="s">
        <v>199</v>
      </c>
      <c r="F2366" s="3">
        <f t="shared" si="36"/>
        <v>44550</v>
      </c>
      <c r="G2366" t="str">
        <f>_xlfn.XLOOKUP(A2366,LUT!D:D,LUT!E:E,)</f>
        <v>Indiana</v>
      </c>
      <c r="H2366" t="str">
        <f>_xlfn.XLOOKUP(E2366,LUT!A:A,LUT!B:B,)</f>
        <v>Regeneron</v>
      </c>
      <c r="I2366" t="str">
        <f>_xlfn.XLOOKUP(A2366,LUT!D:D,LUT!F:F)</f>
        <v>Y</v>
      </c>
    </row>
    <row r="2367" spans="1:9" x14ac:dyDescent="0.35">
      <c r="A2367" t="s">
        <v>31</v>
      </c>
      <c r="B2367">
        <v>36</v>
      </c>
      <c r="C2367" s="3">
        <v>44543</v>
      </c>
      <c r="D2367" s="3">
        <v>44556</v>
      </c>
      <c r="E2367" t="s">
        <v>199</v>
      </c>
      <c r="F2367" s="3">
        <f t="shared" si="36"/>
        <v>44550</v>
      </c>
      <c r="G2367" t="str">
        <f>_xlfn.XLOOKUP(A2367,LUT!D:D,LUT!E:E,)</f>
        <v>Kansas</v>
      </c>
      <c r="H2367" t="str">
        <f>_xlfn.XLOOKUP(E2367,LUT!A:A,LUT!B:B,)</f>
        <v>Regeneron</v>
      </c>
      <c r="I2367" t="str">
        <f>_xlfn.XLOOKUP(A2367,LUT!D:D,LUT!F:F)</f>
        <v>Y</v>
      </c>
    </row>
    <row r="2368" spans="1:9" x14ac:dyDescent="0.35">
      <c r="A2368" t="s">
        <v>32</v>
      </c>
      <c r="B2368">
        <v>36</v>
      </c>
      <c r="C2368" s="3">
        <v>44543</v>
      </c>
      <c r="D2368" s="3">
        <v>44556</v>
      </c>
      <c r="E2368" t="s">
        <v>199</v>
      </c>
      <c r="F2368" s="3">
        <f t="shared" si="36"/>
        <v>44550</v>
      </c>
      <c r="G2368" t="str">
        <f>_xlfn.XLOOKUP(A2368,LUT!D:D,LUT!E:E,)</f>
        <v>Kentucky</v>
      </c>
      <c r="H2368" t="str">
        <f>_xlfn.XLOOKUP(E2368,LUT!A:A,LUT!B:B,)</f>
        <v>Regeneron</v>
      </c>
      <c r="I2368" t="str">
        <f>_xlfn.XLOOKUP(A2368,LUT!D:D,LUT!F:F)</f>
        <v>Y</v>
      </c>
    </row>
    <row r="2369" spans="1:9" x14ac:dyDescent="0.35">
      <c r="A2369" t="s">
        <v>33</v>
      </c>
      <c r="B2369">
        <v>12</v>
      </c>
      <c r="C2369" s="3">
        <v>44543</v>
      </c>
      <c r="D2369" s="3">
        <v>44556</v>
      </c>
      <c r="E2369" t="s">
        <v>199</v>
      </c>
      <c r="F2369" s="3">
        <f t="shared" si="36"/>
        <v>44550</v>
      </c>
      <c r="G2369" t="str">
        <f>_xlfn.XLOOKUP(A2369,LUT!D:D,LUT!E:E,)</f>
        <v>Louisiana</v>
      </c>
      <c r="H2369" t="str">
        <f>_xlfn.XLOOKUP(E2369,LUT!A:A,LUT!B:B,)</f>
        <v>Regeneron</v>
      </c>
      <c r="I2369" t="str">
        <f>_xlfn.XLOOKUP(A2369,LUT!D:D,LUT!F:F)</f>
        <v>Y</v>
      </c>
    </row>
    <row r="2370" spans="1:9" x14ac:dyDescent="0.35">
      <c r="A2370" t="s">
        <v>34</v>
      </c>
      <c r="B2370">
        <v>60</v>
      </c>
      <c r="C2370" s="3">
        <v>44543</v>
      </c>
      <c r="D2370" s="3">
        <v>44556</v>
      </c>
      <c r="E2370" t="s">
        <v>199</v>
      </c>
      <c r="F2370" s="3">
        <f t="shared" si="36"/>
        <v>44550</v>
      </c>
      <c r="G2370" t="str">
        <f>_xlfn.XLOOKUP(A2370,LUT!D:D,LUT!E:E,)</f>
        <v>Massachusetts</v>
      </c>
      <c r="H2370" t="str">
        <f>_xlfn.XLOOKUP(E2370,LUT!A:A,LUT!B:B,)</f>
        <v>Regeneron</v>
      </c>
      <c r="I2370" t="str">
        <f>_xlfn.XLOOKUP(A2370,LUT!D:D,LUT!F:F)</f>
        <v>Y</v>
      </c>
    </row>
    <row r="2371" spans="1:9" x14ac:dyDescent="0.35">
      <c r="A2371" t="s">
        <v>35</v>
      </c>
      <c r="B2371">
        <v>24</v>
      </c>
      <c r="C2371" s="3">
        <v>44543</v>
      </c>
      <c r="D2371" s="3">
        <v>44556</v>
      </c>
      <c r="E2371" t="s">
        <v>199</v>
      </c>
      <c r="F2371" s="3">
        <f t="shared" ref="F2371:F2434" si="37">ROUND(C2371+(D2371-C2371)/2,0)</f>
        <v>44550</v>
      </c>
      <c r="G2371" t="str">
        <f>_xlfn.XLOOKUP(A2371,LUT!D:D,LUT!E:E,)</f>
        <v>Maryland</v>
      </c>
      <c r="H2371" t="str">
        <f>_xlfn.XLOOKUP(E2371,LUT!A:A,LUT!B:B,)</f>
        <v>Regeneron</v>
      </c>
      <c r="I2371" t="str">
        <f>_xlfn.XLOOKUP(A2371,LUT!D:D,LUT!F:F)</f>
        <v>Y</v>
      </c>
    </row>
    <row r="2372" spans="1:9" x14ac:dyDescent="0.35">
      <c r="A2372" t="s">
        <v>36</v>
      </c>
      <c r="B2372">
        <v>24</v>
      </c>
      <c r="C2372" s="3">
        <v>44543</v>
      </c>
      <c r="D2372" s="3">
        <v>44556</v>
      </c>
      <c r="E2372" t="s">
        <v>199</v>
      </c>
      <c r="F2372" s="3">
        <f t="shared" si="37"/>
        <v>44550</v>
      </c>
      <c r="G2372" t="str">
        <f>_xlfn.XLOOKUP(A2372,LUT!D:D,LUT!E:E,)</f>
        <v>Maine</v>
      </c>
      <c r="H2372" t="str">
        <f>_xlfn.XLOOKUP(E2372,LUT!A:A,LUT!B:B,)</f>
        <v>Regeneron</v>
      </c>
      <c r="I2372" t="str">
        <f>_xlfn.XLOOKUP(A2372,LUT!D:D,LUT!F:F)</f>
        <v>Y</v>
      </c>
    </row>
    <row r="2373" spans="1:9" x14ac:dyDescent="0.35">
      <c r="A2373" t="s">
        <v>38</v>
      </c>
      <c r="B2373">
        <v>132</v>
      </c>
      <c r="C2373" s="3">
        <v>44543</v>
      </c>
      <c r="D2373" s="3">
        <v>44556</v>
      </c>
      <c r="E2373" t="s">
        <v>199</v>
      </c>
      <c r="F2373" s="3">
        <f t="shared" si="37"/>
        <v>44550</v>
      </c>
      <c r="G2373" t="str">
        <f>_xlfn.XLOOKUP(A2373,LUT!D:D,LUT!E:E,)</f>
        <v>Michigan</v>
      </c>
      <c r="H2373" t="str">
        <f>_xlfn.XLOOKUP(E2373,LUT!A:A,LUT!B:B,)</f>
        <v>Regeneron</v>
      </c>
      <c r="I2373" t="str">
        <f>_xlfn.XLOOKUP(A2373,LUT!D:D,LUT!F:F)</f>
        <v>Y</v>
      </c>
    </row>
    <row r="2374" spans="1:9" x14ac:dyDescent="0.35">
      <c r="A2374" t="s">
        <v>39</v>
      </c>
      <c r="B2374">
        <v>60</v>
      </c>
      <c r="C2374" s="3">
        <v>44543</v>
      </c>
      <c r="D2374" s="3">
        <v>44556</v>
      </c>
      <c r="E2374" t="s">
        <v>199</v>
      </c>
      <c r="F2374" s="3">
        <f t="shared" si="37"/>
        <v>44550</v>
      </c>
      <c r="G2374" t="str">
        <f>_xlfn.XLOOKUP(A2374,LUT!D:D,LUT!E:E,)</f>
        <v>Minnesota</v>
      </c>
      <c r="H2374" t="str">
        <f>_xlfn.XLOOKUP(E2374,LUT!A:A,LUT!B:B,)</f>
        <v>Regeneron</v>
      </c>
      <c r="I2374" t="str">
        <f>_xlfn.XLOOKUP(A2374,LUT!D:D,LUT!F:F)</f>
        <v>Y</v>
      </c>
    </row>
    <row r="2375" spans="1:9" x14ac:dyDescent="0.35">
      <c r="A2375" t="s">
        <v>40</v>
      </c>
      <c r="B2375">
        <v>48</v>
      </c>
      <c r="C2375" s="3">
        <v>44543</v>
      </c>
      <c r="D2375" s="3">
        <v>44556</v>
      </c>
      <c r="E2375" t="s">
        <v>199</v>
      </c>
      <c r="F2375" s="3">
        <f t="shared" si="37"/>
        <v>44550</v>
      </c>
      <c r="G2375" t="str">
        <f>_xlfn.XLOOKUP(A2375,LUT!D:D,LUT!E:E,)</f>
        <v>Missouri</v>
      </c>
      <c r="H2375" t="str">
        <f>_xlfn.XLOOKUP(E2375,LUT!A:A,LUT!B:B,)</f>
        <v>Regeneron</v>
      </c>
      <c r="I2375" t="str">
        <f>_xlfn.XLOOKUP(A2375,LUT!D:D,LUT!F:F)</f>
        <v>Y</v>
      </c>
    </row>
    <row r="2376" spans="1:9" x14ac:dyDescent="0.35">
      <c r="A2376" t="s">
        <v>182</v>
      </c>
      <c r="B2376">
        <v>12</v>
      </c>
      <c r="C2376" s="3">
        <v>44543</v>
      </c>
      <c r="D2376" s="3">
        <v>44556</v>
      </c>
      <c r="E2376" t="s">
        <v>199</v>
      </c>
      <c r="F2376" s="3">
        <f t="shared" si="37"/>
        <v>44550</v>
      </c>
      <c r="G2376" t="str">
        <f>_xlfn.XLOOKUP(A2376,LUT!D:D,LUT!E:E,)</f>
        <v>-</v>
      </c>
      <c r="H2376" t="str">
        <f>_xlfn.XLOOKUP(E2376,LUT!A:A,LUT!B:B,)</f>
        <v>Regeneron</v>
      </c>
      <c r="I2376" t="str">
        <f>_xlfn.XLOOKUP(A2376,LUT!D:D,LUT!F:F)</f>
        <v>Y</v>
      </c>
    </row>
    <row r="2377" spans="1:9" x14ac:dyDescent="0.35">
      <c r="A2377" t="s">
        <v>42</v>
      </c>
      <c r="B2377">
        <v>12</v>
      </c>
      <c r="C2377" s="3">
        <v>44543</v>
      </c>
      <c r="D2377" s="3">
        <v>44556</v>
      </c>
      <c r="E2377" t="s">
        <v>199</v>
      </c>
      <c r="F2377" s="3">
        <f t="shared" si="37"/>
        <v>44550</v>
      </c>
      <c r="G2377" t="str">
        <f>_xlfn.XLOOKUP(A2377,LUT!D:D,LUT!E:E,)</f>
        <v>Mississippi</v>
      </c>
      <c r="H2377" t="str">
        <f>_xlfn.XLOOKUP(E2377,LUT!A:A,LUT!B:B,)</f>
        <v>Regeneron</v>
      </c>
      <c r="I2377" t="str">
        <f>_xlfn.XLOOKUP(A2377,LUT!D:D,LUT!F:F)</f>
        <v>Y</v>
      </c>
    </row>
    <row r="2378" spans="1:9" x14ac:dyDescent="0.35">
      <c r="A2378" t="s">
        <v>43</v>
      </c>
      <c r="B2378">
        <v>12</v>
      </c>
      <c r="C2378" s="3">
        <v>44543</v>
      </c>
      <c r="D2378" s="3">
        <v>44556</v>
      </c>
      <c r="E2378" t="s">
        <v>199</v>
      </c>
      <c r="F2378" s="3">
        <f t="shared" si="37"/>
        <v>44550</v>
      </c>
      <c r="G2378" t="str">
        <f>_xlfn.XLOOKUP(A2378,LUT!D:D,LUT!E:E,)</f>
        <v>Montana</v>
      </c>
      <c r="H2378" t="str">
        <f>_xlfn.XLOOKUP(E2378,LUT!A:A,LUT!B:B,)</f>
        <v>Regeneron</v>
      </c>
      <c r="I2378" t="str">
        <f>_xlfn.XLOOKUP(A2378,LUT!D:D,LUT!F:F)</f>
        <v>Y</v>
      </c>
    </row>
    <row r="2379" spans="1:9" x14ac:dyDescent="0.35">
      <c r="A2379" t="s">
        <v>44</v>
      </c>
      <c r="B2379">
        <v>48</v>
      </c>
      <c r="C2379" s="3">
        <v>44543</v>
      </c>
      <c r="D2379" s="3">
        <v>44556</v>
      </c>
      <c r="E2379" t="s">
        <v>199</v>
      </c>
      <c r="F2379" s="3">
        <f t="shared" si="37"/>
        <v>44550</v>
      </c>
      <c r="G2379" t="str">
        <f>_xlfn.XLOOKUP(A2379,LUT!D:D,LUT!E:E,)</f>
        <v>North Carolina</v>
      </c>
      <c r="H2379" t="str">
        <f>_xlfn.XLOOKUP(E2379,LUT!A:A,LUT!B:B,)</f>
        <v>Regeneron</v>
      </c>
      <c r="I2379" t="str">
        <f>_xlfn.XLOOKUP(A2379,LUT!D:D,LUT!F:F)</f>
        <v>Y</v>
      </c>
    </row>
    <row r="2380" spans="1:9" x14ac:dyDescent="0.35">
      <c r="A2380" t="s">
        <v>45</v>
      </c>
      <c r="B2380">
        <v>12</v>
      </c>
      <c r="C2380" s="3">
        <v>44543</v>
      </c>
      <c r="D2380" s="3">
        <v>44556</v>
      </c>
      <c r="E2380" t="s">
        <v>199</v>
      </c>
      <c r="F2380" s="3">
        <f t="shared" si="37"/>
        <v>44550</v>
      </c>
      <c r="G2380" t="str">
        <f>_xlfn.XLOOKUP(A2380,LUT!D:D,LUT!E:E,)</f>
        <v>North Dakota</v>
      </c>
      <c r="H2380" t="str">
        <f>_xlfn.XLOOKUP(E2380,LUT!A:A,LUT!B:B,)</f>
        <v>Regeneron</v>
      </c>
      <c r="I2380" t="str">
        <f>_xlfn.XLOOKUP(A2380,LUT!D:D,LUT!F:F)</f>
        <v>Y</v>
      </c>
    </row>
    <row r="2381" spans="1:9" x14ac:dyDescent="0.35">
      <c r="A2381" t="s">
        <v>46</v>
      </c>
      <c r="B2381">
        <v>24</v>
      </c>
      <c r="C2381" s="3">
        <v>44543</v>
      </c>
      <c r="D2381" s="3">
        <v>44556</v>
      </c>
      <c r="E2381" t="s">
        <v>199</v>
      </c>
      <c r="F2381" s="3">
        <f t="shared" si="37"/>
        <v>44550</v>
      </c>
      <c r="G2381" t="str">
        <f>_xlfn.XLOOKUP(A2381,LUT!D:D,LUT!E:E,)</f>
        <v>Nebraska</v>
      </c>
      <c r="H2381" t="str">
        <f>_xlfn.XLOOKUP(E2381,LUT!A:A,LUT!B:B,)</f>
        <v>Regeneron</v>
      </c>
      <c r="I2381" t="str">
        <f>_xlfn.XLOOKUP(A2381,LUT!D:D,LUT!F:F)</f>
        <v>Y</v>
      </c>
    </row>
    <row r="2382" spans="1:9" x14ac:dyDescent="0.35">
      <c r="A2382" t="s">
        <v>47</v>
      </c>
      <c r="B2382">
        <v>24</v>
      </c>
      <c r="C2382" s="3">
        <v>44543</v>
      </c>
      <c r="D2382" s="3">
        <v>44556</v>
      </c>
      <c r="E2382" t="s">
        <v>199</v>
      </c>
      <c r="F2382" s="3">
        <f t="shared" si="37"/>
        <v>44550</v>
      </c>
      <c r="G2382" t="str">
        <f>_xlfn.XLOOKUP(A2382,LUT!D:D,LUT!E:E,)</f>
        <v>New Hampshire</v>
      </c>
      <c r="H2382" t="str">
        <f>_xlfn.XLOOKUP(E2382,LUT!A:A,LUT!B:B,)</f>
        <v>Regeneron</v>
      </c>
      <c r="I2382" t="str">
        <f>_xlfn.XLOOKUP(A2382,LUT!D:D,LUT!F:F)</f>
        <v>Y</v>
      </c>
    </row>
    <row r="2383" spans="1:9" x14ac:dyDescent="0.35">
      <c r="A2383" t="s">
        <v>49</v>
      </c>
      <c r="B2383">
        <v>60</v>
      </c>
      <c r="C2383" s="3">
        <v>44543</v>
      </c>
      <c r="D2383" s="3">
        <v>44556</v>
      </c>
      <c r="E2383" t="s">
        <v>199</v>
      </c>
      <c r="F2383" s="3">
        <f t="shared" si="37"/>
        <v>44550</v>
      </c>
      <c r="G2383" t="str">
        <f>_xlfn.XLOOKUP(A2383,LUT!D:D,LUT!E:E,)</f>
        <v>New Jersey</v>
      </c>
      <c r="H2383" t="str">
        <f>_xlfn.XLOOKUP(E2383,LUT!A:A,LUT!B:B,)</f>
        <v>Regeneron</v>
      </c>
      <c r="I2383" t="str">
        <f>_xlfn.XLOOKUP(A2383,LUT!D:D,LUT!F:F)</f>
        <v>Y</v>
      </c>
    </row>
    <row r="2384" spans="1:9" x14ac:dyDescent="0.35">
      <c r="A2384" t="s">
        <v>50</v>
      </c>
      <c r="B2384">
        <v>24</v>
      </c>
      <c r="C2384" s="3">
        <v>44543</v>
      </c>
      <c r="D2384" s="3">
        <v>44556</v>
      </c>
      <c r="E2384" t="s">
        <v>199</v>
      </c>
      <c r="F2384" s="3">
        <f t="shared" si="37"/>
        <v>44550</v>
      </c>
      <c r="G2384" t="str">
        <f>_xlfn.XLOOKUP(A2384,LUT!D:D,LUT!E:E,)</f>
        <v>New Mexico</v>
      </c>
      <c r="H2384" t="str">
        <f>_xlfn.XLOOKUP(E2384,LUT!A:A,LUT!B:B,)</f>
        <v>Regeneron</v>
      </c>
      <c r="I2384" t="str">
        <f>_xlfn.XLOOKUP(A2384,LUT!D:D,LUT!F:F)</f>
        <v>Y</v>
      </c>
    </row>
    <row r="2385" spans="1:9" x14ac:dyDescent="0.35">
      <c r="A2385" t="s">
        <v>51</v>
      </c>
      <c r="B2385">
        <v>12</v>
      </c>
      <c r="C2385" s="3">
        <v>44543</v>
      </c>
      <c r="D2385" s="3">
        <v>44556</v>
      </c>
      <c r="E2385" t="s">
        <v>199</v>
      </c>
      <c r="F2385" s="3">
        <f t="shared" si="37"/>
        <v>44550</v>
      </c>
      <c r="G2385" t="str">
        <f>_xlfn.XLOOKUP(A2385,LUT!D:D,LUT!E:E,)</f>
        <v>Nevada</v>
      </c>
      <c r="H2385" t="str">
        <f>_xlfn.XLOOKUP(E2385,LUT!A:A,LUT!B:B,)</f>
        <v>Regeneron</v>
      </c>
      <c r="I2385" t="str">
        <f>_xlfn.XLOOKUP(A2385,LUT!D:D,LUT!F:F)</f>
        <v>Y</v>
      </c>
    </row>
    <row r="2386" spans="1:9" x14ac:dyDescent="0.35">
      <c r="A2386" t="s">
        <v>52</v>
      </c>
      <c r="B2386">
        <v>132</v>
      </c>
      <c r="C2386" s="3">
        <v>44543</v>
      </c>
      <c r="D2386" s="3">
        <v>44556</v>
      </c>
      <c r="E2386" t="s">
        <v>199</v>
      </c>
      <c r="F2386" s="3">
        <f t="shared" si="37"/>
        <v>44550</v>
      </c>
      <c r="G2386" t="str">
        <f>_xlfn.XLOOKUP(A2386,LUT!D:D,LUT!E:E,)</f>
        <v>New York</v>
      </c>
      <c r="H2386" t="str">
        <f>_xlfn.XLOOKUP(E2386,LUT!A:A,LUT!B:B,)</f>
        <v>Regeneron</v>
      </c>
      <c r="I2386" t="str">
        <f>_xlfn.XLOOKUP(A2386,LUT!D:D,LUT!F:F)</f>
        <v>Y</v>
      </c>
    </row>
    <row r="2387" spans="1:9" x14ac:dyDescent="0.35">
      <c r="A2387" t="s">
        <v>53</v>
      </c>
      <c r="B2387">
        <v>120</v>
      </c>
      <c r="C2387" s="3">
        <v>44543</v>
      </c>
      <c r="D2387" s="3">
        <v>44556</v>
      </c>
      <c r="E2387" t="s">
        <v>199</v>
      </c>
      <c r="F2387" s="3">
        <f t="shared" si="37"/>
        <v>44550</v>
      </c>
      <c r="G2387" t="str">
        <f>_xlfn.XLOOKUP(A2387,LUT!D:D,LUT!E:E,)</f>
        <v>Ohio</v>
      </c>
      <c r="H2387" t="str">
        <f>_xlfn.XLOOKUP(E2387,LUT!A:A,LUT!B:B,)</f>
        <v>Regeneron</v>
      </c>
      <c r="I2387" t="str">
        <f>_xlfn.XLOOKUP(A2387,LUT!D:D,LUT!F:F)</f>
        <v>Y</v>
      </c>
    </row>
    <row r="2388" spans="1:9" x14ac:dyDescent="0.35">
      <c r="A2388" t="s">
        <v>54</v>
      </c>
      <c r="B2388">
        <v>24</v>
      </c>
      <c r="C2388" s="3">
        <v>44543</v>
      </c>
      <c r="D2388" s="3">
        <v>44556</v>
      </c>
      <c r="E2388" t="s">
        <v>199</v>
      </c>
      <c r="F2388" s="3">
        <f t="shared" si="37"/>
        <v>44550</v>
      </c>
      <c r="G2388" t="str">
        <f>_xlfn.XLOOKUP(A2388,LUT!D:D,LUT!E:E,)</f>
        <v>Oklahoma</v>
      </c>
      <c r="H2388" t="str">
        <f>_xlfn.XLOOKUP(E2388,LUT!A:A,LUT!B:B,)</f>
        <v>Regeneron</v>
      </c>
      <c r="I2388" t="str">
        <f>_xlfn.XLOOKUP(A2388,LUT!D:D,LUT!F:F)</f>
        <v>Y</v>
      </c>
    </row>
    <row r="2389" spans="1:9" x14ac:dyDescent="0.35">
      <c r="A2389" t="s">
        <v>55</v>
      </c>
      <c r="B2389">
        <v>12</v>
      </c>
      <c r="C2389" s="3">
        <v>44543</v>
      </c>
      <c r="D2389" s="3">
        <v>44556</v>
      </c>
      <c r="E2389" t="s">
        <v>199</v>
      </c>
      <c r="F2389" s="3">
        <f t="shared" si="37"/>
        <v>44550</v>
      </c>
      <c r="G2389" t="str">
        <f>_xlfn.XLOOKUP(A2389,LUT!D:D,LUT!E:E,)</f>
        <v>Oregon</v>
      </c>
      <c r="H2389" t="str">
        <f>_xlfn.XLOOKUP(E2389,LUT!A:A,LUT!B:B,)</f>
        <v>Regeneron</v>
      </c>
      <c r="I2389" t="str">
        <f>_xlfn.XLOOKUP(A2389,LUT!D:D,LUT!F:F)</f>
        <v>Y</v>
      </c>
    </row>
    <row r="2390" spans="1:9" x14ac:dyDescent="0.35">
      <c r="A2390" t="s">
        <v>56</v>
      </c>
      <c r="B2390">
        <v>120</v>
      </c>
      <c r="C2390" s="3">
        <v>44543</v>
      </c>
      <c r="D2390" s="3">
        <v>44556</v>
      </c>
      <c r="E2390" t="s">
        <v>199</v>
      </c>
      <c r="F2390" s="3">
        <f t="shared" si="37"/>
        <v>44550</v>
      </c>
      <c r="G2390" t="str">
        <f>_xlfn.XLOOKUP(A2390,LUT!D:D,LUT!E:E,)</f>
        <v>Pennsylvania</v>
      </c>
      <c r="H2390" t="str">
        <f>_xlfn.XLOOKUP(E2390,LUT!A:A,LUT!B:B,)</f>
        <v>Regeneron</v>
      </c>
      <c r="I2390" t="str">
        <f>_xlfn.XLOOKUP(A2390,LUT!D:D,LUT!F:F)</f>
        <v>Y</v>
      </c>
    </row>
    <row r="2391" spans="1:9" x14ac:dyDescent="0.35">
      <c r="A2391" t="s">
        <v>57</v>
      </c>
      <c r="B2391">
        <v>12</v>
      </c>
      <c r="C2391" s="3">
        <v>44543</v>
      </c>
      <c r="D2391" s="3">
        <v>44556</v>
      </c>
      <c r="E2391" t="s">
        <v>199</v>
      </c>
      <c r="F2391" s="3">
        <f t="shared" si="37"/>
        <v>44550</v>
      </c>
      <c r="G2391" t="str">
        <f>_xlfn.XLOOKUP(A2391,LUT!D:D,LUT!E:E,)</f>
        <v>Puerto Rico</v>
      </c>
      <c r="H2391" t="str">
        <f>_xlfn.XLOOKUP(E2391,LUT!A:A,LUT!B:B,)</f>
        <v>Regeneron</v>
      </c>
      <c r="I2391" t="str">
        <f>_xlfn.XLOOKUP(A2391,LUT!D:D,LUT!F:F)</f>
        <v>Y</v>
      </c>
    </row>
    <row r="2392" spans="1:9" x14ac:dyDescent="0.35">
      <c r="A2392" t="s">
        <v>59</v>
      </c>
      <c r="B2392">
        <v>12</v>
      </c>
      <c r="C2392" s="3">
        <v>44543</v>
      </c>
      <c r="D2392" s="3">
        <v>44556</v>
      </c>
      <c r="E2392" t="s">
        <v>199</v>
      </c>
      <c r="F2392" s="3">
        <f t="shared" si="37"/>
        <v>44550</v>
      </c>
      <c r="G2392" t="str">
        <f>_xlfn.XLOOKUP(A2392,LUT!D:D,LUT!E:E,)</f>
        <v>Rhode Island</v>
      </c>
      <c r="H2392" t="str">
        <f>_xlfn.XLOOKUP(E2392,LUT!A:A,LUT!B:B,)</f>
        <v>Regeneron</v>
      </c>
      <c r="I2392" t="str">
        <f>_xlfn.XLOOKUP(A2392,LUT!D:D,LUT!F:F)</f>
        <v>Y</v>
      </c>
    </row>
    <row r="2393" spans="1:9" x14ac:dyDescent="0.35">
      <c r="A2393" t="s">
        <v>60</v>
      </c>
      <c r="B2393">
        <v>24</v>
      </c>
      <c r="C2393" s="3">
        <v>44543</v>
      </c>
      <c r="D2393" s="3">
        <v>44556</v>
      </c>
      <c r="E2393" t="s">
        <v>199</v>
      </c>
      <c r="F2393" s="3">
        <f t="shared" si="37"/>
        <v>44550</v>
      </c>
      <c r="G2393" t="str">
        <f>_xlfn.XLOOKUP(A2393,LUT!D:D,LUT!E:E,)</f>
        <v>South Carolina</v>
      </c>
      <c r="H2393" t="str">
        <f>_xlfn.XLOOKUP(E2393,LUT!A:A,LUT!B:B,)</f>
        <v>Regeneron</v>
      </c>
      <c r="I2393" t="str">
        <f>_xlfn.XLOOKUP(A2393,LUT!D:D,LUT!F:F)</f>
        <v>Y</v>
      </c>
    </row>
    <row r="2394" spans="1:9" x14ac:dyDescent="0.35">
      <c r="A2394" t="s">
        <v>61</v>
      </c>
      <c r="B2394">
        <v>12</v>
      </c>
      <c r="C2394" s="3">
        <v>44543</v>
      </c>
      <c r="D2394" s="3">
        <v>44556</v>
      </c>
      <c r="E2394" t="s">
        <v>199</v>
      </c>
      <c r="F2394" s="3">
        <f t="shared" si="37"/>
        <v>44550</v>
      </c>
      <c r="G2394" t="str">
        <f>_xlfn.XLOOKUP(A2394,LUT!D:D,LUT!E:E,)</f>
        <v>South Dakota</v>
      </c>
      <c r="H2394" t="str">
        <f>_xlfn.XLOOKUP(E2394,LUT!A:A,LUT!B:B,)</f>
        <v>Regeneron</v>
      </c>
      <c r="I2394" t="str">
        <f>_xlfn.XLOOKUP(A2394,LUT!D:D,LUT!F:F)</f>
        <v>Y</v>
      </c>
    </row>
    <row r="2395" spans="1:9" x14ac:dyDescent="0.35">
      <c r="A2395" t="s">
        <v>62</v>
      </c>
      <c r="B2395">
        <v>24</v>
      </c>
      <c r="C2395" s="3">
        <v>44543</v>
      </c>
      <c r="D2395" s="3">
        <v>44556</v>
      </c>
      <c r="E2395" t="s">
        <v>199</v>
      </c>
      <c r="F2395" s="3">
        <f t="shared" si="37"/>
        <v>44550</v>
      </c>
      <c r="G2395" t="str">
        <f>_xlfn.XLOOKUP(A2395,LUT!D:D,LUT!E:E,)</f>
        <v>Tennessee</v>
      </c>
      <c r="H2395" t="str">
        <f>_xlfn.XLOOKUP(E2395,LUT!A:A,LUT!B:B,)</f>
        <v>Regeneron</v>
      </c>
      <c r="I2395" t="str">
        <f>_xlfn.XLOOKUP(A2395,LUT!D:D,LUT!F:F)</f>
        <v>Y</v>
      </c>
    </row>
    <row r="2396" spans="1:9" x14ac:dyDescent="0.35">
      <c r="A2396" t="s">
        <v>63</v>
      </c>
      <c r="B2396">
        <v>72</v>
      </c>
      <c r="C2396" s="3">
        <v>44543</v>
      </c>
      <c r="D2396" s="3">
        <v>44556</v>
      </c>
      <c r="E2396" t="s">
        <v>199</v>
      </c>
      <c r="F2396" s="3">
        <f t="shared" si="37"/>
        <v>44550</v>
      </c>
      <c r="G2396" t="str">
        <f>_xlfn.XLOOKUP(A2396,LUT!D:D,LUT!E:E,)</f>
        <v>Texas</v>
      </c>
      <c r="H2396" t="str">
        <f>_xlfn.XLOOKUP(E2396,LUT!A:A,LUT!B:B,)</f>
        <v>Regeneron</v>
      </c>
      <c r="I2396" t="str">
        <f>_xlfn.XLOOKUP(A2396,LUT!D:D,LUT!F:F)</f>
        <v>Y</v>
      </c>
    </row>
    <row r="2397" spans="1:9" x14ac:dyDescent="0.35">
      <c r="A2397" t="s">
        <v>64</v>
      </c>
      <c r="B2397">
        <v>24</v>
      </c>
      <c r="C2397" s="3">
        <v>44543</v>
      </c>
      <c r="D2397" s="3">
        <v>44556</v>
      </c>
      <c r="E2397" t="s">
        <v>199</v>
      </c>
      <c r="F2397" s="3">
        <f t="shared" si="37"/>
        <v>44550</v>
      </c>
      <c r="G2397" t="str">
        <f>_xlfn.XLOOKUP(A2397,LUT!D:D,LUT!E:E,)</f>
        <v>Utah</v>
      </c>
      <c r="H2397" t="str">
        <f>_xlfn.XLOOKUP(E2397,LUT!A:A,LUT!B:B,)</f>
        <v>Regeneron</v>
      </c>
      <c r="I2397" t="str">
        <f>_xlfn.XLOOKUP(A2397,LUT!D:D,LUT!F:F)</f>
        <v>Y</v>
      </c>
    </row>
    <row r="2398" spans="1:9" x14ac:dyDescent="0.35">
      <c r="A2398" t="s">
        <v>65</v>
      </c>
      <c r="B2398">
        <v>36</v>
      </c>
      <c r="C2398" s="3">
        <v>44543</v>
      </c>
      <c r="D2398" s="3">
        <v>44556</v>
      </c>
      <c r="E2398" t="s">
        <v>199</v>
      </c>
      <c r="F2398" s="3">
        <f t="shared" si="37"/>
        <v>44550</v>
      </c>
      <c r="G2398" t="str">
        <f>_xlfn.XLOOKUP(A2398,LUT!D:D,LUT!E:E,)</f>
        <v>Virginia</v>
      </c>
      <c r="H2398" t="str">
        <f>_xlfn.XLOOKUP(E2398,LUT!A:A,LUT!B:B,)</f>
        <v>Regeneron</v>
      </c>
      <c r="I2398" t="str">
        <f>_xlfn.XLOOKUP(A2398,LUT!D:D,LUT!F:F)</f>
        <v>Y</v>
      </c>
    </row>
    <row r="2399" spans="1:9" x14ac:dyDescent="0.35">
      <c r="A2399" t="s">
        <v>183</v>
      </c>
      <c r="B2399">
        <v>0</v>
      </c>
      <c r="C2399" s="3">
        <v>44543</v>
      </c>
      <c r="D2399" s="3">
        <v>44556</v>
      </c>
      <c r="E2399" t="s">
        <v>199</v>
      </c>
      <c r="F2399" s="3">
        <f t="shared" si="37"/>
        <v>44550</v>
      </c>
      <c r="G2399" t="str">
        <f>_xlfn.XLOOKUP(A2399,LUT!D:D,LUT!E:E,)</f>
        <v>-</v>
      </c>
      <c r="H2399" t="str">
        <f>_xlfn.XLOOKUP(E2399,LUT!A:A,LUT!B:B,)</f>
        <v>Regeneron</v>
      </c>
      <c r="I2399" t="str">
        <f>_xlfn.XLOOKUP(A2399,LUT!D:D,LUT!F:F)</f>
        <v>Y</v>
      </c>
    </row>
    <row r="2400" spans="1:9" x14ac:dyDescent="0.35">
      <c r="A2400" t="s">
        <v>184</v>
      </c>
      <c r="B2400">
        <v>12</v>
      </c>
      <c r="C2400" s="3">
        <v>44543</v>
      </c>
      <c r="D2400" s="3">
        <v>44556</v>
      </c>
      <c r="E2400" t="s">
        <v>199</v>
      </c>
      <c r="F2400" s="3">
        <f t="shared" si="37"/>
        <v>44550</v>
      </c>
      <c r="G2400" t="str">
        <f>_xlfn.XLOOKUP(A2400,LUT!D:D,LUT!E:E,)</f>
        <v>-</v>
      </c>
      <c r="H2400" t="str">
        <f>_xlfn.XLOOKUP(E2400,LUT!A:A,LUT!B:B,)</f>
        <v>Regeneron</v>
      </c>
      <c r="I2400" t="str">
        <f>_xlfn.XLOOKUP(A2400,LUT!D:D,LUT!F:F)</f>
        <v>Y</v>
      </c>
    </row>
    <row r="2401" spans="1:9" x14ac:dyDescent="0.35">
      <c r="A2401" t="s">
        <v>68</v>
      </c>
      <c r="B2401">
        <v>12</v>
      </c>
      <c r="C2401" s="3">
        <v>44543</v>
      </c>
      <c r="D2401" s="3">
        <v>44556</v>
      </c>
      <c r="E2401" t="s">
        <v>199</v>
      </c>
      <c r="F2401" s="3">
        <f t="shared" si="37"/>
        <v>44550</v>
      </c>
      <c r="G2401" t="str">
        <f>_xlfn.XLOOKUP(A2401,LUT!D:D,LUT!E:E,)</f>
        <v>Vermont</v>
      </c>
      <c r="H2401" t="str">
        <f>_xlfn.XLOOKUP(E2401,LUT!A:A,LUT!B:B,)</f>
        <v>Regeneron</v>
      </c>
      <c r="I2401" t="str">
        <f>_xlfn.XLOOKUP(A2401,LUT!D:D,LUT!F:F)</f>
        <v>Y</v>
      </c>
    </row>
    <row r="2402" spans="1:9" x14ac:dyDescent="0.35">
      <c r="A2402" t="s">
        <v>69</v>
      </c>
      <c r="B2402">
        <v>24</v>
      </c>
      <c r="C2402" s="3">
        <v>44543</v>
      </c>
      <c r="D2402" s="3">
        <v>44556</v>
      </c>
      <c r="E2402" t="s">
        <v>199</v>
      </c>
      <c r="F2402" s="3">
        <f t="shared" si="37"/>
        <v>44550</v>
      </c>
      <c r="G2402" t="str">
        <f>_xlfn.XLOOKUP(A2402,LUT!D:D,LUT!E:E,)</f>
        <v>Washington</v>
      </c>
      <c r="H2402" t="str">
        <f>_xlfn.XLOOKUP(E2402,LUT!A:A,LUT!B:B,)</f>
        <v>Regeneron</v>
      </c>
      <c r="I2402" t="str">
        <f>_xlfn.XLOOKUP(A2402,LUT!D:D,LUT!F:F)</f>
        <v>Y</v>
      </c>
    </row>
    <row r="2403" spans="1:9" x14ac:dyDescent="0.35">
      <c r="A2403" t="s">
        <v>70</v>
      </c>
      <c r="B2403">
        <v>60</v>
      </c>
      <c r="C2403" s="3">
        <v>44543</v>
      </c>
      <c r="D2403" s="3">
        <v>44556</v>
      </c>
      <c r="E2403" t="s">
        <v>199</v>
      </c>
      <c r="F2403" s="3">
        <f t="shared" si="37"/>
        <v>44550</v>
      </c>
      <c r="G2403" t="str">
        <f>_xlfn.XLOOKUP(A2403,LUT!D:D,LUT!E:E,)</f>
        <v>Wisconsin</v>
      </c>
      <c r="H2403" t="str">
        <f>_xlfn.XLOOKUP(E2403,LUT!A:A,LUT!B:B,)</f>
        <v>Regeneron</v>
      </c>
      <c r="I2403" t="str">
        <f>_xlfn.XLOOKUP(A2403,LUT!D:D,LUT!F:F)</f>
        <v>Y</v>
      </c>
    </row>
    <row r="2404" spans="1:9" x14ac:dyDescent="0.35">
      <c r="A2404" t="s">
        <v>71</v>
      </c>
      <c r="B2404">
        <v>24</v>
      </c>
      <c r="C2404" s="3">
        <v>44543</v>
      </c>
      <c r="D2404" s="3">
        <v>44556</v>
      </c>
      <c r="E2404" t="s">
        <v>199</v>
      </c>
      <c r="F2404" s="3">
        <f t="shared" si="37"/>
        <v>44550</v>
      </c>
      <c r="G2404" t="str">
        <f>_xlfn.XLOOKUP(A2404,LUT!D:D,LUT!E:E,)</f>
        <v>West Virginia</v>
      </c>
      <c r="H2404" t="str">
        <f>_xlfn.XLOOKUP(E2404,LUT!A:A,LUT!B:B,)</f>
        <v>Regeneron</v>
      </c>
      <c r="I2404" t="str">
        <f>_xlfn.XLOOKUP(A2404,LUT!D:D,LUT!F:F)</f>
        <v>Y</v>
      </c>
    </row>
    <row r="2405" spans="1:9" x14ac:dyDescent="0.35">
      <c r="A2405" t="s">
        <v>72</v>
      </c>
      <c r="B2405">
        <v>12</v>
      </c>
      <c r="C2405" s="3">
        <v>44543</v>
      </c>
      <c r="D2405" s="3">
        <v>44556</v>
      </c>
      <c r="E2405" t="s">
        <v>199</v>
      </c>
      <c r="F2405" s="3">
        <f t="shared" si="37"/>
        <v>44550</v>
      </c>
      <c r="G2405" t="str">
        <f>_xlfn.XLOOKUP(A2405,LUT!D:D,LUT!E:E,)</f>
        <v>Wyoming</v>
      </c>
      <c r="H2405" t="str">
        <f>_xlfn.XLOOKUP(E2405,LUT!A:A,LUT!B:B,)</f>
        <v>Regeneron</v>
      </c>
      <c r="I2405" t="str">
        <f>_xlfn.XLOOKUP(A2405,LUT!D:D,LUT!F:F)</f>
        <v>Y</v>
      </c>
    </row>
    <row r="2406" spans="1:9" x14ac:dyDescent="0.35">
      <c r="A2406" t="s">
        <v>373</v>
      </c>
      <c r="B2406">
        <v>2064</v>
      </c>
      <c r="C2406" s="3">
        <v>44543</v>
      </c>
      <c r="D2406" s="3">
        <v>44556</v>
      </c>
      <c r="E2406" t="s">
        <v>199</v>
      </c>
      <c r="F2406" s="3">
        <f t="shared" si="37"/>
        <v>44550</v>
      </c>
      <c r="G2406" t="str">
        <f>_xlfn.XLOOKUP(A2406,LUT!D:D,LUT!E:E,)</f>
        <v>Overall</v>
      </c>
      <c r="H2406" t="str">
        <f>_xlfn.XLOOKUP(E2406,LUT!A:A,LUT!B:B,)</f>
        <v>Regeneron</v>
      </c>
      <c r="I2406" t="str">
        <f>_xlfn.XLOOKUP(A2406,LUT!D:D,LUT!F:F)</f>
        <v>N</v>
      </c>
    </row>
    <row r="2407" spans="1:9" x14ac:dyDescent="0.35">
      <c r="A2407" t="s">
        <v>6</v>
      </c>
      <c r="B2407">
        <v>60</v>
      </c>
      <c r="C2407" s="3">
        <v>44543</v>
      </c>
      <c r="D2407" s="3">
        <v>44556</v>
      </c>
      <c r="E2407" t="s">
        <v>200</v>
      </c>
      <c r="F2407" s="3">
        <f t="shared" si="37"/>
        <v>44550</v>
      </c>
      <c r="G2407" t="str">
        <f>_xlfn.XLOOKUP(A2407,LUT!D:D,LUT!E:E,)</f>
        <v>Alaska</v>
      </c>
      <c r="H2407" t="str">
        <f>_xlfn.XLOOKUP(E2407,LUT!A:A,LUT!B:B,)</f>
        <v>Regeneron</v>
      </c>
      <c r="I2407" t="str">
        <f>_xlfn.XLOOKUP(A2407,LUT!D:D,LUT!F:F)</f>
        <v>Y</v>
      </c>
    </row>
    <row r="2408" spans="1:9" x14ac:dyDescent="0.35">
      <c r="A2408" t="s">
        <v>7</v>
      </c>
      <c r="B2408">
        <v>216</v>
      </c>
      <c r="C2408" s="3">
        <v>44543</v>
      </c>
      <c r="D2408" s="3">
        <v>44556</v>
      </c>
      <c r="E2408" t="s">
        <v>200</v>
      </c>
      <c r="F2408" s="3">
        <f t="shared" si="37"/>
        <v>44550</v>
      </c>
      <c r="G2408" t="str">
        <f>_xlfn.XLOOKUP(A2408,LUT!D:D,LUT!E:E,)</f>
        <v>Alabama</v>
      </c>
      <c r="H2408" t="str">
        <f>_xlfn.XLOOKUP(E2408,LUT!A:A,LUT!B:B,)</f>
        <v>Regeneron</v>
      </c>
      <c r="I2408" t="str">
        <f>_xlfn.XLOOKUP(A2408,LUT!D:D,LUT!F:F)</f>
        <v>Y</v>
      </c>
    </row>
    <row r="2409" spans="1:9" x14ac:dyDescent="0.35">
      <c r="A2409" t="s">
        <v>8</v>
      </c>
      <c r="B2409">
        <v>288</v>
      </c>
      <c r="C2409" s="3">
        <v>44543</v>
      </c>
      <c r="D2409" s="3">
        <v>44556</v>
      </c>
      <c r="E2409" t="s">
        <v>200</v>
      </c>
      <c r="F2409" s="3">
        <f t="shared" si="37"/>
        <v>44550</v>
      </c>
      <c r="G2409" t="str">
        <f>_xlfn.XLOOKUP(A2409,LUT!D:D,LUT!E:E,)</f>
        <v>Arkansas</v>
      </c>
      <c r="H2409" t="str">
        <f>_xlfn.XLOOKUP(E2409,LUT!A:A,LUT!B:B,)</f>
        <v>Regeneron</v>
      </c>
      <c r="I2409" t="str">
        <f>_xlfn.XLOOKUP(A2409,LUT!D:D,LUT!F:F)</f>
        <v>Y</v>
      </c>
    </row>
    <row r="2410" spans="1:9" x14ac:dyDescent="0.35">
      <c r="A2410" t="s">
        <v>9</v>
      </c>
      <c r="B2410">
        <v>0</v>
      </c>
      <c r="C2410" s="3">
        <v>44543</v>
      </c>
      <c r="D2410" s="3">
        <v>44556</v>
      </c>
      <c r="E2410" t="s">
        <v>200</v>
      </c>
      <c r="F2410" s="3">
        <f t="shared" si="37"/>
        <v>44550</v>
      </c>
      <c r="G2410" t="str">
        <f>_xlfn.XLOOKUP(A2410,LUT!D:D,LUT!E:E,)</f>
        <v>-</v>
      </c>
      <c r="H2410" t="str">
        <f>_xlfn.XLOOKUP(E2410,LUT!A:A,LUT!B:B,)</f>
        <v>Regeneron</v>
      </c>
      <c r="I2410" t="str">
        <f>_xlfn.XLOOKUP(A2410,LUT!D:D,LUT!F:F)</f>
        <v>Y</v>
      </c>
    </row>
    <row r="2411" spans="1:9" x14ac:dyDescent="0.35">
      <c r="A2411" t="s">
        <v>10</v>
      </c>
      <c r="B2411">
        <v>1476</v>
      </c>
      <c r="C2411" s="3">
        <v>44543</v>
      </c>
      <c r="D2411" s="3">
        <v>44556</v>
      </c>
      <c r="E2411" t="s">
        <v>200</v>
      </c>
      <c r="F2411" s="3">
        <f t="shared" si="37"/>
        <v>44550</v>
      </c>
      <c r="G2411" t="str">
        <f>_xlfn.XLOOKUP(A2411,LUT!D:D,LUT!E:E,)</f>
        <v>Arizona</v>
      </c>
      <c r="H2411" t="str">
        <f>_xlfn.XLOOKUP(E2411,LUT!A:A,LUT!B:B,)</f>
        <v>Regeneron</v>
      </c>
      <c r="I2411" t="str">
        <f>_xlfn.XLOOKUP(A2411,LUT!D:D,LUT!F:F)</f>
        <v>Y</v>
      </c>
    </row>
    <row r="2412" spans="1:9" x14ac:dyDescent="0.35">
      <c r="A2412" t="s">
        <v>12</v>
      </c>
      <c r="B2412">
        <v>2064</v>
      </c>
      <c r="C2412" s="3">
        <v>44543</v>
      </c>
      <c r="D2412" s="3">
        <v>44556</v>
      </c>
      <c r="E2412" t="s">
        <v>200</v>
      </c>
      <c r="F2412" s="3">
        <f t="shared" si="37"/>
        <v>44550</v>
      </c>
      <c r="G2412" t="str">
        <f>_xlfn.XLOOKUP(A2412,LUT!D:D,LUT!E:E,)</f>
        <v>California</v>
      </c>
      <c r="H2412" t="str">
        <f>_xlfn.XLOOKUP(E2412,LUT!A:A,LUT!B:B,)</f>
        <v>Regeneron</v>
      </c>
      <c r="I2412" t="str">
        <f>_xlfn.XLOOKUP(A2412,LUT!D:D,LUT!F:F)</f>
        <v>Y</v>
      </c>
    </row>
    <row r="2413" spans="1:9" x14ac:dyDescent="0.35">
      <c r="A2413" t="s">
        <v>13</v>
      </c>
      <c r="B2413">
        <v>924</v>
      </c>
      <c r="C2413" s="3">
        <v>44543</v>
      </c>
      <c r="D2413" s="3">
        <v>44556</v>
      </c>
      <c r="E2413" t="s">
        <v>200</v>
      </c>
      <c r="F2413" s="3">
        <f t="shared" si="37"/>
        <v>44550</v>
      </c>
      <c r="G2413" t="str">
        <f>_xlfn.XLOOKUP(A2413,LUT!D:D,LUT!E:E,)</f>
        <v>Colorado</v>
      </c>
      <c r="H2413" t="str">
        <f>_xlfn.XLOOKUP(E2413,LUT!A:A,LUT!B:B,)</f>
        <v>Regeneron</v>
      </c>
      <c r="I2413" t="str">
        <f>_xlfn.XLOOKUP(A2413,LUT!D:D,LUT!F:F)</f>
        <v>Y</v>
      </c>
    </row>
    <row r="2414" spans="1:9" x14ac:dyDescent="0.35">
      <c r="A2414" t="s">
        <v>14</v>
      </c>
      <c r="B2414">
        <v>504</v>
      </c>
      <c r="C2414" s="3">
        <v>44543</v>
      </c>
      <c r="D2414" s="3">
        <v>44556</v>
      </c>
      <c r="E2414" t="s">
        <v>200</v>
      </c>
      <c r="F2414" s="3">
        <f t="shared" si="37"/>
        <v>44550</v>
      </c>
      <c r="G2414" t="str">
        <f>_xlfn.XLOOKUP(A2414,LUT!D:D,LUT!E:E,)</f>
        <v>Connecticut</v>
      </c>
      <c r="H2414" t="str">
        <f>_xlfn.XLOOKUP(E2414,LUT!A:A,LUT!B:B,)</f>
        <v>Regeneron</v>
      </c>
      <c r="I2414" t="str">
        <f>_xlfn.XLOOKUP(A2414,LUT!D:D,LUT!F:F)</f>
        <v>Y</v>
      </c>
    </row>
    <row r="2415" spans="1:9" x14ac:dyDescent="0.35">
      <c r="A2415" t="s">
        <v>15</v>
      </c>
      <c r="B2415">
        <v>72</v>
      </c>
      <c r="C2415" s="3">
        <v>44543</v>
      </c>
      <c r="D2415" s="3">
        <v>44556</v>
      </c>
      <c r="E2415" t="s">
        <v>200</v>
      </c>
      <c r="F2415" s="3">
        <f t="shared" si="37"/>
        <v>44550</v>
      </c>
      <c r="G2415" t="str">
        <f>_xlfn.XLOOKUP(A2415,LUT!D:D,LUT!E:E,)</f>
        <v>District of Columbia</v>
      </c>
      <c r="H2415" t="str">
        <f>_xlfn.XLOOKUP(E2415,LUT!A:A,LUT!B:B,)</f>
        <v>Regeneron</v>
      </c>
      <c r="I2415" t="str">
        <f>_xlfn.XLOOKUP(A2415,LUT!D:D,LUT!F:F)</f>
        <v>Y</v>
      </c>
    </row>
    <row r="2416" spans="1:9" x14ac:dyDescent="0.35">
      <c r="A2416" t="s">
        <v>16</v>
      </c>
      <c r="B2416">
        <v>192</v>
      </c>
      <c r="C2416" s="3">
        <v>44543</v>
      </c>
      <c r="D2416" s="3">
        <v>44556</v>
      </c>
      <c r="E2416" t="s">
        <v>200</v>
      </c>
      <c r="F2416" s="3">
        <f t="shared" si="37"/>
        <v>44550</v>
      </c>
      <c r="G2416" t="str">
        <f>_xlfn.XLOOKUP(A2416,LUT!D:D,LUT!E:E,)</f>
        <v>Delaware</v>
      </c>
      <c r="H2416" t="str">
        <f>_xlfn.XLOOKUP(E2416,LUT!A:A,LUT!B:B,)</f>
        <v>Regeneron</v>
      </c>
      <c r="I2416" t="str">
        <f>_xlfn.XLOOKUP(A2416,LUT!D:D,LUT!F:F)</f>
        <v>Y</v>
      </c>
    </row>
    <row r="2417" spans="1:9" x14ac:dyDescent="0.35">
      <c r="A2417" t="s">
        <v>178</v>
      </c>
      <c r="B2417">
        <v>0</v>
      </c>
      <c r="C2417" s="3">
        <v>44543</v>
      </c>
      <c r="D2417" s="3">
        <v>44556</v>
      </c>
      <c r="E2417" t="s">
        <v>200</v>
      </c>
      <c r="F2417" s="3">
        <f t="shared" si="37"/>
        <v>44550</v>
      </c>
      <c r="G2417" t="str">
        <f>_xlfn.XLOOKUP(A2417,LUT!D:D,LUT!E:E,)</f>
        <v>-</v>
      </c>
      <c r="H2417" t="str">
        <f>_xlfn.XLOOKUP(E2417,LUT!A:A,LUT!B:B,)</f>
        <v>Regeneron</v>
      </c>
      <c r="I2417" t="str">
        <f>_xlfn.XLOOKUP(A2417,LUT!D:D,LUT!F:F)</f>
        <v>Y</v>
      </c>
    </row>
    <row r="2418" spans="1:9" x14ac:dyDescent="0.35">
      <c r="A2418" t="s">
        <v>179</v>
      </c>
      <c r="B2418">
        <v>0</v>
      </c>
      <c r="C2418" s="3">
        <v>44543</v>
      </c>
      <c r="D2418" s="3">
        <v>44556</v>
      </c>
      <c r="E2418" t="s">
        <v>200</v>
      </c>
      <c r="F2418" s="3">
        <f t="shared" si="37"/>
        <v>44550</v>
      </c>
      <c r="G2418" t="str">
        <f>_xlfn.XLOOKUP(A2418,LUT!D:D,LUT!E:E,)</f>
        <v>-</v>
      </c>
      <c r="H2418" t="str">
        <f>_xlfn.XLOOKUP(E2418,LUT!A:A,LUT!B:B,)</f>
        <v>Regeneron</v>
      </c>
      <c r="I2418" t="str">
        <f>_xlfn.XLOOKUP(A2418,LUT!D:D,LUT!F:F)</f>
        <v>Y</v>
      </c>
    </row>
    <row r="2419" spans="1:9" x14ac:dyDescent="0.35">
      <c r="A2419" t="s">
        <v>19</v>
      </c>
      <c r="B2419">
        <v>768</v>
      </c>
      <c r="C2419" s="3">
        <v>44543</v>
      </c>
      <c r="D2419" s="3">
        <v>44556</v>
      </c>
      <c r="E2419" t="s">
        <v>200</v>
      </c>
      <c r="F2419" s="3">
        <f t="shared" si="37"/>
        <v>44550</v>
      </c>
      <c r="G2419" t="str">
        <f>_xlfn.XLOOKUP(A2419,LUT!D:D,LUT!E:E,)</f>
        <v>Florida</v>
      </c>
      <c r="H2419" t="str">
        <f>_xlfn.XLOOKUP(E2419,LUT!A:A,LUT!B:B,)</f>
        <v>Regeneron</v>
      </c>
      <c r="I2419" t="str">
        <f>_xlfn.XLOOKUP(A2419,LUT!D:D,LUT!F:F)</f>
        <v>Y</v>
      </c>
    </row>
    <row r="2420" spans="1:9" x14ac:dyDescent="0.35">
      <c r="A2420" t="s">
        <v>21</v>
      </c>
      <c r="B2420">
        <v>528</v>
      </c>
      <c r="C2420" s="3">
        <v>44543</v>
      </c>
      <c r="D2420" s="3">
        <v>44556</v>
      </c>
      <c r="E2420" t="s">
        <v>200</v>
      </c>
      <c r="F2420" s="3">
        <f t="shared" si="37"/>
        <v>44550</v>
      </c>
      <c r="G2420" t="str">
        <f>_xlfn.XLOOKUP(A2420,LUT!D:D,LUT!E:E,)</f>
        <v>Georgia</v>
      </c>
      <c r="H2420" t="str">
        <f>_xlfn.XLOOKUP(E2420,LUT!A:A,LUT!B:B,)</f>
        <v>Regeneron</v>
      </c>
      <c r="I2420" t="str">
        <f>_xlfn.XLOOKUP(A2420,LUT!D:D,LUT!F:F)</f>
        <v>Y</v>
      </c>
    </row>
    <row r="2421" spans="1:9" x14ac:dyDescent="0.35">
      <c r="A2421" t="s">
        <v>22</v>
      </c>
      <c r="B2421">
        <v>24</v>
      </c>
      <c r="C2421" s="3">
        <v>44543</v>
      </c>
      <c r="D2421" s="3">
        <v>44556</v>
      </c>
      <c r="E2421" t="s">
        <v>200</v>
      </c>
      <c r="F2421" s="3">
        <f t="shared" si="37"/>
        <v>44550</v>
      </c>
      <c r="G2421" t="str">
        <f>_xlfn.XLOOKUP(A2421,LUT!D:D,LUT!E:E,)</f>
        <v>-</v>
      </c>
      <c r="H2421" t="str">
        <f>_xlfn.XLOOKUP(E2421,LUT!A:A,LUT!B:B,)</f>
        <v>Regeneron</v>
      </c>
      <c r="I2421" t="str">
        <f>_xlfn.XLOOKUP(A2421,LUT!D:D,LUT!F:F)</f>
        <v>Y</v>
      </c>
    </row>
    <row r="2422" spans="1:9" x14ac:dyDescent="0.35">
      <c r="A2422" t="s">
        <v>23</v>
      </c>
      <c r="B2422">
        <v>36</v>
      </c>
      <c r="C2422" s="3">
        <v>44543</v>
      </c>
      <c r="D2422" s="3">
        <v>44556</v>
      </c>
      <c r="E2422" t="s">
        <v>200</v>
      </c>
      <c r="F2422" s="3">
        <f t="shared" si="37"/>
        <v>44550</v>
      </c>
      <c r="G2422" t="str">
        <f>_xlfn.XLOOKUP(A2422,LUT!D:D,LUT!E:E,)</f>
        <v>Hawaii</v>
      </c>
      <c r="H2422" t="str">
        <f>_xlfn.XLOOKUP(E2422,LUT!A:A,LUT!B:B,)</f>
        <v>Regeneron</v>
      </c>
      <c r="I2422" t="str">
        <f>_xlfn.XLOOKUP(A2422,LUT!D:D,LUT!F:F)</f>
        <v>Y</v>
      </c>
    </row>
    <row r="2423" spans="1:9" x14ac:dyDescent="0.35">
      <c r="A2423" t="s">
        <v>25</v>
      </c>
      <c r="B2423">
        <v>612</v>
      </c>
      <c r="C2423" s="3">
        <v>44543</v>
      </c>
      <c r="D2423" s="3">
        <v>44556</v>
      </c>
      <c r="E2423" t="s">
        <v>200</v>
      </c>
      <c r="F2423" s="3">
        <f t="shared" si="37"/>
        <v>44550</v>
      </c>
      <c r="G2423" t="str">
        <f>_xlfn.XLOOKUP(A2423,LUT!D:D,LUT!E:E,)</f>
        <v>Iowa</v>
      </c>
      <c r="H2423" t="str">
        <f>_xlfn.XLOOKUP(E2423,LUT!A:A,LUT!B:B,)</f>
        <v>Regeneron</v>
      </c>
      <c r="I2423" t="str">
        <f>_xlfn.XLOOKUP(A2423,LUT!D:D,LUT!F:F)</f>
        <v>Y</v>
      </c>
    </row>
    <row r="2424" spans="1:9" x14ac:dyDescent="0.35">
      <c r="A2424" t="s">
        <v>180</v>
      </c>
      <c r="B2424">
        <v>0</v>
      </c>
      <c r="C2424" s="3">
        <v>44543</v>
      </c>
      <c r="D2424" s="3">
        <v>44556</v>
      </c>
      <c r="E2424" t="s">
        <v>200</v>
      </c>
      <c r="F2424" s="3">
        <f t="shared" si="37"/>
        <v>44550</v>
      </c>
      <c r="G2424" t="str">
        <f>_xlfn.XLOOKUP(A2424,LUT!D:D,LUT!E:E,)</f>
        <v>-</v>
      </c>
      <c r="H2424" t="str">
        <f>_xlfn.XLOOKUP(E2424,LUT!A:A,LUT!B:B,)</f>
        <v>Regeneron</v>
      </c>
      <c r="I2424" t="str">
        <f>_xlfn.XLOOKUP(A2424,LUT!D:D,LUT!F:F)</f>
        <v>Y</v>
      </c>
    </row>
    <row r="2425" spans="1:9" x14ac:dyDescent="0.35">
      <c r="A2425" t="s">
        <v>27</v>
      </c>
      <c r="B2425">
        <v>156</v>
      </c>
      <c r="C2425" s="3">
        <v>44543</v>
      </c>
      <c r="D2425" s="3">
        <v>44556</v>
      </c>
      <c r="E2425" t="s">
        <v>200</v>
      </c>
      <c r="F2425" s="3">
        <f t="shared" si="37"/>
        <v>44550</v>
      </c>
      <c r="G2425" t="str">
        <f>_xlfn.XLOOKUP(A2425,LUT!D:D,LUT!E:E,)</f>
        <v>Idaho</v>
      </c>
      <c r="H2425" t="str">
        <f>_xlfn.XLOOKUP(E2425,LUT!A:A,LUT!B:B,)</f>
        <v>Regeneron</v>
      </c>
      <c r="I2425" t="str">
        <f>_xlfn.XLOOKUP(A2425,LUT!D:D,LUT!F:F)</f>
        <v>Y</v>
      </c>
    </row>
    <row r="2426" spans="1:9" x14ac:dyDescent="0.35">
      <c r="A2426" t="s">
        <v>181</v>
      </c>
      <c r="B2426">
        <v>0</v>
      </c>
      <c r="C2426" s="3">
        <v>44543</v>
      </c>
      <c r="D2426" s="3">
        <v>44556</v>
      </c>
      <c r="E2426" t="s">
        <v>200</v>
      </c>
      <c r="F2426" s="3">
        <f t="shared" si="37"/>
        <v>44550</v>
      </c>
      <c r="G2426" t="str">
        <f>_xlfn.XLOOKUP(A2426,LUT!D:D,LUT!E:E,)</f>
        <v>-</v>
      </c>
      <c r="H2426" t="str">
        <f>_xlfn.XLOOKUP(E2426,LUT!A:A,LUT!B:B,)</f>
        <v>Regeneron</v>
      </c>
      <c r="I2426" t="str">
        <f>_xlfn.XLOOKUP(A2426,LUT!D:D,LUT!F:F)</f>
        <v>Y</v>
      </c>
    </row>
    <row r="2427" spans="1:9" x14ac:dyDescent="0.35">
      <c r="A2427" t="s">
        <v>29</v>
      </c>
      <c r="B2427">
        <v>2232</v>
      </c>
      <c r="C2427" s="3">
        <v>44543</v>
      </c>
      <c r="D2427" s="3">
        <v>44556</v>
      </c>
      <c r="E2427" t="s">
        <v>200</v>
      </c>
      <c r="F2427" s="3">
        <f t="shared" si="37"/>
        <v>44550</v>
      </c>
      <c r="G2427" t="str">
        <f>_xlfn.XLOOKUP(A2427,LUT!D:D,LUT!E:E,)</f>
        <v>Illinois</v>
      </c>
      <c r="H2427" t="str">
        <f>_xlfn.XLOOKUP(E2427,LUT!A:A,LUT!B:B,)</f>
        <v>Regeneron</v>
      </c>
      <c r="I2427" t="str">
        <f>_xlfn.XLOOKUP(A2427,LUT!D:D,LUT!F:F)</f>
        <v>Y</v>
      </c>
    </row>
    <row r="2428" spans="1:9" x14ac:dyDescent="0.35">
      <c r="A2428" t="s">
        <v>30</v>
      </c>
      <c r="B2428">
        <v>1656</v>
      </c>
      <c r="C2428" s="3">
        <v>44543</v>
      </c>
      <c r="D2428" s="3">
        <v>44556</v>
      </c>
      <c r="E2428" t="s">
        <v>200</v>
      </c>
      <c r="F2428" s="3">
        <f t="shared" si="37"/>
        <v>44550</v>
      </c>
      <c r="G2428" t="str">
        <f>_xlfn.XLOOKUP(A2428,LUT!D:D,LUT!E:E,)</f>
        <v>Indiana</v>
      </c>
      <c r="H2428" t="str">
        <f>_xlfn.XLOOKUP(E2428,LUT!A:A,LUT!B:B,)</f>
        <v>Regeneron</v>
      </c>
      <c r="I2428" t="str">
        <f>_xlfn.XLOOKUP(A2428,LUT!D:D,LUT!F:F)</f>
        <v>Y</v>
      </c>
    </row>
    <row r="2429" spans="1:9" x14ac:dyDescent="0.35">
      <c r="A2429" t="s">
        <v>31</v>
      </c>
      <c r="B2429">
        <v>588</v>
      </c>
      <c r="C2429" s="3">
        <v>44543</v>
      </c>
      <c r="D2429" s="3">
        <v>44556</v>
      </c>
      <c r="E2429" t="s">
        <v>200</v>
      </c>
      <c r="F2429" s="3">
        <f t="shared" si="37"/>
        <v>44550</v>
      </c>
      <c r="G2429" t="str">
        <f>_xlfn.XLOOKUP(A2429,LUT!D:D,LUT!E:E,)</f>
        <v>Kansas</v>
      </c>
      <c r="H2429" t="str">
        <f>_xlfn.XLOOKUP(E2429,LUT!A:A,LUT!B:B,)</f>
        <v>Regeneron</v>
      </c>
      <c r="I2429" t="str">
        <f>_xlfn.XLOOKUP(A2429,LUT!D:D,LUT!F:F)</f>
        <v>Y</v>
      </c>
    </row>
    <row r="2430" spans="1:9" x14ac:dyDescent="0.35">
      <c r="A2430" t="s">
        <v>32</v>
      </c>
      <c r="B2430">
        <v>828</v>
      </c>
      <c r="C2430" s="3">
        <v>44543</v>
      </c>
      <c r="D2430" s="3">
        <v>44556</v>
      </c>
      <c r="E2430" t="s">
        <v>200</v>
      </c>
      <c r="F2430" s="3">
        <f t="shared" si="37"/>
        <v>44550</v>
      </c>
      <c r="G2430" t="str">
        <f>_xlfn.XLOOKUP(A2430,LUT!D:D,LUT!E:E,)</f>
        <v>Kentucky</v>
      </c>
      <c r="H2430" t="str">
        <f>_xlfn.XLOOKUP(E2430,LUT!A:A,LUT!B:B,)</f>
        <v>Regeneron</v>
      </c>
      <c r="I2430" t="str">
        <f>_xlfn.XLOOKUP(A2430,LUT!D:D,LUT!F:F)</f>
        <v>Y</v>
      </c>
    </row>
    <row r="2431" spans="1:9" x14ac:dyDescent="0.35">
      <c r="A2431" t="s">
        <v>33</v>
      </c>
      <c r="B2431">
        <v>156</v>
      </c>
      <c r="C2431" s="3">
        <v>44543</v>
      </c>
      <c r="D2431" s="3">
        <v>44556</v>
      </c>
      <c r="E2431" t="s">
        <v>200</v>
      </c>
      <c r="F2431" s="3">
        <f t="shared" si="37"/>
        <v>44550</v>
      </c>
      <c r="G2431" t="str">
        <f>_xlfn.XLOOKUP(A2431,LUT!D:D,LUT!E:E,)</f>
        <v>Louisiana</v>
      </c>
      <c r="H2431" t="str">
        <f>_xlfn.XLOOKUP(E2431,LUT!A:A,LUT!B:B,)</f>
        <v>Regeneron</v>
      </c>
      <c r="I2431" t="str">
        <f>_xlfn.XLOOKUP(A2431,LUT!D:D,LUT!F:F)</f>
        <v>Y</v>
      </c>
    </row>
    <row r="2432" spans="1:9" x14ac:dyDescent="0.35">
      <c r="A2432" t="s">
        <v>34</v>
      </c>
      <c r="B2432">
        <v>1296</v>
      </c>
      <c r="C2432" s="3">
        <v>44543</v>
      </c>
      <c r="D2432" s="3">
        <v>44556</v>
      </c>
      <c r="E2432" t="s">
        <v>200</v>
      </c>
      <c r="F2432" s="3">
        <f t="shared" si="37"/>
        <v>44550</v>
      </c>
      <c r="G2432" t="str">
        <f>_xlfn.XLOOKUP(A2432,LUT!D:D,LUT!E:E,)</f>
        <v>Massachusetts</v>
      </c>
      <c r="H2432" t="str">
        <f>_xlfn.XLOOKUP(E2432,LUT!A:A,LUT!B:B,)</f>
        <v>Regeneron</v>
      </c>
      <c r="I2432" t="str">
        <f>_xlfn.XLOOKUP(A2432,LUT!D:D,LUT!F:F)</f>
        <v>Y</v>
      </c>
    </row>
    <row r="2433" spans="1:9" x14ac:dyDescent="0.35">
      <c r="A2433" t="s">
        <v>35</v>
      </c>
      <c r="B2433">
        <v>348</v>
      </c>
      <c r="C2433" s="3">
        <v>44543</v>
      </c>
      <c r="D2433" s="3">
        <v>44556</v>
      </c>
      <c r="E2433" t="s">
        <v>200</v>
      </c>
      <c r="F2433" s="3">
        <f t="shared" si="37"/>
        <v>44550</v>
      </c>
      <c r="G2433" t="str">
        <f>_xlfn.XLOOKUP(A2433,LUT!D:D,LUT!E:E,)</f>
        <v>Maryland</v>
      </c>
      <c r="H2433" t="str">
        <f>_xlfn.XLOOKUP(E2433,LUT!A:A,LUT!B:B,)</f>
        <v>Regeneron</v>
      </c>
      <c r="I2433" t="str">
        <f>_xlfn.XLOOKUP(A2433,LUT!D:D,LUT!F:F)</f>
        <v>Y</v>
      </c>
    </row>
    <row r="2434" spans="1:9" x14ac:dyDescent="0.35">
      <c r="A2434" t="s">
        <v>36</v>
      </c>
      <c r="B2434">
        <v>288</v>
      </c>
      <c r="C2434" s="3">
        <v>44543</v>
      </c>
      <c r="D2434" s="3">
        <v>44556</v>
      </c>
      <c r="E2434" t="s">
        <v>200</v>
      </c>
      <c r="F2434" s="3">
        <f t="shared" si="37"/>
        <v>44550</v>
      </c>
      <c r="G2434" t="str">
        <f>_xlfn.XLOOKUP(A2434,LUT!D:D,LUT!E:E,)</f>
        <v>Maine</v>
      </c>
      <c r="H2434" t="str">
        <f>_xlfn.XLOOKUP(E2434,LUT!A:A,LUT!B:B,)</f>
        <v>Regeneron</v>
      </c>
      <c r="I2434" t="str">
        <f>_xlfn.XLOOKUP(A2434,LUT!D:D,LUT!F:F)</f>
        <v>Y</v>
      </c>
    </row>
    <row r="2435" spans="1:9" x14ac:dyDescent="0.35">
      <c r="A2435" t="s">
        <v>38</v>
      </c>
      <c r="B2435">
        <v>2844</v>
      </c>
      <c r="C2435" s="3">
        <v>44543</v>
      </c>
      <c r="D2435" s="3">
        <v>44556</v>
      </c>
      <c r="E2435" t="s">
        <v>200</v>
      </c>
      <c r="F2435" s="3">
        <f t="shared" ref="F2435:F2498" si="38">ROUND(C2435+(D2435-C2435)/2,0)</f>
        <v>44550</v>
      </c>
      <c r="G2435" t="str">
        <f>_xlfn.XLOOKUP(A2435,LUT!D:D,LUT!E:E,)</f>
        <v>Michigan</v>
      </c>
      <c r="H2435" t="str">
        <f>_xlfn.XLOOKUP(E2435,LUT!A:A,LUT!B:B,)</f>
        <v>Regeneron</v>
      </c>
      <c r="I2435" t="str">
        <f>_xlfn.XLOOKUP(A2435,LUT!D:D,LUT!F:F)</f>
        <v>Y</v>
      </c>
    </row>
    <row r="2436" spans="1:9" x14ac:dyDescent="0.35">
      <c r="A2436" t="s">
        <v>39</v>
      </c>
      <c r="B2436">
        <v>1308</v>
      </c>
      <c r="C2436" s="3">
        <v>44543</v>
      </c>
      <c r="D2436" s="3">
        <v>44556</v>
      </c>
      <c r="E2436" t="s">
        <v>200</v>
      </c>
      <c r="F2436" s="3">
        <f t="shared" si="38"/>
        <v>44550</v>
      </c>
      <c r="G2436" t="str">
        <f>_xlfn.XLOOKUP(A2436,LUT!D:D,LUT!E:E,)</f>
        <v>Minnesota</v>
      </c>
      <c r="H2436" t="str">
        <f>_xlfn.XLOOKUP(E2436,LUT!A:A,LUT!B:B,)</f>
        <v>Regeneron</v>
      </c>
      <c r="I2436" t="str">
        <f>_xlfn.XLOOKUP(A2436,LUT!D:D,LUT!F:F)</f>
        <v>Y</v>
      </c>
    </row>
    <row r="2437" spans="1:9" x14ac:dyDescent="0.35">
      <c r="A2437" t="s">
        <v>40</v>
      </c>
      <c r="B2437">
        <v>972</v>
      </c>
      <c r="C2437" s="3">
        <v>44543</v>
      </c>
      <c r="D2437" s="3">
        <v>44556</v>
      </c>
      <c r="E2437" t="s">
        <v>200</v>
      </c>
      <c r="F2437" s="3">
        <f t="shared" si="38"/>
        <v>44550</v>
      </c>
      <c r="G2437" t="str">
        <f>_xlfn.XLOOKUP(A2437,LUT!D:D,LUT!E:E,)</f>
        <v>Missouri</v>
      </c>
      <c r="H2437" t="str">
        <f>_xlfn.XLOOKUP(E2437,LUT!A:A,LUT!B:B,)</f>
        <v>Regeneron</v>
      </c>
      <c r="I2437" t="str">
        <f>_xlfn.XLOOKUP(A2437,LUT!D:D,LUT!F:F)</f>
        <v>Y</v>
      </c>
    </row>
    <row r="2438" spans="1:9" x14ac:dyDescent="0.35">
      <c r="A2438" t="s">
        <v>182</v>
      </c>
      <c r="B2438">
        <v>24</v>
      </c>
      <c r="C2438" s="3">
        <v>44543</v>
      </c>
      <c r="D2438" s="3">
        <v>44556</v>
      </c>
      <c r="E2438" t="s">
        <v>200</v>
      </c>
      <c r="F2438" s="3">
        <f t="shared" si="38"/>
        <v>44550</v>
      </c>
      <c r="G2438" t="str">
        <f>_xlfn.XLOOKUP(A2438,LUT!D:D,LUT!E:E,)</f>
        <v>-</v>
      </c>
      <c r="H2438" t="str">
        <f>_xlfn.XLOOKUP(E2438,LUT!A:A,LUT!B:B,)</f>
        <v>Regeneron</v>
      </c>
      <c r="I2438" t="str">
        <f>_xlfn.XLOOKUP(A2438,LUT!D:D,LUT!F:F)</f>
        <v>Y</v>
      </c>
    </row>
    <row r="2439" spans="1:9" x14ac:dyDescent="0.35">
      <c r="A2439" t="s">
        <v>42</v>
      </c>
      <c r="B2439">
        <v>156</v>
      </c>
      <c r="C2439" s="3">
        <v>44543</v>
      </c>
      <c r="D2439" s="3">
        <v>44556</v>
      </c>
      <c r="E2439" t="s">
        <v>200</v>
      </c>
      <c r="F2439" s="3">
        <f t="shared" si="38"/>
        <v>44550</v>
      </c>
      <c r="G2439" t="str">
        <f>_xlfn.XLOOKUP(A2439,LUT!D:D,LUT!E:E,)</f>
        <v>Mississippi</v>
      </c>
      <c r="H2439" t="str">
        <f>_xlfn.XLOOKUP(E2439,LUT!A:A,LUT!B:B,)</f>
        <v>Regeneron</v>
      </c>
      <c r="I2439" t="str">
        <f>_xlfn.XLOOKUP(A2439,LUT!D:D,LUT!F:F)</f>
        <v>Y</v>
      </c>
    </row>
    <row r="2440" spans="1:9" x14ac:dyDescent="0.35">
      <c r="A2440" t="s">
        <v>43</v>
      </c>
      <c r="B2440">
        <v>132</v>
      </c>
      <c r="C2440" s="3">
        <v>44543</v>
      </c>
      <c r="D2440" s="3">
        <v>44556</v>
      </c>
      <c r="E2440" t="s">
        <v>200</v>
      </c>
      <c r="F2440" s="3">
        <f t="shared" si="38"/>
        <v>44550</v>
      </c>
      <c r="G2440" t="str">
        <f>_xlfn.XLOOKUP(A2440,LUT!D:D,LUT!E:E,)</f>
        <v>Montana</v>
      </c>
      <c r="H2440" t="str">
        <f>_xlfn.XLOOKUP(E2440,LUT!A:A,LUT!B:B,)</f>
        <v>Regeneron</v>
      </c>
      <c r="I2440" t="str">
        <f>_xlfn.XLOOKUP(A2440,LUT!D:D,LUT!F:F)</f>
        <v>Y</v>
      </c>
    </row>
    <row r="2441" spans="1:9" x14ac:dyDescent="0.35">
      <c r="A2441" t="s">
        <v>44</v>
      </c>
      <c r="B2441">
        <v>960</v>
      </c>
      <c r="C2441" s="3">
        <v>44543</v>
      </c>
      <c r="D2441" s="3">
        <v>44556</v>
      </c>
      <c r="E2441" t="s">
        <v>200</v>
      </c>
      <c r="F2441" s="3">
        <f t="shared" si="38"/>
        <v>44550</v>
      </c>
      <c r="G2441" t="str">
        <f>_xlfn.XLOOKUP(A2441,LUT!D:D,LUT!E:E,)</f>
        <v>North Carolina</v>
      </c>
      <c r="H2441" t="str">
        <f>_xlfn.XLOOKUP(E2441,LUT!A:A,LUT!B:B,)</f>
        <v>Regeneron</v>
      </c>
      <c r="I2441" t="str">
        <f>_xlfn.XLOOKUP(A2441,LUT!D:D,LUT!F:F)</f>
        <v>Y</v>
      </c>
    </row>
    <row r="2442" spans="1:9" x14ac:dyDescent="0.35">
      <c r="A2442" t="s">
        <v>45</v>
      </c>
      <c r="B2442">
        <v>144</v>
      </c>
      <c r="C2442" s="3">
        <v>44543</v>
      </c>
      <c r="D2442" s="3">
        <v>44556</v>
      </c>
      <c r="E2442" t="s">
        <v>200</v>
      </c>
      <c r="F2442" s="3">
        <f t="shared" si="38"/>
        <v>44550</v>
      </c>
      <c r="G2442" t="str">
        <f>_xlfn.XLOOKUP(A2442,LUT!D:D,LUT!E:E,)</f>
        <v>North Dakota</v>
      </c>
      <c r="H2442" t="str">
        <f>_xlfn.XLOOKUP(E2442,LUT!A:A,LUT!B:B,)</f>
        <v>Regeneron</v>
      </c>
      <c r="I2442" t="str">
        <f>_xlfn.XLOOKUP(A2442,LUT!D:D,LUT!F:F)</f>
        <v>Y</v>
      </c>
    </row>
    <row r="2443" spans="1:9" x14ac:dyDescent="0.35">
      <c r="A2443" t="s">
        <v>46</v>
      </c>
      <c r="B2443">
        <v>360</v>
      </c>
      <c r="C2443" s="3">
        <v>44543</v>
      </c>
      <c r="D2443" s="3">
        <v>44556</v>
      </c>
      <c r="E2443" t="s">
        <v>200</v>
      </c>
      <c r="F2443" s="3">
        <f t="shared" si="38"/>
        <v>44550</v>
      </c>
      <c r="G2443" t="str">
        <f>_xlfn.XLOOKUP(A2443,LUT!D:D,LUT!E:E,)</f>
        <v>Nebraska</v>
      </c>
      <c r="H2443" t="str">
        <f>_xlfn.XLOOKUP(E2443,LUT!A:A,LUT!B:B,)</f>
        <v>Regeneron</v>
      </c>
      <c r="I2443" t="str">
        <f>_xlfn.XLOOKUP(A2443,LUT!D:D,LUT!F:F)</f>
        <v>Y</v>
      </c>
    </row>
    <row r="2444" spans="1:9" x14ac:dyDescent="0.35">
      <c r="A2444" t="s">
        <v>47</v>
      </c>
      <c r="B2444">
        <v>384</v>
      </c>
      <c r="C2444" s="3">
        <v>44543</v>
      </c>
      <c r="D2444" s="3">
        <v>44556</v>
      </c>
      <c r="E2444" t="s">
        <v>200</v>
      </c>
      <c r="F2444" s="3">
        <f t="shared" si="38"/>
        <v>44550</v>
      </c>
      <c r="G2444" t="str">
        <f>_xlfn.XLOOKUP(A2444,LUT!D:D,LUT!E:E,)</f>
        <v>New Hampshire</v>
      </c>
      <c r="H2444" t="str">
        <f>_xlfn.XLOOKUP(E2444,LUT!A:A,LUT!B:B,)</f>
        <v>Regeneron</v>
      </c>
      <c r="I2444" t="str">
        <f>_xlfn.XLOOKUP(A2444,LUT!D:D,LUT!F:F)</f>
        <v>Y</v>
      </c>
    </row>
    <row r="2445" spans="1:9" x14ac:dyDescent="0.35">
      <c r="A2445" t="s">
        <v>49</v>
      </c>
      <c r="B2445">
        <v>1236</v>
      </c>
      <c r="C2445" s="3">
        <v>44543</v>
      </c>
      <c r="D2445" s="3">
        <v>44556</v>
      </c>
      <c r="E2445" t="s">
        <v>200</v>
      </c>
      <c r="F2445" s="3">
        <f t="shared" si="38"/>
        <v>44550</v>
      </c>
      <c r="G2445" t="str">
        <f>_xlfn.XLOOKUP(A2445,LUT!D:D,LUT!E:E,)</f>
        <v>New Jersey</v>
      </c>
      <c r="H2445" t="str">
        <f>_xlfn.XLOOKUP(E2445,LUT!A:A,LUT!B:B,)</f>
        <v>Regeneron</v>
      </c>
      <c r="I2445" t="str">
        <f>_xlfn.XLOOKUP(A2445,LUT!D:D,LUT!F:F)</f>
        <v>Y</v>
      </c>
    </row>
    <row r="2446" spans="1:9" x14ac:dyDescent="0.35">
      <c r="A2446" t="s">
        <v>50</v>
      </c>
      <c r="B2446">
        <v>456</v>
      </c>
      <c r="C2446" s="3">
        <v>44543</v>
      </c>
      <c r="D2446" s="3">
        <v>44556</v>
      </c>
      <c r="E2446" t="s">
        <v>200</v>
      </c>
      <c r="F2446" s="3">
        <f t="shared" si="38"/>
        <v>44550</v>
      </c>
      <c r="G2446" t="str">
        <f>_xlfn.XLOOKUP(A2446,LUT!D:D,LUT!E:E,)</f>
        <v>New Mexico</v>
      </c>
      <c r="H2446" t="str">
        <f>_xlfn.XLOOKUP(E2446,LUT!A:A,LUT!B:B,)</f>
        <v>Regeneron</v>
      </c>
      <c r="I2446" t="str">
        <f>_xlfn.XLOOKUP(A2446,LUT!D:D,LUT!F:F)</f>
        <v>Y</v>
      </c>
    </row>
    <row r="2447" spans="1:9" x14ac:dyDescent="0.35">
      <c r="A2447" t="s">
        <v>51</v>
      </c>
      <c r="B2447">
        <v>288</v>
      </c>
      <c r="C2447" s="3">
        <v>44543</v>
      </c>
      <c r="D2447" s="3">
        <v>44556</v>
      </c>
      <c r="E2447" t="s">
        <v>200</v>
      </c>
      <c r="F2447" s="3">
        <f t="shared" si="38"/>
        <v>44550</v>
      </c>
      <c r="G2447" t="str">
        <f>_xlfn.XLOOKUP(A2447,LUT!D:D,LUT!E:E,)</f>
        <v>Nevada</v>
      </c>
      <c r="H2447" t="str">
        <f>_xlfn.XLOOKUP(E2447,LUT!A:A,LUT!B:B,)</f>
        <v>Regeneron</v>
      </c>
      <c r="I2447" t="str">
        <f>_xlfn.XLOOKUP(A2447,LUT!D:D,LUT!F:F)</f>
        <v>Y</v>
      </c>
    </row>
    <row r="2448" spans="1:9" x14ac:dyDescent="0.35">
      <c r="A2448" t="s">
        <v>52</v>
      </c>
      <c r="B2448">
        <v>2940</v>
      </c>
      <c r="C2448" s="3">
        <v>44543</v>
      </c>
      <c r="D2448" s="3">
        <v>44556</v>
      </c>
      <c r="E2448" t="s">
        <v>200</v>
      </c>
      <c r="F2448" s="3">
        <f t="shared" si="38"/>
        <v>44550</v>
      </c>
      <c r="G2448" t="str">
        <f>_xlfn.XLOOKUP(A2448,LUT!D:D,LUT!E:E,)</f>
        <v>New York</v>
      </c>
      <c r="H2448" t="str">
        <f>_xlfn.XLOOKUP(E2448,LUT!A:A,LUT!B:B,)</f>
        <v>Regeneron</v>
      </c>
      <c r="I2448" t="str">
        <f>_xlfn.XLOOKUP(A2448,LUT!D:D,LUT!F:F)</f>
        <v>Y</v>
      </c>
    </row>
    <row r="2449" spans="1:9" x14ac:dyDescent="0.35">
      <c r="A2449" t="s">
        <v>53</v>
      </c>
      <c r="B2449">
        <v>2748</v>
      </c>
      <c r="C2449" s="3">
        <v>44543</v>
      </c>
      <c r="D2449" s="3">
        <v>44556</v>
      </c>
      <c r="E2449" t="s">
        <v>200</v>
      </c>
      <c r="F2449" s="3">
        <f t="shared" si="38"/>
        <v>44550</v>
      </c>
      <c r="G2449" t="str">
        <f>_xlfn.XLOOKUP(A2449,LUT!D:D,LUT!E:E,)</f>
        <v>Ohio</v>
      </c>
      <c r="H2449" t="str">
        <f>_xlfn.XLOOKUP(E2449,LUT!A:A,LUT!B:B,)</f>
        <v>Regeneron</v>
      </c>
      <c r="I2449" t="str">
        <f>_xlfn.XLOOKUP(A2449,LUT!D:D,LUT!F:F)</f>
        <v>Y</v>
      </c>
    </row>
    <row r="2450" spans="1:9" x14ac:dyDescent="0.35">
      <c r="A2450" t="s">
        <v>54</v>
      </c>
      <c r="B2450">
        <v>492</v>
      </c>
      <c r="C2450" s="3">
        <v>44543</v>
      </c>
      <c r="D2450" s="3">
        <v>44556</v>
      </c>
      <c r="E2450" t="s">
        <v>200</v>
      </c>
      <c r="F2450" s="3">
        <f t="shared" si="38"/>
        <v>44550</v>
      </c>
      <c r="G2450" t="str">
        <f>_xlfn.XLOOKUP(A2450,LUT!D:D,LUT!E:E,)</f>
        <v>Oklahoma</v>
      </c>
      <c r="H2450" t="str">
        <f>_xlfn.XLOOKUP(E2450,LUT!A:A,LUT!B:B,)</f>
        <v>Regeneron</v>
      </c>
      <c r="I2450" t="str">
        <f>_xlfn.XLOOKUP(A2450,LUT!D:D,LUT!F:F)</f>
        <v>Y</v>
      </c>
    </row>
    <row r="2451" spans="1:9" x14ac:dyDescent="0.35">
      <c r="A2451" t="s">
        <v>55</v>
      </c>
      <c r="B2451">
        <v>276</v>
      </c>
      <c r="C2451" s="3">
        <v>44543</v>
      </c>
      <c r="D2451" s="3">
        <v>44556</v>
      </c>
      <c r="E2451" t="s">
        <v>200</v>
      </c>
      <c r="F2451" s="3">
        <f t="shared" si="38"/>
        <v>44550</v>
      </c>
      <c r="G2451" t="str">
        <f>_xlfn.XLOOKUP(A2451,LUT!D:D,LUT!E:E,)</f>
        <v>Oregon</v>
      </c>
      <c r="H2451" t="str">
        <f>_xlfn.XLOOKUP(E2451,LUT!A:A,LUT!B:B,)</f>
        <v>Regeneron</v>
      </c>
      <c r="I2451" t="str">
        <f>_xlfn.XLOOKUP(A2451,LUT!D:D,LUT!F:F)</f>
        <v>Y</v>
      </c>
    </row>
    <row r="2452" spans="1:9" x14ac:dyDescent="0.35">
      <c r="A2452" t="s">
        <v>56</v>
      </c>
      <c r="B2452">
        <v>2640</v>
      </c>
      <c r="C2452" s="3">
        <v>44543</v>
      </c>
      <c r="D2452" s="3">
        <v>44556</v>
      </c>
      <c r="E2452" t="s">
        <v>200</v>
      </c>
      <c r="F2452" s="3">
        <f t="shared" si="38"/>
        <v>44550</v>
      </c>
      <c r="G2452" t="str">
        <f>_xlfn.XLOOKUP(A2452,LUT!D:D,LUT!E:E,)</f>
        <v>Pennsylvania</v>
      </c>
      <c r="H2452" t="str">
        <f>_xlfn.XLOOKUP(E2452,LUT!A:A,LUT!B:B,)</f>
        <v>Regeneron</v>
      </c>
      <c r="I2452" t="str">
        <f>_xlfn.XLOOKUP(A2452,LUT!D:D,LUT!F:F)</f>
        <v>Y</v>
      </c>
    </row>
    <row r="2453" spans="1:9" x14ac:dyDescent="0.35">
      <c r="A2453" t="s">
        <v>57</v>
      </c>
      <c r="B2453">
        <v>36</v>
      </c>
      <c r="C2453" s="3">
        <v>44543</v>
      </c>
      <c r="D2453" s="3">
        <v>44556</v>
      </c>
      <c r="E2453" t="s">
        <v>200</v>
      </c>
      <c r="F2453" s="3">
        <f t="shared" si="38"/>
        <v>44550</v>
      </c>
      <c r="G2453" t="str">
        <f>_xlfn.XLOOKUP(A2453,LUT!D:D,LUT!E:E,)</f>
        <v>Puerto Rico</v>
      </c>
      <c r="H2453" t="str">
        <f>_xlfn.XLOOKUP(E2453,LUT!A:A,LUT!B:B,)</f>
        <v>Regeneron</v>
      </c>
      <c r="I2453" t="str">
        <f>_xlfn.XLOOKUP(A2453,LUT!D:D,LUT!F:F)</f>
        <v>Y</v>
      </c>
    </row>
    <row r="2454" spans="1:9" x14ac:dyDescent="0.35">
      <c r="A2454" t="s">
        <v>59</v>
      </c>
      <c r="B2454">
        <v>240</v>
      </c>
      <c r="C2454" s="3">
        <v>44543</v>
      </c>
      <c r="D2454" s="3">
        <v>44556</v>
      </c>
      <c r="E2454" t="s">
        <v>200</v>
      </c>
      <c r="F2454" s="3">
        <f t="shared" si="38"/>
        <v>44550</v>
      </c>
      <c r="G2454" t="str">
        <f>_xlfn.XLOOKUP(A2454,LUT!D:D,LUT!E:E,)</f>
        <v>Rhode Island</v>
      </c>
      <c r="H2454" t="str">
        <f>_xlfn.XLOOKUP(E2454,LUT!A:A,LUT!B:B,)</f>
        <v>Regeneron</v>
      </c>
      <c r="I2454" t="str">
        <f>_xlfn.XLOOKUP(A2454,LUT!D:D,LUT!F:F)</f>
        <v>Y</v>
      </c>
    </row>
    <row r="2455" spans="1:9" x14ac:dyDescent="0.35">
      <c r="A2455" t="s">
        <v>60</v>
      </c>
      <c r="B2455">
        <v>348</v>
      </c>
      <c r="C2455" s="3">
        <v>44543</v>
      </c>
      <c r="D2455" s="3">
        <v>44556</v>
      </c>
      <c r="E2455" t="s">
        <v>200</v>
      </c>
      <c r="F2455" s="3">
        <f t="shared" si="38"/>
        <v>44550</v>
      </c>
      <c r="G2455" t="str">
        <f>_xlfn.XLOOKUP(A2455,LUT!D:D,LUT!E:E,)</f>
        <v>South Carolina</v>
      </c>
      <c r="H2455" t="str">
        <f>_xlfn.XLOOKUP(E2455,LUT!A:A,LUT!B:B,)</f>
        <v>Regeneron</v>
      </c>
      <c r="I2455" t="str">
        <f>_xlfn.XLOOKUP(A2455,LUT!D:D,LUT!F:F)</f>
        <v>Y</v>
      </c>
    </row>
    <row r="2456" spans="1:9" x14ac:dyDescent="0.35">
      <c r="A2456" t="s">
        <v>61</v>
      </c>
      <c r="B2456">
        <v>168</v>
      </c>
      <c r="C2456" s="3">
        <v>44543</v>
      </c>
      <c r="D2456" s="3">
        <v>44556</v>
      </c>
      <c r="E2456" t="s">
        <v>200</v>
      </c>
      <c r="F2456" s="3">
        <f t="shared" si="38"/>
        <v>44550</v>
      </c>
      <c r="G2456" t="str">
        <f>_xlfn.XLOOKUP(A2456,LUT!D:D,LUT!E:E,)</f>
        <v>South Dakota</v>
      </c>
      <c r="H2456" t="str">
        <f>_xlfn.XLOOKUP(E2456,LUT!A:A,LUT!B:B,)</f>
        <v>Regeneron</v>
      </c>
      <c r="I2456" t="str">
        <f>_xlfn.XLOOKUP(A2456,LUT!D:D,LUT!F:F)</f>
        <v>Y</v>
      </c>
    </row>
    <row r="2457" spans="1:9" x14ac:dyDescent="0.35">
      <c r="A2457" t="s">
        <v>62</v>
      </c>
      <c r="B2457">
        <v>552</v>
      </c>
      <c r="C2457" s="3">
        <v>44543</v>
      </c>
      <c r="D2457" s="3">
        <v>44556</v>
      </c>
      <c r="E2457" t="s">
        <v>200</v>
      </c>
      <c r="F2457" s="3">
        <f t="shared" si="38"/>
        <v>44550</v>
      </c>
      <c r="G2457" t="str">
        <f>_xlfn.XLOOKUP(A2457,LUT!D:D,LUT!E:E,)</f>
        <v>Tennessee</v>
      </c>
      <c r="H2457" t="str">
        <f>_xlfn.XLOOKUP(E2457,LUT!A:A,LUT!B:B,)</f>
        <v>Regeneron</v>
      </c>
      <c r="I2457" t="str">
        <f>_xlfn.XLOOKUP(A2457,LUT!D:D,LUT!F:F)</f>
        <v>Y</v>
      </c>
    </row>
    <row r="2458" spans="1:9" x14ac:dyDescent="0.35">
      <c r="A2458" t="s">
        <v>63</v>
      </c>
      <c r="B2458">
        <v>1596</v>
      </c>
      <c r="C2458" s="3">
        <v>44543</v>
      </c>
      <c r="D2458" s="3">
        <v>44556</v>
      </c>
      <c r="E2458" t="s">
        <v>200</v>
      </c>
      <c r="F2458" s="3">
        <f t="shared" si="38"/>
        <v>44550</v>
      </c>
      <c r="G2458" t="str">
        <f>_xlfn.XLOOKUP(A2458,LUT!D:D,LUT!E:E,)</f>
        <v>Texas</v>
      </c>
      <c r="H2458" t="str">
        <f>_xlfn.XLOOKUP(E2458,LUT!A:A,LUT!B:B,)</f>
        <v>Regeneron</v>
      </c>
      <c r="I2458" t="str">
        <f>_xlfn.XLOOKUP(A2458,LUT!D:D,LUT!F:F)</f>
        <v>Y</v>
      </c>
    </row>
    <row r="2459" spans="1:9" x14ac:dyDescent="0.35">
      <c r="A2459" t="s">
        <v>64</v>
      </c>
      <c r="B2459">
        <v>432</v>
      </c>
      <c r="C2459" s="3">
        <v>44543</v>
      </c>
      <c r="D2459" s="3">
        <v>44556</v>
      </c>
      <c r="E2459" t="s">
        <v>200</v>
      </c>
      <c r="F2459" s="3">
        <f t="shared" si="38"/>
        <v>44550</v>
      </c>
      <c r="G2459" t="str">
        <f>_xlfn.XLOOKUP(A2459,LUT!D:D,LUT!E:E,)</f>
        <v>Utah</v>
      </c>
      <c r="H2459" t="str">
        <f>_xlfn.XLOOKUP(E2459,LUT!A:A,LUT!B:B,)</f>
        <v>Regeneron</v>
      </c>
      <c r="I2459" t="str">
        <f>_xlfn.XLOOKUP(A2459,LUT!D:D,LUT!F:F)</f>
        <v>Y</v>
      </c>
    </row>
    <row r="2460" spans="1:9" x14ac:dyDescent="0.35">
      <c r="A2460" t="s">
        <v>65</v>
      </c>
      <c r="B2460">
        <v>768</v>
      </c>
      <c r="C2460" s="3">
        <v>44543</v>
      </c>
      <c r="D2460" s="3">
        <v>44556</v>
      </c>
      <c r="E2460" t="s">
        <v>200</v>
      </c>
      <c r="F2460" s="3">
        <f t="shared" si="38"/>
        <v>44550</v>
      </c>
      <c r="G2460" t="str">
        <f>_xlfn.XLOOKUP(A2460,LUT!D:D,LUT!E:E,)</f>
        <v>Virginia</v>
      </c>
      <c r="H2460" t="str">
        <f>_xlfn.XLOOKUP(E2460,LUT!A:A,LUT!B:B,)</f>
        <v>Regeneron</v>
      </c>
      <c r="I2460" t="str">
        <f>_xlfn.XLOOKUP(A2460,LUT!D:D,LUT!F:F)</f>
        <v>Y</v>
      </c>
    </row>
    <row r="2461" spans="1:9" x14ac:dyDescent="0.35">
      <c r="A2461" t="s">
        <v>183</v>
      </c>
      <c r="B2461">
        <v>480</v>
      </c>
      <c r="C2461" s="3">
        <v>44543</v>
      </c>
      <c r="D2461" s="3">
        <v>44556</v>
      </c>
      <c r="E2461" t="s">
        <v>200</v>
      </c>
      <c r="F2461" s="3">
        <f t="shared" si="38"/>
        <v>44550</v>
      </c>
      <c r="G2461" t="str">
        <f>_xlfn.XLOOKUP(A2461,LUT!D:D,LUT!E:E,)</f>
        <v>-</v>
      </c>
      <c r="H2461" t="str">
        <f>_xlfn.XLOOKUP(E2461,LUT!A:A,LUT!B:B,)</f>
        <v>Regeneron</v>
      </c>
      <c r="I2461" t="str">
        <f>_xlfn.XLOOKUP(A2461,LUT!D:D,LUT!F:F)</f>
        <v>Y</v>
      </c>
    </row>
    <row r="2462" spans="1:9" x14ac:dyDescent="0.35">
      <c r="A2462" t="s">
        <v>184</v>
      </c>
      <c r="B2462">
        <v>12</v>
      </c>
      <c r="C2462" s="3">
        <v>44543</v>
      </c>
      <c r="D2462" s="3">
        <v>44556</v>
      </c>
      <c r="E2462" t="s">
        <v>200</v>
      </c>
      <c r="F2462" s="3">
        <f t="shared" si="38"/>
        <v>44550</v>
      </c>
      <c r="G2462" t="str">
        <f>_xlfn.XLOOKUP(A2462,LUT!D:D,LUT!E:E,)</f>
        <v>-</v>
      </c>
      <c r="H2462" t="str">
        <f>_xlfn.XLOOKUP(E2462,LUT!A:A,LUT!B:B,)</f>
        <v>Regeneron</v>
      </c>
      <c r="I2462" t="str">
        <f>_xlfn.XLOOKUP(A2462,LUT!D:D,LUT!F:F)</f>
        <v>Y</v>
      </c>
    </row>
    <row r="2463" spans="1:9" x14ac:dyDescent="0.35">
      <c r="A2463" t="s">
        <v>68</v>
      </c>
      <c r="B2463">
        <v>132</v>
      </c>
      <c r="C2463" s="3">
        <v>44543</v>
      </c>
      <c r="D2463" s="3">
        <v>44556</v>
      </c>
      <c r="E2463" t="s">
        <v>200</v>
      </c>
      <c r="F2463" s="3">
        <f t="shared" si="38"/>
        <v>44550</v>
      </c>
      <c r="G2463" t="str">
        <f>_xlfn.XLOOKUP(A2463,LUT!D:D,LUT!E:E,)</f>
        <v>Vermont</v>
      </c>
      <c r="H2463" t="str">
        <f>_xlfn.XLOOKUP(E2463,LUT!A:A,LUT!B:B,)</f>
        <v>Regeneron</v>
      </c>
      <c r="I2463" t="str">
        <f>_xlfn.XLOOKUP(A2463,LUT!D:D,LUT!F:F)</f>
        <v>Y</v>
      </c>
    </row>
    <row r="2464" spans="1:9" x14ac:dyDescent="0.35">
      <c r="A2464" t="s">
        <v>69</v>
      </c>
      <c r="B2464">
        <v>456</v>
      </c>
      <c r="C2464" s="3">
        <v>44543</v>
      </c>
      <c r="D2464" s="3">
        <v>44556</v>
      </c>
      <c r="E2464" t="s">
        <v>200</v>
      </c>
      <c r="F2464" s="3">
        <f t="shared" si="38"/>
        <v>44550</v>
      </c>
      <c r="G2464" t="str">
        <f>_xlfn.XLOOKUP(A2464,LUT!D:D,LUT!E:E,)</f>
        <v>Washington</v>
      </c>
      <c r="H2464" t="str">
        <f>_xlfn.XLOOKUP(E2464,LUT!A:A,LUT!B:B,)</f>
        <v>Regeneron</v>
      </c>
      <c r="I2464" t="str">
        <f>_xlfn.XLOOKUP(A2464,LUT!D:D,LUT!F:F)</f>
        <v>Y</v>
      </c>
    </row>
    <row r="2465" spans="1:9" x14ac:dyDescent="0.35">
      <c r="A2465" t="s">
        <v>70</v>
      </c>
      <c r="B2465">
        <v>1320</v>
      </c>
      <c r="C2465" s="3">
        <v>44543</v>
      </c>
      <c r="D2465" s="3">
        <v>44556</v>
      </c>
      <c r="E2465" t="s">
        <v>200</v>
      </c>
      <c r="F2465" s="3">
        <f t="shared" si="38"/>
        <v>44550</v>
      </c>
      <c r="G2465" t="str">
        <f>_xlfn.XLOOKUP(A2465,LUT!D:D,LUT!E:E,)</f>
        <v>Wisconsin</v>
      </c>
      <c r="H2465" t="str">
        <f>_xlfn.XLOOKUP(E2465,LUT!A:A,LUT!B:B,)</f>
        <v>Regeneron</v>
      </c>
      <c r="I2465" t="str">
        <f>_xlfn.XLOOKUP(A2465,LUT!D:D,LUT!F:F)</f>
        <v>Y</v>
      </c>
    </row>
    <row r="2466" spans="1:9" x14ac:dyDescent="0.35">
      <c r="A2466" t="s">
        <v>71</v>
      </c>
      <c r="B2466">
        <v>336</v>
      </c>
      <c r="C2466" s="3">
        <v>44543</v>
      </c>
      <c r="D2466" s="3">
        <v>44556</v>
      </c>
      <c r="E2466" t="s">
        <v>200</v>
      </c>
      <c r="F2466" s="3">
        <f t="shared" si="38"/>
        <v>44550</v>
      </c>
      <c r="G2466" t="str">
        <f>_xlfn.XLOOKUP(A2466,LUT!D:D,LUT!E:E,)</f>
        <v>West Virginia</v>
      </c>
      <c r="H2466" t="str">
        <f>_xlfn.XLOOKUP(E2466,LUT!A:A,LUT!B:B,)</f>
        <v>Regeneron</v>
      </c>
      <c r="I2466" t="str">
        <f>_xlfn.XLOOKUP(A2466,LUT!D:D,LUT!F:F)</f>
        <v>Y</v>
      </c>
    </row>
    <row r="2467" spans="1:9" x14ac:dyDescent="0.35">
      <c r="A2467" t="s">
        <v>72</v>
      </c>
      <c r="B2467">
        <v>72</v>
      </c>
      <c r="C2467" s="3">
        <v>44543</v>
      </c>
      <c r="D2467" s="3">
        <v>44556</v>
      </c>
      <c r="E2467" t="s">
        <v>200</v>
      </c>
      <c r="F2467" s="3">
        <f t="shared" si="38"/>
        <v>44550</v>
      </c>
      <c r="G2467" t="str">
        <f>_xlfn.XLOOKUP(A2467,LUT!D:D,LUT!E:E,)</f>
        <v>Wyoming</v>
      </c>
      <c r="H2467" t="str">
        <f>_xlfn.XLOOKUP(E2467,LUT!A:A,LUT!B:B,)</f>
        <v>Regeneron</v>
      </c>
      <c r="I2467" t="str">
        <f>_xlfn.XLOOKUP(A2467,LUT!D:D,LUT!F:F)</f>
        <v>Y</v>
      </c>
    </row>
    <row r="2468" spans="1:9" x14ac:dyDescent="0.35">
      <c r="A2468" t="s">
        <v>373</v>
      </c>
      <c r="B2468">
        <v>40620</v>
      </c>
      <c r="C2468" s="3">
        <v>44543</v>
      </c>
      <c r="D2468" s="3">
        <v>44556</v>
      </c>
      <c r="E2468" t="s">
        <v>200</v>
      </c>
      <c r="F2468" s="3">
        <f t="shared" si="38"/>
        <v>44550</v>
      </c>
      <c r="G2468" t="str">
        <f>_xlfn.XLOOKUP(A2468,LUT!D:D,LUT!E:E,)</f>
        <v>Overall</v>
      </c>
      <c r="H2468" t="str">
        <f>_xlfn.XLOOKUP(E2468,LUT!A:A,LUT!B:B,)</f>
        <v>Regeneron</v>
      </c>
      <c r="I2468" t="str">
        <f>_xlfn.XLOOKUP(A2468,LUT!D:D,LUT!F:F)</f>
        <v>N</v>
      </c>
    </row>
    <row r="2469" spans="1:9" x14ac:dyDescent="0.35">
      <c r="A2469" t="s">
        <v>6</v>
      </c>
      <c r="B2469">
        <v>0</v>
      </c>
      <c r="C2469" s="3">
        <v>44543</v>
      </c>
      <c r="D2469" s="3">
        <v>44556</v>
      </c>
      <c r="E2469" t="s">
        <v>201</v>
      </c>
      <c r="F2469" s="3">
        <f t="shared" si="38"/>
        <v>44550</v>
      </c>
      <c r="G2469" t="str">
        <f>_xlfn.XLOOKUP(A2469,LUT!D:D,LUT!E:E,)</f>
        <v>Alaska</v>
      </c>
      <c r="H2469" t="str">
        <f>_xlfn.XLOOKUP(E2469,LUT!A:A,LUT!B:B,)</f>
        <v>Regeneron</v>
      </c>
      <c r="I2469" t="str">
        <f>_xlfn.XLOOKUP(A2469,LUT!D:D,LUT!F:F)</f>
        <v>Y</v>
      </c>
    </row>
    <row r="2470" spans="1:9" x14ac:dyDescent="0.35">
      <c r="A2470" t="s">
        <v>7</v>
      </c>
      <c r="B2470">
        <v>0</v>
      </c>
      <c r="C2470" s="3">
        <v>44543</v>
      </c>
      <c r="D2470" s="3">
        <v>44556</v>
      </c>
      <c r="E2470" t="s">
        <v>201</v>
      </c>
      <c r="F2470" s="3">
        <f t="shared" si="38"/>
        <v>44550</v>
      </c>
      <c r="G2470" t="str">
        <f>_xlfn.XLOOKUP(A2470,LUT!D:D,LUT!E:E,)</f>
        <v>Alabama</v>
      </c>
      <c r="H2470" t="str">
        <f>_xlfn.XLOOKUP(E2470,LUT!A:A,LUT!B:B,)</f>
        <v>Regeneron</v>
      </c>
      <c r="I2470" t="str">
        <f>_xlfn.XLOOKUP(A2470,LUT!D:D,LUT!F:F)</f>
        <v>Y</v>
      </c>
    </row>
    <row r="2471" spans="1:9" x14ac:dyDescent="0.35">
      <c r="A2471" t="s">
        <v>8</v>
      </c>
      <c r="B2471">
        <v>0</v>
      </c>
      <c r="C2471" s="3">
        <v>44543</v>
      </c>
      <c r="D2471" s="3">
        <v>44556</v>
      </c>
      <c r="E2471" t="s">
        <v>201</v>
      </c>
      <c r="F2471" s="3">
        <f t="shared" si="38"/>
        <v>44550</v>
      </c>
      <c r="G2471" t="str">
        <f>_xlfn.XLOOKUP(A2471,LUT!D:D,LUT!E:E,)</f>
        <v>Arkansas</v>
      </c>
      <c r="H2471" t="str">
        <f>_xlfn.XLOOKUP(E2471,LUT!A:A,LUT!B:B,)</f>
        <v>Regeneron</v>
      </c>
      <c r="I2471" t="str">
        <f>_xlfn.XLOOKUP(A2471,LUT!D:D,LUT!F:F)</f>
        <v>Y</v>
      </c>
    </row>
    <row r="2472" spans="1:9" x14ac:dyDescent="0.35">
      <c r="A2472" t="s">
        <v>9</v>
      </c>
      <c r="B2472">
        <v>0</v>
      </c>
      <c r="C2472" s="3">
        <v>44543</v>
      </c>
      <c r="D2472" s="3">
        <v>44556</v>
      </c>
      <c r="E2472" t="s">
        <v>201</v>
      </c>
      <c r="F2472" s="3">
        <f t="shared" si="38"/>
        <v>44550</v>
      </c>
      <c r="G2472" t="str">
        <f>_xlfn.XLOOKUP(A2472,LUT!D:D,LUT!E:E,)</f>
        <v>-</v>
      </c>
      <c r="H2472" t="str">
        <f>_xlfn.XLOOKUP(E2472,LUT!A:A,LUT!B:B,)</f>
        <v>Regeneron</v>
      </c>
      <c r="I2472" t="str">
        <f>_xlfn.XLOOKUP(A2472,LUT!D:D,LUT!F:F)</f>
        <v>Y</v>
      </c>
    </row>
    <row r="2473" spans="1:9" x14ac:dyDescent="0.35">
      <c r="A2473" t="s">
        <v>10</v>
      </c>
      <c r="B2473">
        <v>0</v>
      </c>
      <c r="C2473" s="3">
        <v>44543</v>
      </c>
      <c r="D2473" s="3">
        <v>44556</v>
      </c>
      <c r="E2473" t="s">
        <v>201</v>
      </c>
      <c r="F2473" s="3">
        <f t="shared" si="38"/>
        <v>44550</v>
      </c>
      <c r="G2473" t="str">
        <f>_xlfn.XLOOKUP(A2473,LUT!D:D,LUT!E:E,)</f>
        <v>Arizona</v>
      </c>
      <c r="H2473" t="str">
        <f>_xlfn.XLOOKUP(E2473,LUT!A:A,LUT!B:B,)</f>
        <v>Regeneron</v>
      </c>
      <c r="I2473" t="str">
        <f>_xlfn.XLOOKUP(A2473,LUT!D:D,LUT!F:F)</f>
        <v>Y</v>
      </c>
    </row>
    <row r="2474" spans="1:9" x14ac:dyDescent="0.35">
      <c r="A2474" t="s">
        <v>12</v>
      </c>
      <c r="B2474">
        <v>0</v>
      </c>
      <c r="C2474" s="3">
        <v>44543</v>
      </c>
      <c r="D2474" s="3">
        <v>44556</v>
      </c>
      <c r="E2474" t="s">
        <v>201</v>
      </c>
      <c r="F2474" s="3">
        <f t="shared" si="38"/>
        <v>44550</v>
      </c>
      <c r="G2474" t="str">
        <f>_xlfn.XLOOKUP(A2474,LUT!D:D,LUT!E:E,)</f>
        <v>California</v>
      </c>
      <c r="H2474" t="str">
        <f>_xlfn.XLOOKUP(E2474,LUT!A:A,LUT!B:B,)</f>
        <v>Regeneron</v>
      </c>
      <c r="I2474" t="str">
        <f>_xlfn.XLOOKUP(A2474,LUT!D:D,LUT!F:F)</f>
        <v>Y</v>
      </c>
    </row>
    <row r="2475" spans="1:9" x14ac:dyDescent="0.35">
      <c r="A2475" t="s">
        <v>13</v>
      </c>
      <c r="B2475">
        <v>0</v>
      </c>
      <c r="C2475" s="3">
        <v>44543</v>
      </c>
      <c r="D2475" s="3">
        <v>44556</v>
      </c>
      <c r="E2475" t="s">
        <v>201</v>
      </c>
      <c r="F2475" s="3">
        <f t="shared" si="38"/>
        <v>44550</v>
      </c>
      <c r="G2475" t="str">
        <f>_xlfn.XLOOKUP(A2475,LUT!D:D,LUT!E:E,)</f>
        <v>Colorado</v>
      </c>
      <c r="H2475" t="str">
        <f>_xlfn.XLOOKUP(E2475,LUT!A:A,LUT!B:B,)</f>
        <v>Regeneron</v>
      </c>
      <c r="I2475" t="str">
        <f>_xlfn.XLOOKUP(A2475,LUT!D:D,LUT!F:F)</f>
        <v>Y</v>
      </c>
    </row>
    <row r="2476" spans="1:9" x14ac:dyDescent="0.35">
      <c r="A2476" t="s">
        <v>14</v>
      </c>
      <c r="B2476">
        <v>0</v>
      </c>
      <c r="C2476" s="3">
        <v>44543</v>
      </c>
      <c r="D2476" s="3">
        <v>44556</v>
      </c>
      <c r="E2476" t="s">
        <v>201</v>
      </c>
      <c r="F2476" s="3">
        <f t="shared" si="38"/>
        <v>44550</v>
      </c>
      <c r="G2476" t="str">
        <f>_xlfn.XLOOKUP(A2476,LUT!D:D,LUT!E:E,)</f>
        <v>Connecticut</v>
      </c>
      <c r="H2476" t="str">
        <f>_xlfn.XLOOKUP(E2476,LUT!A:A,LUT!B:B,)</f>
        <v>Regeneron</v>
      </c>
      <c r="I2476" t="str">
        <f>_xlfn.XLOOKUP(A2476,LUT!D:D,LUT!F:F)</f>
        <v>Y</v>
      </c>
    </row>
    <row r="2477" spans="1:9" x14ac:dyDescent="0.35">
      <c r="A2477" t="s">
        <v>15</v>
      </c>
      <c r="B2477">
        <v>0</v>
      </c>
      <c r="C2477" s="3">
        <v>44543</v>
      </c>
      <c r="D2477" s="3">
        <v>44556</v>
      </c>
      <c r="E2477" t="s">
        <v>201</v>
      </c>
      <c r="F2477" s="3">
        <f t="shared" si="38"/>
        <v>44550</v>
      </c>
      <c r="G2477" t="str">
        <f>_xlfn.XLOOKUP(A2477,LUT!D:D,LUT!E:E,)</f>
        <v>District of Columbia</v>
      </c>
      <c r="H2477" t="str">
        <f>_xlfn.XLOOKUP(E2477,LUT!A:A,LUT!B:B,)</f>
        <v>Regeneron</v>
      </c>
      <c r="I2477" t="str">
        <f>_xlfn.XLOOKUP(A2477,LUT!D:D,LUT!F:F)</f>
        <v>Y</v>
      </c>
    </row>
    <row r="2478" spans="1:9" x14ac:dyDescent="0.35">
      <c r="A2478" t="s">
        <v>16</v>
      </c>
      <c r="B2478">
        <v>0</v>
      </c>
      <c r="C2478" s="3">
        <v>44543</v>
      </c>
      <c r="D2478" s="3">
        <v>44556</v>
      </c>
      <c r="E2478" t="s">
        <v>201</v>
      </c>
      <c r="F2478" s="3">
        <f t="shared" si="38"/>
        <v>44550</v>
      </c>
      <c r="G2478" t="str">
        <f>_xlfn.XLOOKUP(A2478,LUT!D:D,LUT!E:E,)</f>
        <v>Delaware</v>
      </c>
      <c r="H2478" t="str">
        <f>_xlfn.XLOOKUP(E2478,LUT!A:A,LUT!B:B,)</f>
        <v>Regeneron</v>
      </c>
      <c r="I2478" t="str">
        <f>_xlfn.XLOOKUP(A2478,LUT!D:D,LUT!F:F)</f>
        <v>Y</v>
      </c>
    </row>
    <row r="2479" spans="1:9" x14ac:dyDescent="0.35">
      <c r="A2479" t="s">
        <v>178</v>
      </c>
      <c r="B2479">
        <v>0</v>
      </c>
      <c r="C2479" s="3">
        <v>44543</v>
      </c>
      <c r="D2479" s="3">
        <v>44556</v>
      </c>
      <c r="E2479" t="s">
        <v>201</v>
      </c>
      <c r="F2479" s="3">
        <f t="shared" si="38"/>
        <v>44550</v>
      </c>
      <c r="G2479" t="str">
        <f>_xlfn.XLOOKUP(A2479,LUT!D:D,LUT!E:E,)</f>
        <v>-</v>
      </c>
      <c r="H2479" t="str">
        <f>_xlfn.XLOOKUP(E2479,LUT!A:A,LUT!B:B,)</f>
        <v>Regeneron</v>
      </c>
      <c r="I2479" t="str">
        <f>_xlfn.XLOOKUP(A2479,LUT!D:D,LUT!F:F)</f>
        <v>Y</v>
      </c>
    </row>
    <row r="2480" spans="1:9" x14ac:dyDescent="0.35">
      <c r="A2480" t="s">
        <v>179</v>
      </c>
      <c r="B2480">
        <v>0</v>
      </c>
      <c r="C2480" s="3">
        <v>44543</v>
      </c>
      <c r="D2480" s="3">
        <v>44556</v>
      </c>
      <c r="E2480" t="s">
        <v>201</v>
      </c>
      <c r="F2480" s="3">
        <f t="shared" si="38"/>
        <v>44550</v>
      </c>
      <c r="G2480" t="str">
        <f>_xlfn.XLOOKUP(A2480,LUT!D:D,LUT!E:E,)</f>
        <v>-</v>
      </c>
      <c r="H2480" t="str">
        <f>_xlfn.XLOOKUP(E2480,LUT!A:A,LUT!B:B,)</f>
        <v>Regeneron</v>
      </c>
      <c r="I2480" t="str">
        <f>_xlfn.XLOOKUP(A2480,LUT!D:D,LUT!F:F)</f>
        <v>Y</v>
      </c>
    </row>
    <row r="2481" spans="1:9" x14ac:dyDescent="0.35">
      <c r="A2481" t="s">
        <v>19</v>
      </c>
      <c r="B2481">
        <v>0</v>
      </c>
      <c r="C2481" s="3">
        <v>44543</v>
      </c>
      <c r="D2481" s="3">
        <v>44556</v>
      </c>
      <c r="E2481" t="s">
        <v>201</v>
      </c>
      <c r="F2481" s="3">
        <f t="shared" si="38"/>
        <v>44550</v>
      </c>
      <c r="G2481" t="str">
        <f>_xlfn.XLOOKUP(A2481,LUT!D:D,LUT!E:E,)</f>
        <v>Florida</v>
      </c>
      <c r="H2481" t="str">
        <f>_xlfn.XLOOKUP(E2481,LUT!A:A,LUT!B:B,)</f>
        <v>Regeneron</v>
      </c>
      <c r="I2481" t="str">
        <f>_xlfn.XLOOKUP(A2481,LUT!D:D,LUT!F:F)</f>
        <v>Y</v>
      </c>
    </row>
    <row r="2482" spans="1:9" x14ac:dyDescent="0.35">
      <c r="A2482" t="s">
        <v>21</v>
      </c>
      <c r="B2482">
        <v>0</v>
      </c>
      <c r="C2482" s="3">
        <v>44543</v>
      </c>
      <c r="D2482" s="3">
        <v>44556</v>
      </c>
      <c r="E2482" t="s">
        <v>201</v>
      </c>
      <c r="F2482" s="3">
        <f t="shared" si="38"/>
        <v>44550</v>
      </c>
      <c r="G2482" t="str">
        <f>_xlfn.XLOOKUP(A2482,LUT!D:D,LUT!E:E,)</f>
        <v>Georgia</v>
      </c>
      <c r="H2482" t="str">
        <f>_xlfn.XLOOKUP(E2482,LUT!A:A,LUT!B:B,)</f>
        <v>Regeneron</v>
      </c>
      <c r="I2482" t="str">
        <f>_xlfn.XLOOKUP(A2482,LUT!D:D,LUT!F:F)</f>
        <v>Y</v>
      </c>
    </row>
    <row r="2483" spans="1:9" x14ac:dyDescent="0.35">
      <c r="A2483" t="s">
        <v>22</v>
      </c>
      <c r="B2483">
        <v>0</v>
      </c>
      <c r="C2483" s="3">
        <v>44543</v>
      </c>
      <c r="D2483" s="3">
        <v>44556</v>
      </c>
      <c r="E2483" t="s">
        <v>201</v>
      </c>
      <c r="F2483" s="3">
        <f t="shared" si="38"/>
        <v>44550</v>
      </c>
      <c r="G2483" t="str">
        <f>_xlfn.XLOOKUP(A2483,LUT!D:D,LUT!E:E,)</f>
        <v>-</v>
      </c>
      <c r="H2483" t="str">
        <f>_xlfn.XLOOKUP(E2483,LUT!A:A,LUT!B:B,)</f>
        <v>Regeneron</v>
      </c>
      <c r="I2483" t="str">
        <f>_xlfn.XLOOKUP(A2483,LUT!D:D,LUT!F:F)</f>
        <v>Y</v>
      </c>
    </row>
    <row r="2484" spans="1:9" x14ac:dyDescent="0.35">
      <c r="A2484" t="s">
        <v>23</v>
      </c>
      <c r="B2484">
        <v>0</v>
      </c>
      <c r="C2484" s="3">
        <v>44543</v>
      </c>
      <c r="D2484" s="3">
        <v>44556</v>
      </c>
      <c r="E2484" t="s">
        <v>201</v>
      </c>
      <c r="F2484" s="3">
        <f t="shared" si="38"/>
        <v>44550</v>
      </c>
      <c r="G2484" t="str">
        <f>_xlfn.XLOOKUP(A2484,LUT!D:D,LUT!E:E,)</f>
        <v>Hawaii</v>
      </c>
      <c r="H2484" t="str">
        <f>_xlfn.XLOOKUP(E2484,LUT!A:A,LUT!B:B,)</f>
        <v>Regeneron</v>
      </c>
      <c r="I2484" t="str">
        <f>_xlfn.XLOOKUP(A2484,LUT!D:D,LUT!F:F)</f>
        <v>Y</v>
      </c>
    </row>
    <row r="2485" spans="1:9" x14ac:dyDescent="0.35">
      <c r="A2485" t="s">
        <v>25</v>
      </c>
      <c r="B2485">
        <v>0</v>
      </c>
      <c r="C2485" s="3">
        <v>44543</v>
      </c>
      <c r="D2485" s="3">
        <v>44556</v>
      </c>
      <c r="E2485" t="s">
        <v>201</v>
      </c>
      <c r="F2485" s="3">
        <f t="shared" si="38"/>
        <v>44550</v>
      </c>
      <c r="G2485" t="str">
        <f>_xlfn.XLOOKUP(A2485,LUT!D:D,LUT!E:E,)</f>
        <v>Iowa</v>
      </c>
      <c r="H2485" t="str">
        <f>_xlfn.XLOOKUP(E2485,LUT!A:A,LUT!B:B,)</f>
        <v>Regeneron</v>
      </c>
      <c r="I2485" t="str">
        <f>_xlfn.XLOOKUP(A2485,LUT!D:D,LUT!F:F)</f>
        <v>Y</v>
      </c>
    </row>
    <row r="2486" spans="1:9" x14ac:dyDescent="0.35">
      <c r="A2486" t="s">
        <v>180</v>
      </c>
      <c r="B2486">
        <v>0</v>
      </c>
      <c r="C2486" s="3">
        <v>44543</v>
      </c>
      <c r="D2486" s="3">
        <v>44556</v>
      </c>
      <c r="E2486" t="s">
        <v>201</v>
      </c>
      <c r="F2486" s="3">
        <f t="shared" si="38"/>
        <v>44550</v>
      </c>
      <c r="G2486" t="str">
        <f>_xlfn.XLOOKUP(A2486,LUT!D:D,LUT!E:E,)</f>
        <v>-</v>
      </c>
      <c r="H2486" t="str">
        <f>_xlfn.XLOOKUP(E2486,LUT!A:A,LUT!B:B,)</f>
        <v>Regeneron</v>
      </c>
      <c r="I2486" t="str">
        <f>_xlfn.XLOOKUP(A2486,LUT!D:D,LUT!F:F)</f>
        <v>Y</v>
      </c>
    </row>
    <row r="2487" spans="1:9" x14ac:dyDescent="0.35">
      <c r="A2487" t="s">
        <v>27</v>
      </c>
      <c r="B2487">
        <v>0</v>
      </c>
      <c r="C2487" s="3">
        <v>44543</v>
      </c>
      <c r="D2487" s="3">
        <v>44556</v>
      </c>
      <c r="E2487" t="s">
        <v>201</v>
      </c>
      <c r="F2487" s="3">
        <f t="shared" si="38"/>
        <v>44550</v>
      </c>
      <c r="G2487" t="str">
        <f>_xlfn.XLOOKUP(A2487,LUT!D:D,LUT!E:E,)</f>
        <v>Idaho</v>
      </c>
      <c r="H2487" t="str">
        <f>_xlfn.XLOOKUP(E2487,LUT!A:A,LUT!B:B,)</f>
        <v>Regeneron</v>
      </c>
      <c r="I2487" t="str">
        <f>_xlfn.XLOOKUP(A2487,LUT!D:D,LUT!F:F)</f>
        <v>Y</v>
      </c>
    </row>
    <row r="2488" spans="1:9" x14ac:dyDescent="0.35">
      <c r="A2488" t="s">
        <v>181</v>
      </c>
      <c r="B2488">
        <v>0</v>
      </c>
      <c r="C2488" s="3">
        <v>44543</v>
      </c>
      <c r="D2488" s="3">
        <v>44556</v>
      </c>
      <c r="E2488" t="s">
        <v>201</v>
      </c>
      <c r="F2488" s="3">
        <f t="shared" si="38"/>
        <v>44550</v>
      </c>
      <c r="G2488" t="str">
        <f>_xlfn.XLOOKUP(A2488,LUT!D:D,LUT!E:E,)</f>
        <v>-</v>
      </c>
      <c r="H2488" t="str">
        <f>_xlfn.XLOOKUP(E2488,LUT!A:A,LUT!B:B,)</f>
        <v>Regeneron</v>
      </c>
      <c r="I2488" t="str">
        <f>_xlfn.XLOOKUP(A2488,LUT!D:D,LUT!F:F)</f>
        <v>Y</v>
      </c>
    </row>
    <row r="2489" spans="1:9" x14ac:dyDescent="0.35">
      <c r="A2489" t="s">
        <v>29</v>
      </c>
      <c r="B2489">
        <v>0</v>
      </c>
      <c r="C2489" s="3">
        <v>44543</v>
      </c>
      <c r="D2489" s="3">
        <v>44556</v>
      </c>
      <c r="E2489" t="s">
        <v>201</v>
      </c>
      <c r="F2489" s="3">
        <f t="shared" si="38"/>
        <v>44550</v>
      </c>
      <c r="G2489" t="str">
        <f>_xlfn.XLOOKUP(A2489,LUT!D:D,LUT!E:E,)</f>
        <v>Illinois</v>
      </c>
      <c r="H2489" t="str">
        <f>_xlfn.XLOOKUP(E2489,LUT!A:A,LUT!B:B,)</f>
        <v>Regeneron</v>
      </c>
      <c r="I2489" t="str">
        <f>_xlfn.XLOOKUP(A2489,LUT!D:D,LUT!F:F)</f>
        <v>Y</v>
      </c>
    </row>
    <row r="2490" spans="1:9" x14ac:dyDescent="0.35">
      <c r="A2490" t="s">
        <v>30</v>
      </c>
      <c r="B2490">
        <v>0</v>
      </c>
      <c r="C2490" s="3">
        <v>44543</v>
      </c>
      <c r="D2490" s="3">
        <v>44556</v>
      </c>
      <c r="E2490" t="s">
        <v>201</v>
      </c>
      <c r="F2490" s="3">
        <f t="shared" si="38"/>
        <v>44550</v>
      </c>
      <c r="G2490" t="str">
        <f>_xlfn.XLOOKUP(A2490,LUT!D:D,LUT!E:E,)</f>
        <v>Indiana</v>
      </c>
      <c r="H2490" t="str">
        <f>_xlfn.XLOOKUP(E2490,LUT!A:A,LUT!B:B,)</f>
        <v>Regeneron</v>
      </c>
      <c r="I2490" t="str">
        <f>_xlfn.XLOOKUP(A2490,LUT!D:D,LUT!F:F)</f>
        <v>Y</v>
      </c>
    </row>
    <row r="2491" spans="1:9" x14ac:dyDescent="0.35">
      <c r="A2491" t="s">
        <v>31</v>
      </c>
      <c r="B2491">
        <v>0</v>
      </c>
      <c r="C2491" s="3">
        <v>44543</v>
      </c>
      <c r="D2491" s="3">
        <v>44556</v>
      </c>
      <c r="E2491" t="s">
        <v>201</v>
      </c>
      <c r="F2491" s="3">
        <f t="shared" si="38"/>
        <v>44550</v>
      </c>
      <c r="G2491" t="str">
        <f>_xlfn.XLOOKUP(A2491,LUT!D:D,LUT!E:E,)</f>
        <v>Kansas</v>
      </c>
      <c r="H2491" t="str">
        <f>_xlfn.XLOOKUP(E2491,LUT!A:A,LUT!B:B,)</f>
        <v>Regeneron</v>
      </c>
      <c r="I2491" t="str">
        <f>_xlfn.XLOOKUP(A2491,LUT!D:D,LUT!F:F)</f>
        <v>Y</v>
      </c>
    </row>
    <row r="2492" spans="1:9" x14ac:dyDescent="0.35">
      <c r="A2492" t="s">
        <v>32</v>
      </c>
      <c r="B2492">
        <v>0</v>
      </c>
      <c r="C2492" s="3">
        <v>44543</v>
      </c>
      <c r="D2492" s="3">
        <v>44556</v>
      </c>
      <c r="E2492" t="s">
        <v>201</v>
      </c>
      <c r="F2492" s="3">
        <f t="shared" si="38"/>
        <v>44550</v>
      </c>
      <c r="G2492" t="str">
        <f>_xlfn.XLOOKUP(A2492,LUT!D:D,LUT!E:E,)</f>
        <v>Kentucky</v>
      </c>
      <c r="H2492" t="str">
        <f>_xlfn.XLOOKUP(E2492,LUT!A:A,LUT!B:B,)</f>
        <v>Regeneron</v>
      </c>
      <c r="I2492" t="str">
        <f>_xlfn.XLOOKUP(A2492,LUT!D:D,LUT!F:F)</f>
        <v>Y</v>
      </c>
    </row>
    <row r="2493" spans="1:9" x14ac:dyDescent="0.35">
      <c r="A2493" t="s">
        <v>33</v>
      </c>
      <c r="B2493">
        <v>0</v>
      </c>
      <c r="C2493" s="3">
        <v>44543</v>
      </c>
      <c r="D2493" s="3">
        <v>44556</v>
      </c>
      <c r="E2493" t="s">
        <v>201</v>
      </c>
      <c r="F2493" s="3">
        <f t="shared" si="38"/>
        <v>44550</v>
      </c>
      <c r="G2493" t="str">
        <f>_xlfn.XLOOKUP(A2493,LUT!D:D,LUT!E:E,)</f>
        <v>Louisiana</v>
      </c>
      <c r="H2493" t="str">
        <f>_xlfn.XLOOKUP(E2493,LUT!A:A,LUT!B:B,)</f>
        <v>Regeneron</v>
      </c>
      <c r="I2493" t="str">
        <f>_xlfn.XLOOKUP(A2493,LUT!D:D,LUT!F:F)</f>
        <v>Y</v>
      </c>
    </row>
    <row r="2494" spans="1:9" x14ac:dyDescent="0.35">
      <c r="A2494" t="s">
        <v>34</v>
      </c>
      <c r="B2494">
        <v>0</v>
      </c>
      <c r="C2494" s="3">
        <v>44543</v>
      </c>
      <c r="D2494" s="3">
        <v>44556</v>
      </c>
      <c r="E2494" t="s">
        <v>201</v>
      </c>
      <c r="F2494" s="3">
        <f t="shared" si="38"/>
        <v>44550</v>
      </c>
      <c r="G2494" t="str">
        <f>_xlfn.XLOOKUP(A2494,LUT!D:D,LUT!E:E,)</f>
        <v>Massachusetts</v>
      </c>
      <c r="H2494" t="str">
        <f>_xlfn.XLOOKUP(E2494,LUT!A:A,LUT!B:B,)</f>
        <v>Regeneron</v>
      </c>
      <c r="I2494" t="str">
        <f>_xlfn.XLOOKUP(A2494,LUT!D:D,LUT!F:F)</f>
        <v>Y</v>
      </c>
    </row>
    <row r="2495" spans="1:9" x14ac:dyDescent="0.35">
      <c r="A2495" t="s">
        <v>35</v>
      </c>
      <c r="B2495">
        <v>0</v>
      </c>
      <c r="C2495" s="3">
        <v>44543</v>
      </c>
      <c r="D2495" s="3">
        <v>44556</v>
      </c>
      <c r="E2495" t="s">
        <v>201</v>
      </c>
      <c r="F2495" s="3">
        <f t="shared" si="38"/>
        <v>44550</v>
      </c>
      <c r="G2495" t="str">
        <f>_xlfn.XLOOKUP(A2495,LUT!D:D,LUT!E:E,)</f>
        <v>Maryland</v>
      </c>
      <c r="H2495" t="str">
        <f>_xlfn.XLOOKUP(E2495,LUT!A:A,LUT!B:B,)</f>
        <v>Regeneron</v>
      </c>
      <c r="I2495" t="str">
        <f>_xlfn.XLOOKUP(A2495,LUT!D:D,LUT!F:F)</f>
        <v>Y</v>
      </c>
    </row>
    <row r="2496" spans="1:9" x14ac:dyDescent="0.35">
      <c r="A2496" t="s">
        <v>36</v>
      </c>
      <c r="B2496">
        <v>0</v>
      </c>
      <c r="C2496" s="3">
        <v>44543</v>
      </c>
      <c r="D2496" s="3">
        <v>44556</v>
      </c>
      <c r="E2496" t="s">
        <v>201</v>
      </c>
      <c r="F2496" s="3">
        <f t="shared" si="38"/>
        <v>44550</v>
      </c>
      <c r="G2496" t="str">
        <f>_xlfn.XLOOKUP(A2496,LUT!D:D,LUT!E:E,)</f>
        <v>Maine</v>
      </c>
      <c r="H2496" t="str">
        <f>_xlfn.XLOOKUP(E2496,LUT!A:A,LUT!B:B,)</f>
        <v>Regeneron</v>
      </c>
      <c r="I2496" t="str">
        <f>_xlfn.XLOOKUP(A2496,LUT!D:D,LUT!F:F)</f>
        <v>Y</v>
      </c>
    </row>
    <row r="2497" spans="1:9" x14ac:dyDescent="0.35">
      <c r="A2497" t="s">
        <v>38</v>
      </c>
      <c r="B2497">
        <v>0</v>
      </c>
      <c r="C2497" s="3">
        <v>44543</v>
      </c>
      <c r="D2497" s="3">
        <v>44556</v>
      </c>
      <c r="E2497" t="s">
        <v>201</v>
      </c>
      <c r="F2497" s="3">
        <f t="shared" si="38"/>
        <v>44550</v>
      </c>
      <c r="G2497" t="str">
        <f>_xlfn.XLOOKUP(A2497,LUT!D:D,LUT!E:E,)</f>
        <v>Michigan</v>
      </c>
      <c r="H2497" t="str">
        <f>_xlfn.XLOOKUP(E2497,LUT!A:A,LUT!B:B,)</f>
        <v>Regeneron</v>
      </c>
      <c r="I2497" t="str">
        <f>_xlfn.XLOOKUP(A2497,LUT!D:D,LUT!F:F)</f>
        <v>Y</v>
      </c>
    </row>
    <row r="2498" spans="1:9" x14ac:dyDescent="0.35">
      <c r="A2498" t="s">
        <v>39</v>
      </c>
      <c r="B2498">
        <v>0</v>
      </c>
      <c r="C2498" s="3">
        <v>44543</v>
      </c>
      <c r="D2498" s="3">
        <v>44556</v>
      </c>
      <c r="E2498" t="s">
        <v>201</v>
      </c>
      <c r="F2498" s="3">
        <f t="shared" si="38"/>
        <v>44550</v>
      </c>
      <c r="G2498" t="str">
        <f>_xlfn.XLOOKUP(A2498,LUT!D:D,LUT!E:E,)</f>
        <v>Minnesota</v>
      </c>
      <c r="H2498" t="str">
        <f>_xlfn.XLOOKUP(E2498,LUT!A:A,LUT!B:B,)</f>
        <v>Regeneron</v>
      </c>
      <c r="I2498" t="str">
        <f>_xlfn.XLOOKUP(A2498,LUT!D:D,LUT!F:F)</f>
        <v>Y</v>
      </c>
    </row>
    <row r="2499" spans="1:9" x14ac:dyDescent="0.35">
      <c r="A2499" t="s">
        <v>40</v>
      </c>
      <c r="B2499">
        <v>0</v>
      </c>
      <c r="C2499" s="3">
        <v>44543</v>
      </c>
      <c r="D2499" s="3">
        <v>44556</v>
      </c>
      <c r="E2499" t="s">
        <v>201</v>
      </c>
      <c r="F2499" s="3">
        <f t="shared" ref="F2499:F2562" si="39">ROUND(C2499+(D2499-C2499)/2,0)</f>
        <v>44550</v>
      </c>
      <c r="G2499" t="str">
        <f>_xlfn.XLOOKUP(A2499,LUT!D:D,LUT!E:E,)</f>
        <v>Missouri</v>
      </c>
      <c r="H2499" t="str">
        <f>_xlfn.XLOOKUP(E2499,LUT!A:A,LUT!B:B,)</f>
        <v>Regeneron</v>
      </c>
      <c r="I2499" t="str">
        <f>_xlfn.XLOOKUP(A2499,LUT!D:D,LUT!F:F)</f>
        <v>Y</v>
      </c>
    </row>
    <row r="2500" spans="1:9" x14ac:dyDescent="0.35">
      <c r="A2500" t="s">
        <v>182</v>
      </c>
      <c r="B2500">
        <v>0</v>
      </c>
      <c r="C2500" s="3">
        <v>44543</v>
      </c>
      <c r="D2500" s="3">
        <v>44556</v>
      </c>
      <c r="E2500" t="s">
        <v>201</v>
      </c>
      <c r="F2500" s="3">
        <f t="shared" si="39"/>
        <v>44550</v>
      </c>
      <c r="G2500" t="str">
        <f>_xlfn.XLOOKUP(A2500,LUT!D:D,LUT!E:E,)</f>
        <v>-</v>
      </c>
      <c r="H2500" t="str">
        <f>_xlfn.XLOOKUP(E2500,LUT!A:A,LUT!B:B,)</f>
        <v>Regeneron</v>
      </c>
      <c r="I2500" t="str">
        <f>_xlfn.XLOOKUP(A2500,LUT!D:D,LUT!F:F)</f>
        <v>Y</v>
      </c>
    </row>
    <row r="2501" spans="1:9" x14ac:dyDescent="0.35">
      <c r="A2501" t="s">
        <v>42</v>
      </c>
      <c r="B2501">
        <v>0</v>
      </c>
      <c r="C2501" s="3">
        <v>44543</v>
      </c>
      <c r="D2501" s="3">
        <v>44556</v>
      </c>
      <c r="E2501" t="s">
        <v>201</v>
      </c>
      <c r="F2501" s="3">
        <f t="shared" si="39"/>
        <v>44550</v>
      </c>
      <c r="G2501" t="str">
        <f>_xlfn.XLOOKUP(A2501,LUT!D:D,LUT!E:E,)</f>
        <v>Mississippi</v>
      </c>
      <c r="H2501" t="str">
        <f>_xlfn.XLOOKUP(E2501,LUT!A:A,LUT!B:B,)</f>
        <v>Regeneron</v>
      </c>
      <c r="I2501" t="str">
        <f>_xlfn.XLOOKUP(A2501,LUT!D:D,LUT!F:F)</f>
        <v>Y</v>
      </c>
    </row>
    <row r="2502" spans="1:9" x14ac:dyDescent="0.35">
      <c r="A2502" t="s">
        <v>43</v>
      </c>
      <c r="B2502">
        <v>0</v>
      </c>
      <c r="C2502" s="3">
        <v>44543</v>
      </c>
      <c r="D2502" s="3">
        <v>44556</v>
      </c>
      <c r="E2502" t="s">
        <v>201</v>
      </c>
      <c r="F2502" s="3">
        <f t="shared" si="39"/>
        <v>44550</v>
      </c>
      <c r="G2502" t="str">
        <f>_xlfn.XLOOKUP(A2502,LUT!D:D,LUT!E:E,)</f>
        <v>Montana</v>
      </c>
      <c r="H2502" t="str">
        <f>_xlfn.XLOOKUP(E2502,LUT!A:A,LUT!B:B,)</f>
        <v>Regeneron</v>
      </c>
      <c r="I2502" t="str">
        <f>_xlfn.XLOOKUP(A2502,LUT!D:D,LUT!F:F)</f>
        <v>Y</v>
      </c>
    </row>
    <row r="2503" spans="1:9" x14ac:dyDescent="0.35">
      <c r="A2503" t="s">
        <v>44</v>
      </c>
      <c r="B2503">
        <v>0</v>
      </c>
      <c r="C2503" s="3">
        <v>44543</v>
      </c>
      <c r="D2503" s="3">
        <v>44556</v>
      </c>
      <c r="E2503" t="s">
        <v>201</v>
      </c>
      <c r="F2503" s="3">
        <f t="shared" si="39"/>
        <v>44550</v>
      </c>
      <c r="G2503" t="str">
        <f>_xlfn.XLOOKUP(A2503,LUT!D:D,LUT!E:E,)</f>
        <v>North Carolina</v>
      </c>
      <c r="H2503" t="str">
        <f>_xlfn.XLOOKUP(E2503,LUT!A:A,LUT!B:B,)</f>
        <v>Regeneron</v>
      </c>
      <c r="I2503" t="str">
        <f>_xlfn.XLOOKUP(A2503,LUT!D:D,LUT!F:F)</f>
        <v>Y</v>
      </c>
    </row>
    <row r="2504" spans="1:9" x14ac:dyDescent="0.35">
      <c r="A2504" t="s">
        <v>45</v>
      </c>
      <c r="B2504">
        <v>0</v>
      </c>
      <c r="C2504" s="3">
        <v>44543</v>
      </c>
      <c r="D2504" s="3">
        <v>44556</v>
      </c>
      <c r="E2504" t="s">
        <v>201</v>
      </c>
      <c r="F2504" s="3">
        <f t="shared" si="39"/>
        <v>44550</v>
      </c>
      <c r="G2504" t="str">
        <f>_xlfn.XLOOKUP(A2504,LUT!D:D,LUT!E:E,)</f>
        <v>North Dakota</v>
      </c>
      <c r="H2504" t="str">
        <f>_xlfn.XLOOKUP(E2504,LUT!A:A,LUT!B:B,)</f>
        <v>Regeneron</v>
      </c>
      <c r="I2504" t="str">
        <f>_xlfn.XLOOKUP(A2504,LUT!D:D,LUT!F:F)</f>
        <v>Y</v>
      </c>
    </row>
    <row r="2505" spans="1:9" x14ac:dyDescent="0.35">
      <c r="A2505" t="s">
        <v>46</v>
      </c>
      <c r="B2505">
        <v>0</v>
      </c>
      <c r="C2505" s="3">
        <v>44543</v>
      </c>
      <c r="D2505" s="3">
        <v>44556</v>
      </c>
      <c r="E2505" t="s">
        <v>201</v>
      </c>
      <c r="F2505" s="3">
        <f t="shared" si="39"/>
        <v>44550</v>
      </c>
      <c r="G2505" t="str">
        <f>_xlfn.XLOOKUP(A2505,LUT!D:D,LUT!E:E,)</f>
        <v>Nebraska</v>
      </c>
      <c r="H2505" t="str">
        <f>_xlfn.XLOOKUP(E2505,LUT!A:A,LUT!B:B,)</f>
        <v>Regeneron</v>
      </c>
      <c r="I2505" t="str">
        <f>_xlfn.XLOOKUP(A2505,LUT!D:D,LUT!F:F)</f>
        <v>Y</v>
      </c>
    </row>
    <row r="2506" spans="1:9" x14ac:dyDescent="0.35">
      <c r="A2506" t="s">
        <v>47</v>
      </c>
      <c r="B2506">
        <v>0</v>
      </c>
      <c r="C2506" s="3">
        <v>44543</v>
      </c>
      <c r="D2506" s="3">
        <v>44556</v>
      </c>
      <c r="E2506" t="s">
        <v>201</v>
      </c>
      <c r="F2506" s="3">
        <f t="shared" si="39"/>
        <v>44550</v>
      </c>
      <c r="G2506" t="str">
        <f>_xlfn.XLOOKUP(A2506,LUT!D:D,LUT!E:E,)</f>
        <v>New Hampshire</v>
      </c>
      <c r="H2506" t="str">
        <f>_xlfn.XLOOKUP(E2506,LUT!A:A,LUT!B:B,)</f>
        <v>Regeneron</v>
      </c>
      <c r="I2506" t="str">
        <f>_xlfn.XLOOKUP(A2506,LUT!D:D,LUT!F:F)</f>
        <v>Y</v>
      </c>
    </row>
    <row r="2507" spans="1:9" x14ac:dyDescent="0.35">
      <c r="A2507" t="s">
        <v>49</v>
      </c>
      <c r="B2507">
        <v>0</v>
      </c>
      <c r="C2507" s="3">
        <v>44543</v>
      </c>
      <c r="D2507" s="3">
        <v>44556</v>
      </c>
      <c r="E2507" t="s">
        <v>201</v>
      </c>
      <c r="F2507" s="3">
        <f t="shared" si="39"/>
        <v>44550</v>
      </c>
      <c r="G2507" t="str">
        <f>_xlfn.XLOOKUP(A2507,LUT!D:D,LUT!E:E,)</f>
        <v>New Jersey</v>
      </c>
      <c r="H2507" t="str">
        <f>_xlfn.XLOOKUP(E2507,LUT!A:A,LUT!B:B,)</f>
        <v>Regeneron</v>
      </c>
      <c r="I2507" t="str">
        <f>_xlfn.XLOOKUP(A2507,LUT!D:D,LUT!F:F)</f>
        <v>Y</v>
      </c>
    </row>
    <row r="2508" spans="1:9" x14ac:dyDescent="0.35">
      <c r="A2508" t="s">
        <v>50</v>
      </c>
      <c r="B2508">
        <v>0</v>
      </c>
      <c r="C2508" s="3">
        <v>44543</v>
      </c>
      <c r="D2508" s="3">
        <v>44556</v>
      </c>
      <c r="E2508" t="s">
        <v>201</v>
      </c>
      <c r="F2508" s="3">
        <f t="shared" si="39"/>
        <v>44550</v>
      </c>
      <c r="G2508" t="str">
        <f>_xlfn.XLOOKUP(A2508,LUT!D:D,LUT!E:E,)</f>
        <v>New Mexico</v>
      </c>
      <c r="H2508" t="str">
        <f>_xlfn.XLOOKUP(E2508,LUT!A:A,LUT!B:B,)</f>
        <v>Regeneron</v>
      </c>
      <c r="I2508" t="str">
        <f>_xlfn.XLOOKUP(A2508,LUT!D:D,LUT!F:F)</f>
        <v>Y</v>
      </c>
    </row>
    <row r="2509" spans="1:9" x14ac:dyDescent="0.35">
      <c r="A2509" t="s">
        <v>51</v>
      </c>
      <c r="B2509">
        <v>0</v>
      </c>
      <c r="C2509" s="3">
        <v>44543</v>
      </c>
      <c r="D2509" s="3">
        <v>44556</v>
      </c>
      <c r="E2509" t="s">
        <v>201</v>
      </c>
      <c r="F2509" s="3">
        <f t="shared" si="39"/>
        <v>44550</v>
      </c>
      <c r="G2509" t="str">
        <f>_xlfn.XLOOKUP(A2509,LUT!D:D,LUT!E:E,)</f>
        <v>Nevada</v>
      </c>
      <c r="H2509" t="str">
        <f>_xlfn.XLOOKUP(E2509,LUT!A:A,LUT!B:B,)</f>
        <v>Regeneron</v>
      </c>
      <c r="I2509" t="str">
        <f>_xlfn.XLOOKUP(A2509,LUT!D:D,LUT!F:F)</f>
        <v>Y</v>
      </c>
    </row>
    <row r="2510" spans="1:9" x14ac:dyDescent="0.35">
      <c r="A2510" t="s">
        <v>52</v>
      </c>
      <c r="B2510">
        <v>0</v>
      </c>
      <c r="C2510" s="3">
        <v>44543</v>
      </c>
      <c r="D2510" s="3">
        <v>44556</v>
      </c>
      <c r="E2510" t="s">
        <v>201</v>
      </c>
      <c r="F2510" s="3">
        <f t="shared" si="39"/>
        <v>44550</v>
      </c>
      <c r="G2510" t="str">
        <f>_xlfn.XLOOKUP(A2510,LUT!D:D,LUT!E:E,)</f>
        <v>New York</v>
      </c>
      <c r="H2510" t="str">
        <f>_xlfn.XLOOKUP(E2510,LUT!A:A,LUT!B:B,)</f>
        <v>Regeneron</v>
      </c>
      <c r="I2510" t="str">
        <f>_xlfn.XLOOKUP(A2510,LUT!D:D,LUT!F:F)</f>
        <v>Y</v>
      </c>
    </row>
    <row r="2511" spans="1:9" x14ac:dyDescent="0.35">
      <c r="A2511" t="s">
        <v>53</v>
      </c>
      <c r="B2511">
        <v>0</v>
      </c>
      <c r="C2511" s="3">
        <v>44543</v>
      </c>
      <c r="D2511" s="3">
        <v>44556</v>
      </c>
      <c r="E2511" t="s">
        <v>201</v>
      </c>
      <c r="F2511" s="3">
        <f t="shared" si="39"/>
        <v>44550</v>
      </c>
      <c r="G2511" t="str">
        <f>_xlfn.XLOOKUP(A2511,LUT!D:D,LUT!E:E,)</f>
        <v>Ohio</v>
      </c>
      <c r="H2511" t="str">
        <f>_xlfn.XLOOKUP(E2511,LUT!A:A,LUT!B:B,)</f>
        <v>Regeneron</v>
      </c>
      <c r="I2511" t="str">
        <f>_xlfn.XLOOKUP(A2511,LUT!D:D,LUT!F:F)</f>
        <v>Y</v>
      </c>
    </row>
    <row r="2512" spans="1:9" x14ac:dyDescent="0.35">
      <c r="A2512" t="s">
        <v>54</v>
      </c>
      <c r="B2512">
        <v>0</v>
      </c>
      <c r="C2512" s="3">
        <v>44543</v>
      </c>
      <c r="D2512" s="3">
        <v>44556</v>
      </c>
      <c r="E2512" t="s">
        <v>201</v>
      </c>
      <c r="F2512" s="3">
        <f t="shared" si="39"/>
        <v>44550</v>
      </c>
      <c r="G2512" t="str">
        <f>_xlfn.XLOOKUP(A2512,LUT!D:D,LUT!E:E,)</f>
        <v>Oklahoma</v>
      </c>
      <c r="H2512" t="str">
        <f>_xlfn.XLOOKUP(E2512,LUT!A:A,LUT!B:B,)</f>
        <v>Regeneron</v>
      </c>
      <c r="I2512" t="str">
        <f>_xlfn.XLOOKUP(A2512,LUT!D:D,LUT!F:F)</f>
        <v>Y</v>
      </c>
    </row>
    <row r="2513" spans="1:9" x14ac:dyDescent="0.35">
      <c r="A2513" t="s">
        <v>55</v>
      </c>
      <c r="B2513">
        <v>0</v>
      </c>
      <c r="C2513" s="3">
        <v>44543</v>
      </c>
      <c r="D2513" s="3">
        <v>44556</v>
      </c>
      <c r="E2513" t="s">
        <v>201</v>
      </c>
      <c r="F2513" s="3">
        <f t="shared" si="39"/>
        <v>44550</v>
      </c>
      <c r="G2513" t="str">
        <f>_xlfn.XLOOKUP(A2513,LUT!D:D,LUT!E:E,)</f>
        <v>Oregon</v>
      </c>
      <c r="H2513" t="str">
        <f>_xlfn.XLOOKUP(E2513,LUT!A:A,LUT!B:B,)</f>
        <v>Regeneron</v>
      </c>
      <c r="I2513" t="str">
        <f>_xlfn.XLOOKUP(A2513,LUT!D:D,LUT!F:F)</f>
        <v>Y</v>
      </c>
    </row>
    <row r="2514" spans="1:9" x14ac:dyDescent="0.35">
      <c r="A2514" t="s">
        <v>56</v>
      </c>
      <c r="B2514">
        <v>0</v>
      </c>
      <c r="C2514" s="3">
        <v>44543</v>
      </c>
      <c r="D2514" s="3">
        <v>44556</v>
      </c>
      <c r="E2514" t="s">
        <v>201</v>
      </c>
      <c r="F2514" s="3">
        <f t="shared" si="39"/>
        <v>44550</v>
      </c>
      <c r="G2514" t="str">
        <f>_xlfn.XLOOKUP(A2514,LUT!D:D,LUT!E:E,)</f>
        <v>Pennsylvania</v>
      </c>
      <c r="H2514" t="str">
        <f>_xlfn.XLOOKUP(E2514,LUT!A:A,LUT!B:B,)</f>
        <v>Regeneron</v>
      </c>
      <c r="I2514" t="str">
        <f>_xlfn.XLOOKUP(A2514,LUT!D:D,LUT!F:F)</f>
        <v>Y</v>
      </c>
    </row>
    <row r="2515" spans="1:9" x14ac:dyDescent="0.35">
      <c r="A2515" t="s">
        <v>57</v>
      </c>
      <c r="B2515">
        <v>0</v>
      </c>
      <c r="C2515" s="3">
        <v>44543</v>
      </c>
      <c r="D2515" s="3">
        <v>44556</v>
      </c>
      <c r="E2515" t="s">
        <v>201</v>
      </c>
      <c r="F2515" s="3">
        <f t="shared" si="39"/>
        <v>44550</v>
      </c>
      <c r="G2515" t="str">
        <f>_xlfn.XLOOKUP(A2515,LUT!D:D,LUT!E:E,)</f>
        <v>Puerto Rico</v>
      </c>
      <c r="H2515" t="str">
        <f>_xlfn.XLOOKUP(E2515,LUT!A:A,LUT!B:B,)</f>
        <v>Regeneron</v>
      </c>
      <c r="I2515" t="str">
        <f>_xlfn.XLOOKUP(A2515,LUT!D:D,LUT!F:F)</f>
        <v>Y</v>
      </c>
    </row>
    <row r="2516" spans="1:9" x14ac:dyDescent="0.35">
      <c r="A2516" t="s">
        <v>59</v>
      </c>
      <c r="B2516">
        <v>0</v>
      </c>
      <c r="C2516" s="3">
        <v>44543</v>
      </c>
      <c r="D2516" s="3">
        <v>44556</v>
      </c>
      <c r="E2516" t="s">
        <v>201</v>
      </c>
      <c r="F2516" s="3">
        <f t="shared" si="39"/>
        <v>44550</v>
      </c>
      <c r="G2516" t="str">
        <f>_xlfn.XLOOKUP(A2516,LUT!D:D,LUT!E:E,)</f>
        <v>Rhode Island</v>
      </c>
      <c r="H2516" t="str">
        <f>_xlfn.XLOOKUP(E2516,LUT!A:A,LUT!B:B,)</f>
        <v>Regeneron</v>
      </c>
      <c r="I2516" t="str">
        <f>_xlfn.XLOOKUP(A2516,LUT!D:D,LUT!F:F)</f>
        <v>Y</v>
      </c>
    </row>
    <row r="2517" spans="1:9" x14ac:dyDescent="0.35">
      <c r="A2517" t="s">
        <v>60</v>
      </c>
      <c r="B2517">
        <v>0</v>
      </c>
      <c r="C2517" s="3">
        <v>44543</v>
      </c>
      <c r="D2517" s="3">
        <v>44556</v>
      </c>
      <c r="E2517" t="s">
        <v>201</v>
      </c>
      <c r="F2517" s="3">
        <f t="shared" si="39"/>
        <v>44550</v>
      </c>
      <c r="G2517" t="str">
        <f>_xlfn.XLOOKUP(A2517,LUT!D:D,LUT!E:E,)</f>
        <v>South Carolina</v>
      </c>
      <c r="H2517" t="str">
        <f>_xlfn.XLOOKUP(E2517,LUT!A:A,LUT!B:B,)</f>
        <v>Regeneron</v>
      </c>
      <c r="I2517" t="str">
        <f>_xlfn.XLOOKUP(A2517,LUT!D:D,LUT!F:F)</f>
        <v>Y</v>
      </c>
    </row>
    <row r="2518" spans="1:9" x14ac:dyDescent="0.35">
      <c r="A2518" t="s">
        <v>61</v>
      </c>
      <c r="B2518">
        <v>0</v>
      </c>
      <c r="C2518" s="3">
        <v>44543</v>
      </c>
      <c r="D2518" s="3">
        <v>44556</v>
      </c>
      <c r="E2518" t="s">
        <v>201</v>
      </c>
      <c r="F2518" s="3">
        <f t="shared" si="39"/>
        <v>44550</v>
      </c>
      <c r="G2518" t="str">
        <f>_xlfn.XLOOKUP(A2518,LUT!D:D,LUT!E:E,)</f>
        <v>South Dakota</v>
      </c>
      <c r="H2518" t="str">
        <f>_xlfn.XLOOKUP(E2518,LUT!A:A,LUT!B:B,)</f>
        <v>Regeneron</v>
      </c>
      <c r="I2518" t="str">
        <f>_xlfn.XLOOKUP(A2518,LUT!D:D,LUT!F:F)</f>
        <v>Y</v>
      </c>
    </row>
    <row r="2519" spans="1:9" x14ac:dyDescent="0.35">
      <c r="A2519" t="s">
        <v>62</v>
      </c>
      <c r="B2519">
        <v>0</v>
      </c>
      <c r="C2519" s="3">
        <v>44543</v>
      </c>
      <c r="D2519" s="3">
        <v>44556</v>
      </c>
      <c r="E2519" t="s">
        <v>201</v>
      </c>
      <c r="F2519" s="3">
        <f t="shared" si="39"/>
        <v>44550</v>
      </c>
      <c r="G2519" t="str">
        <f>_xlfn.XLOOKUP(A2519,LUT!D:D,LUT!E:E,)</f>
        <v>Tennessee</v>
      </c>
      <c r="H2519" t="str">
        <f>_xlfn.XLOOKUP(E2519,LUT!A:A,LUT!B:B,)</f>
        <v>Regeneron</v>
      </c>
      <c r="I2519" t="str">
        <f>_xlfn.XLOOKUP(A2519,LUT!D:D,LUT!F:F)</f>
        <v>Y</v>
      </c>
    </row>
    <row r="2520" spans="1:9" x14ac:dyDescent="0.35">
      <c r="A2520" t="s">
        <v>63</v>
      </c>
      <c r="B2520">
        <v>0</v>
      </c>
      <c r="C2520" s="3">
        <v>44543</v>
      </c>
      <c r="D2520" s="3">
        <v>44556</v>
      </c>
      <c r="E2520" t="s">
        <v>201</v>
      </c>
      <c r="F2520" s="3">
        <f t="shared" si="39"/>
        <v>44550</v>
      </c>
      <c r="G2520" t="str">
        <f>_xlfn.XLOOKUP(A2520,LUT!D:D,LUT!E:E,)</f>
        <v>Texas</v>
      </c>
      <c r="H2520" t="str">
        <f>_xlfn.XLOOKUP(E2520,LUT!A:A,LUT!B:B,)</f>
        <v>Regeneron</v>
      </c>
      <c r="I2520" t="str">
        <f>_xlfn.XLOOKUP(A2520,LUT!D:D,LUT!F:F)</f>
        <v>Y</v>
      </c>
    </row>
    <row r="2521" spans="1:9" x14ac:dyDescent="0.35">
      <c r="A2521" t="s">
        <v>64</v>
      </c>
      <c r="B2521">
        <v>0</v>
      </c>
      <c r="C2521" s="3">
        <v>44543</v>
      </c>
      <c r="D2521" s="3">
        <v>44556</v>
      </c>
      <c r="E2521" t="s">
        <v>201</v>
      </c>
      <c r="F2521" s="3">
        <f t="shared" si="39"/>
        <v>44550</v>
      </c>
      <c r="G2521" t="str">
        <f>_xlfn.XLOOKUP(A2521,LUT!D:D,LUT!E:E,)</f>
        <v>Utah</v>
      </c>
      <c r="H2521" t="str">
        <f>_xlfn.XLOOKUP(E2521,LUT!A:A,LUT!B:B,)</f>
        <v>Regeneron</v>
      </c>
      <c r="I2521" t="str">
        <f>_xlfn.XLOOKUP(A2521,LUT!D:D,LUT!F:F)</f>
        <v>Y</v>
      </c>
    </row>
    <row r="2522" spans="1:9" x14ac:dyDescent="0.35">
      <c r="A2522" t="s">
        <v>65</v>
      </c>
      <c r="B2522">
        <v>0</v>
      </c>
      <c r="C2522" s="3">
        <v>44543</v>
      </c>
      <c r="D2522" s="3">
        <v>44556</v>
      </c>
      <c r="E2522" t="s">
        <v>201</v>
      </c>
      <c r="F2522" s="3">
        <f t="shared" si="39"/>
        <v>44550</v>
      </c>
      <c r="G2522" t="str">
        <f>_xlfn.XLOOKUP(A2522,LUT!D:D,LUT!E:E,)</f>
        <v>Virginia</v>
      </c>
      <c r="H2522" t="str">
        <f>_xlfn.XLOOKUP(E2522,LUT!A:A,LUT!B:B,)</f>
        <v>Regeneron</v>
      </c>
      <c r="I2522" t="str">
        <f>_xlfn.XLOOKUP(A2522,LUT!D:D,LUT!F:F)</f>
        <v>Y</v>
      </c>
    </row>
    <row r="2523" spans="1:9" x14ac:dyDescent="0.35">
      <c r="A2523" t="s">
        <v>183</v>
      </c>
      <c r="B2523">
        <v>84</v>
      </c>
      <c r="C2523" s="3">
        <v>44543</v>
      </c>
      <c r="D2523" s="3">
        <v>44556</v>
      </c>
      <c r="E2523" t="s">
        <v>201</v>
      </c>
      <c r="F2523" s="3">
        <f t="shared" si="39"/>
        <v>44550</v>
      </c>
      <c r="G2523" t="str">
        <f>_xlfn.XLOOKUP(A2523,LUT!D:D,LUT!E:E,)</f>
        <v>-</v>
      </c>
      <c r="H2523" t="str">
        <f>_xlfn.XLOOKUP(E2523,LUT!A:A,LUT!B:B,)</f>
        <v>Regeneron</v>
      </c>
      <c r="I2523" t="str">
        <f>_xlfn.XLOOKUP(A2523,LUT!D:D,LUT!F:F)</f>
        <v>Y</v>
      </c>
    </row>
    <row r="2524" spans="1:9" x14ac:dyDescent="0.35">
      <c r="A2524" t="s">
        <v>184</v>
      </c>
      <c r="B2524">
        <v>0</v>
      </c>
      <c r="C2524" s="3">
        <v>44543</v>
      </c>
      <c r="D2524" s="3">
        <v>44556</v>
      </c>
      <c r="E2524" t="s">
        <v>201</v>
      </c>
      <c r="F2524" s="3">
        <f t="shared" si="39"/>
        <v>44550</v>
      </c>
      <c r="G2524" t="str">
        <f>_xlfn.XLOOKUP(A2524,LUT!D:D,LUT!E:E,)</f>
        <v>-</v>
      </c>
      <c r="H2524" t="str">
        <f>_xlfn.XLOOKUP(E2524,LUT!A:A,LUT!B:B,)</f>
        <v>Regeneron</v>
      </c>
      <c r="I2524" t="str">
        <f>_xlfn.XLOOKUP(A2524,LUT!D:D,LUT!F:F)</f>
        <v>Y</v>
      </c>
    </row>
    <row r="2525" spans="1:9" x14ac:dyDescent="0.35">
      <c r="A2525" t="s">
        <v>68</v>
      </c>
      <c r="B2525">
        <v>0</v>
      </c>
      <c r="C2525" s="3">
        <v>44543</v>
      </c>
      <c r="D2525" s="3">
        <v>44556</v>
      </c>
      <c r="E2525" t="s">
        <v>201</v>
      </c>
      <c r="F2525" s="3">
        <f t="shared" si="39"/>
        <v>44550</v>
      </c>
      <c r="G2525" t="str">
        <f>_xlfn.XLOOKUP(A2525,LUT!D:D,LUT!E:E,)</f>
        <v>Vermont</v>
      </c>
      <c r="H2525" t="str">
        <f>_xlfn.XLOOKUP(E2525,LUT!A:A,LUT!B:B,)</f>
        <v>Regeneron</v>
      </c>
      <c r="I2525" t="str">
        <f>_xlfn.XLOOKUP(A2525,LUT!D:D,LUT!F:F)</f>
        <v>Y</v>
      </c>
    </row>
    <row r="2526" spans="1:9" x14ac:dyDescent="0.35">
      <c r="A2526" t="s">
        <v>69</v>
      </c>
      <c r="B2526">
        <v>0</v>
      </c>
      <c r="C2526" s="3">
        <v>44543</v>
      </c>
      <c r="D2526" s="3">
        <v>44556</v>
      </c>
      <c r="E2526" t="s">
        <v>201</v>
      </c>
      <c r="F2526" s="3">
        <f t="shared" si="39"/>
        <v>44550</v>
      </c>
      <c r="G2526" t="str">
        <f>_xlfn.XLOOKUP(A2526,LUT!D:D,LUT!E:E,)</f>
        <v>Washington</v>
      </c>
      <c r="H2526" t="str">
        <f>_xlfn.XLOOKUP(E2526,LUT!A:A,LUT!B:B,)</f>
        <v>Regeneron</v>
      </c>
      <c r="I2526" t="str">
        <f>_xlfn.XLOOKUP(A2526,LUT!D:D,LUT!F:F)</f>
        <v>Y</v>
      </c>
    </row>
    <row r="2527" spans="1:9" x14ac:dyDescent="0.35">
      <c r="A2527" t="s">
        <v>70</v>
      </c>
      <c r="B2527">
        <v>0</v>
      </c>
      <c r="C2527" s="3">
        <v>44543</v>
      </c>
      <c r="D2527" s="3">
        <v>44556</v>
      </c>
      <c r="E2527" t="s">
        <v>201</v>
      </c>
      <c r="F2527" s="3">
        <f t="shared" si="39"/>
        <v>44550</v>
      </c>
      <c r="G2527" t="str">
        <f>_xlfn.XLOOKUP(A2527,LUT!D:D,LUT!E:E,)</f>
        <v>Wisconsin</v>
      </c>
      <c r="H2527" t="str">
        <f>_xlfn.XLOOKUP(E2527,LUT!A:A,LUT!B:B,)</f>
        <v>Regeneron</v>
      </c>
      <c r="I2527" t="str">
        <f>_xlfn.XLOOKUP(A2527,LUT!D:D,LUT!F:F)</f>
        <v>Y</v>
      </c>
    </row>
    <row r="2528" spans="1:9" x14ac:dyDescent="0.35">
      <c r="A2528" t="s">
        <v>71</v>
      </c>
      <c r="B2528">
        <v>0</v>
      </c>
      <c r="C2528" s="3">
        <v>44543</v>
      </c>
      <c r="D2528" s="3">
        <v>44556</v>
      </c>
      <c r="E2528" t="s">
        <v>201</v>
      </c>
      <c r="F2528" s="3">
        <f t="shared" si="39"/>
        <v>44550</v>
      </c>
      <c r="G2528" t="str">
        <f>_xlfn.XLOOKUP(A2528,LUT!D:D,LUT!E:E,)</f>
        <v>West Virginia</v>
      </c>
      <c r="H2528" t="str">
        <f>_xlfn.XLOOKUP(E2528,LUT!A:A,LUT!B:B,)</f>
        <v>Regeneron</v>
      </c>
      <c r="I2528" t="str">
        <f>_xlfn.XLOOKUP(A2528,LUT!D:D,LUT!F:F)</f>
        <v>Y</v>
      </c>
    </row>
    <row r="2529" spans="1:9" x14ac:dyDescent="0.35">
      <c r="A2529" t="s">
        <v>72</v>
      </c>
      <c r="B2529">
        <v>0</v>
      </c>
      <c r="C2529" s="3">
        <v>44543</v>
      </c>
      <c r="D2529" s="3">
        <v>44556</v>
      </c>
      <c r="E2529" t="s">
        <v>201</v>
      </c>
      <c r="F2529" s="3">
        <f t="shared" si="39"/>
        <v>44550</v>
      </c>
      <c r="G2529" t="str">
        <f>_xlfn.XLOOKUP(A2529,LUT!D:D,LUT!E:E,)</f>
        <v>Wyoming</v>
      </c>
      <c r="H2529" t="str">
        <f>_xlfn.XLOOKUP(E2529,LUT!A:A,LUT!B:B,)</f>
        <v>Regeneron</v>
      </c>
      <c r="I2529" t="str">
        <f>_xlfn.XLOOKUP(A2529,LUT!D:D,LUT!F:F)</f>
        <v>Y</v>
      </c>
    </row>
    <row r="2530" spans="1:9" x14ac:dyDescent="0.35">
      <c r="A2530" t="s">
        <v>373</v>
      </c>
      <c r="B2530">
        <v>84</v>
      </c>
      <c r="C2530" s="3">
        <v>44543</v>
      </c>
      <c r="D2530" s="3">
        <v>44556</v>
      </c>
      <c r="E2530" t="s">
        <v>201</v>
      </c>
      <c r="F2530" s="3">
        <f t="shared" si="39"/>
        <v>44550</v>
      </c>
      <c r="G2530" t="str">
        <f>_xlfn.XLOOKUP(A2530,LUT!D:D,LUT!E:E,)</f>
        <v>Overall</v>
      </c>
      <c r="H2530" t="str">
        <f>_xlfn.XLOOKUP(E2530,LUT!A:A,LUT!B:B,)</f>
        <v>Regeneron</v>
      </c>
      <c r="I2530" t="str">
        <f>_xlfn.XLOOKUP(A2530,LUT!D:D,LUT!F:F)</f>
        <v>N</v>
      </c>
    </row>
    <row r="2531" spans="1:9" x14ac:dyDescent="0.35">
      <c r="A2531" t="s">
        <v>6</v>
      </c>
      <c r="B2531">
        <v>0</v>
      </c>
      <c r="C2531" s="3">
        <v>44543</v>
      </c>
      <c r="D2531" s="3">
        <v>44556</v>
      </c>
      <c r="E2531" t="s">
        <v>202</v>
      </c>
      <c r="F2531" s="3">
        <f t="shared" si="39"/>
        <v>44550</v>
      </c>
      <c r="G2531" t="str">
        <f>_xlfn.XLOOKUP(A2531,LUT!D:D,LUT!E:E,)</f>
        <v>Alaska</v>
      </c>
      <c r="H2531" t="str">
        <f>_xlfn.XLOOKUP(E2531,LUT!A:A,LUT!B:B,)</f>
        <v>Regeneron</v>
      </c>
      <c r="I2531" t="str">
        <f>_xlfn.XLOOKUP(A2531,LUT!D:D,LUT!F:F)</f>
        <v>Y</v>
      </c>
    </row>
    <row r="2532" spans="1:9" x14ac:dyDescent="0.35">
      <c r="A2532" t="s">
        <v>7</v>
      </c>
      <c r="B2532">
        <v>0</v>
      </c>
      <c r="C2532" s="3">
        <v>44543</v>
      </c>
      <c r="D2532" s="3">
        <v>44556</v>
      </c>
      <c r="E2532" t="s">
        <v>202</v>
      </c>
      <c r="F2532" s="3">
        <f t="shared" si="39"/>
        <v>44550</v>
      </c>
      <c r="G2532" t="str">
        <f>_xlfn.XLOOKUP(A2532,LUT!D:D,LUT!E:E,)</f>
        <v>Alabama</v>
      </c>
      <c r="H2532" t="str">
        <f>_xlfn.XLOOKUP(E2532,LUT!A:A,LUT!B:B,)</f>
        <v>Regeneron</v>
      </c>
      <c r="I2532" t="str">
        <f>_xlfn.XLOOKUP(A2532,LUT!D:D,LUT!F:F)</f>
        <v>Y</v>
      </c>
    </row>
    <row r="2533" spans="1:9" x14ac:dyDescent="0.35">
      <c r="A2533" t="s">
        <v>8</v>
      </c>
      <c r="B2533">
        <v>0</v>
      </c>
      <c r="C2533" s="3">
        <v>44543</v>
      </c>
      <c r="D2533" s="3">
        <v>44556</v>
      </c>
      <c r="E2533" t="s">
        <v>202</v>
      </c>
      <c r="F2533" s="3">
        <f t="shared" si="39"/>
        <v>44550</v>
      </c>
      <c r="G2533" t="str">
        <f>_xlfn.XLOOKUP(A2533,LUT!D:D,LUT!E:E,)</f>
        <v>Arkansas</v>
      </c>
      <c r="H2533" t="str">
        <f>_xlfn.XLOOKUP(E2533,LUT!A:A,LUT!B:B,)</f>
        <v>Regeneron</v>
      </c>
      <c r="I2533" t="str">
        <f>_xlfn.XLOOKUP(A2533,LUT!D:D,LUT!F:F)</f>
        <v>Y</v>
      </c>
    </row>
    <row r="2534" spans="1:9" x14ac:dyDescent="0.35">
      <c r="A2534" t="s">
        <v>9</v>
      </c>
      <c r="B2534">
        <v>0</v>
      </c>
      <c r="C2534" s="3">
        <v>44543</v>
      </c>
      <c r="D2534" s="3">
        <v>44556</v>
      </c>
      <c r="E2534" t="s">
        <v>202</v>
      </c>
      <c r="F2534" s="3">
        <f t="shared" si="39"/>
        <v>44550</v>
      </c>
      <c r="G2534" t="str">
        <f>_xlfn.XLOOKUP(A2534,LUT!D:D,LUT!E:E,)</f>
        <v>-</v>
      </c>
      <c r="H2534" t="str">
        <f>_xlfn.XLOOKUP(E2534,LUT!A:A,LUT!B:B,)</f>
        <v>Regeneron</v>
      </c>
      <c r="I2534" t="str">
        <f>_xlfn.XLOOKUP(A2534,LUT!D:D,LUT!F:F)</f>
        <v>Y</v>
      </c>
    </row>
    <row r="2535" spans="1:9" x14ac:dyDescent="0.35">
      <c r="A2535" t="s">
        <v>10</v>
      </c>
      <c r="B2535">
        <v>0</v>
      </c>
      <c r="C2535" s="3">
        <v>44543</v>
      </c>
      <c r="D2535" s="3">
        <v>44556</v>
      </c>
      <c r="E2535" t="s">
        <v>202</v>
      </c>
      <c r="F2535" s="3">
        <f t="shared" si="39"/>
        <v>44550</v>
      </c>
      <c r="G2535" t="str">
        <f>_xlfn.XLOOKUP(A2535,LUT!D:D,LUT!E:E,)</f>
        <v>Arizona</v>
      </c>
      <c r="H2535" t="str">
        <f>_xlfn.XLOOKUP(E2535,LUT!A:A,LUT!B:B,)</f>
        <v>Regeneron</v>
      </c>
      <c r="I2535" t="str">
        <f>_xlfn.XLOOKUP(A2535,LUT!D:D,LUT!F:F)</f>
        <v>Y</v>
      </c>
    </row>
    <row r="2536" spans="1:9" x14ac:dyDescent="0.35">
      <c r="A2536" t="s">
        <v>12</v>
      </c>
      <c r="B2536">
        <v>0</v>
      </c>
      <c r="C2536" s="3">
        <v>44543</v>
      </c>
      <c r="D2536" s="3">
        <v>44556</v>
      </c>
      <c r="E2536" t="s">
        <v>202</v>
      </c>
      <c r="F2536" s="3">
        <f t="shared" si="39"/>
        <v>44550</v>
      </c>
      <c r="G2536" t="str">
        <f>_xlfn.XLOOKUP(A2536,LUT!D:D,LUT!E:E,)</f>
        <v>California</v>
      </c>
      <c r="H2536" t="str">
        <f>_xlfn.XLOOKUP(E2536,LUT!A:A,LUT!B:B,)</f>
        <v>Regeneron</v>
      </c>
      <c r="I2536" t="str">
        <f>_xlfn.XLOOKUP(A2536,LUT!D:D,LUT!F:F)</f>
        <v>Y</v>
      </c>
    </row>
    <row r="2537" spans="1:9" x14ac:dyDescent="0.35">
      <c r="A2537" t="s">
        <v>13</v>
      </c>
      <c r="B2537">
        <v>0</v>
      </c>
      <c r="C2537" s="3">
        <v>44543</v>
      </c>
      <c r="D2537" s="3">
        <v>44556</v>
      </c>
      <c r="E2537" t="s">
        <v>202</v>
      </c>
      <c r="F2537" s="3">
        <f t="shared" si="39"/>
        <v>44550</v>
      </c>
      <c r="G2537" t="str">
        <f>_xlfn.XLOOKUP(A2537,LUT!D:D,LUT!E:E,)</f>
        <v>Colorado</v>
      </c>
      <c r="H2537" t="str">
        <f>_xlfn.XLOOKUP(E2537,LUT!A:A,LUT!B:B,)</f>
        <v>Regeneron</v>
      </c>
      <c r="I2537" t="str">
        <f>_xlfn.XLOOKUP(A2537,LUT!D:D,LUT!F:F)</f>
        <v>Y</v>
      </c>
    </row>
    <row r="2538" spans="1:9" x14ac:dyDescent="0.35">
      <c r="A2538" t="s">
        <v>14</v>
      </c>
      <c r="B2538">
        <v>0</v>
      </c>
      <c r="C2538" s="3">
        <v>44543</v>
      </c>
      <c r="D2538" s="3">
        <v>44556</v>
      </c>
      <c r="E2538" t="s">
        <v>202</v>
      </c>
      <c r="F2538" s="3">
        <f t="shared" si="39"/>
        <v>44550</v>
      </c>
      <c r="G2538" t="str">
        <f>_xlfn.XLOOKUP(A2538,LUT!D:D,LUT!E:E,)</f>
        <v>Connecticut</v>
      </c>
      <c r="H2538" t="str">
        <f>_xlfn.XLOOKUP(E2538,LUT!A:A,LUT!B:B,)</f>
        <v>Regeneron</v>
      </c>
      <c r="I2538" t="str">
        <f>_xlfn.XLOOKUP(A2538,LUT!D:D,LUT!F:F)</f>
        <v>Y</v>
      </c>
    </row>
    <row r="2539" spans="1:9" x14ac:dyDescent="0.35">
      <c r="A2539" t="s">
        <v>15</v>
      </c>
      <c r="B2539">
        <v>0</v>
      </c>
      <c r="C2539" s="3">
        <v>44543</v>
      </c>
      <c r="D2539" s="3">
        <v>44556</v>
      </c>
      <c r="E2539" t="s">
        <v>202</v>
      </c>
      <c r="F2539" s="3">
        <f t="shared" si="39"/>
        <v>44550</v>
      </c>
      <c r="G2539" t="str">
        <f>_xlfn.XLOOKUP(A2539,LUT!D:D,LUT!E:E,)</f>
        <v>District of Columbia</v>
      </c>
      <c r="H2539" t="str">
        <f>_xlfn.XLOOKUP(E2539,LUT!A:A,LUT!B:B,)</f>
        <v>Regeneron</v>
      </c>
      <c r="I2539" t="str">
        <f>_xlfn.XLOOKUP(A2539,LUT!D:D,LUT!F:F)</f>
        <v>Y</v>
      </c>
    </row>
    <row r="2540" spans="1:9" x14ac:dyDescent="0.35">
      <c r="A2540" t="s">
        <v>16</v>
      </c>
      <c r="B2540">
        <v>0</v>
      </c>
      <c r="C2540" s="3">
        <v>44543</v>
      </c>
      <c r="D2540" s="3">
        <v>44556</v>
      </c>
      <c r="E2540" t="s">
        <v>202</v>
      </c>
      <c r="F2540" s="3">
        <f t="shared" si="39"/>
        <v>44550</v>
      </c>
      <c r="G2540" t="str">
        <f>_xlfn.XLOOKUP(A2540,LUT!D:D,LUT!E:E,)</f>
        <v>Delaware</v>
      </c>
      <c r="H2540" t="str">
        <f>_xlfn.XLOOKUP(E2540,LUT!A:A,LUT!B:B,)</f>
        <v>Regeneron</v>
      </c>
      <c r="I2540" t="str">
        <f>_xlfn.XLOOKUP(A2540,LUT!D:D,LUT!F:F)</f>
        <v>Y</v>
      </c>
    </row>
    <row r="2541" spans="1:9" x14ac:dyDescent="0.35">
      <c r="A2541" t="s">
        <v>178</v>
      </c>
      <c r="B2541">
        <v>108</v>
      </c>
      <c r="C2541" s="3">
        <v>44543</v>
      </c>
      <c r="D2541" s="3">
        <v>44556</v>
      </c>
      <c r="E2541" t="s">
        <v>202</v>
      </c>
      <c r="F2541" s="3">
        <f t="shared" si="39"/>
        <v>44550</v>
      </c>
      <c r="G2541" t="str">
        <f>_xlfn.XLOOKUP(A2541,LUT!D:D,LUT!E:E,)</f>
        <v>-</v>
      </c>
      <c r="H2541" t="str">
        <f>_xlfn.XLOOKUP(E2541,LUT!A:A,LUT!B:B,)</f>
        <v>Regeneron</v>
      </c>
      <c r="I2541" t="str">
        <f>_xlfn.XLOOKUP(A2541,LUT!D:D,LUT!F:F)</f>
        <v>Y</v>
      </c>
    </row>
    <row r="2542" spans="1:9" x14ac:dyDescent="0.35">
      <c r="A2542" t="s">
        <v>179</v>
      </c>
      <c r="B2542">
        <v>0</v>
      </c>
      <c r="C2542" s="3">
        <v>44543</v>
      </c>
      <c r="D2542" s="3">
        <v>44556</v>
      </c>
      <c r="E2542" t="s">
        <v>202</v>
      </c>
      <c r="F2542" s="3">
        <f t="shared" si="39"/>
        <v>44550</v>
      </c>
      <c r="G2542" t="str">
        <f>_xlfn.XLOOKUP(A2542,LUT!D:D,LUT!E:E,)</f>
        <v>-</v>
      </c>
      <c r="H2542" t="str">
        <f>_xlfn.XLOOKUP(E2542,LUT!A:A,LUT!B:B,)</f>
        <v>Regeneron</v>
      </c>
      <c r="I2542" t="str">
        <f>_xlfn.XLOOKUP(A2542,LUT!D:D,LUT!F:F)</f>
        <v>Y</v>
      </c>
    </row>
    <row r="2543" spans="1:9" x14ac:dyDescent="0.35">
      <c r="A2543" t="s">
        <v>19</v>
      </c>
      <c r="B2543">
        <v>0</v>
      </c>
      <c r="C2543" s="3">
        <v>44543</v>
      </c>
      <c r="D2543" s="3">
        <v>44556</v>
      </c>
      <c r="E2543" t="s">
        <v>202</v>
      </c>
      <c r="F2543" s="3">
        <f t="shared" si="39"/>
        <v>44550</v>
      </c>
      <c r="G2543" t="str">
        <f>_xlfn.XLOOKUP(A2543,LUT!D:D,LUT!E:E,)</f>
        <v>Florida</v>
      </c>
      <c r="H2543" t="str">
        <f>_xlfn.XLOOKUP(E2543,LUT!A:A,LUT!B:B,)</f>
        <v>Regeneron</v>
      </c>
      <c r="I2543" t="str">
        <f>_xlfn.XLOOKUP(A2543,LUT!D:D,LUT!F:F)</f>
        <v>Y</v>
      </c>
    </row>
    <row r="2544" spans="1:9" x14ac:dyDescent="0.35">
      <c r="A2544" t="s">
        <v>21</v>
      </c>
      <c r="B2544">
        <v>0</v>
      </c>
      <c r="C2544" s="3">
        <v>44543</v>
      </c>
      <c r="D2544" s="3">
        <v>44556</v>
      </c>
      <c r="E2544" t="s">
        <v>202</v>
      </c>
      <c r="F2544" s="3">
        <f t="shared" si="39"/>
        <v>44550</v>
      </c>
      <c r="G2544" t="str">
        <f>_xlfn.XLOOKUP(A2544,LUT!D:D,LUT!E:E,)</f>
        <v>Georgia</v>
      </c>
      <c r="H2544" t="str">
        <f>_xlfn.XLOOKUP(E2544,LUT!A:A,LUT!B:B,)</f>
        <v>Regeneron</v>
      </c>
      <c r="I2544" t="str">
        <f>_xlfn.XLOOKUP(A2544,LUT!D:D,LUT!F:F)</f>
        <v>Y</v>
      </c>
    </row>
    <row r="2545" spans="1:9" x14ac:dyDescent="0.35">
      <c r="A2545" t="s">
        <v>22</v>
      </c>
      <c r="B2545">
        <v>0</v>
      </c>
      <c r="C2545" s="3">
        <v>44543</v>
      </c>
      <c r="D2545" s="3">
        <v>44556</v>
      </c>
      <c r="E2545" t="s">
        <v>202</v>
      </c>
      <c r="F2545" s="3">
        <f t="shared" si="39"/>
        <v>44550</v>
      </c>
      <c r="G2545" t="str">
        <f>_xlfn.XLOOKUP(A2545,LUT!D:D,LUT!E:E,)</f>
        <v>-</v>
      </c>
      <c r="H2545" t="str">
        <f>_xlfn.XLOOKUP(E2545,LUT!A:A,LUT!B:B,)</f>
        <v>Regeneron</v>
      </c>
      <c r="I2545" t="str">
        <f>_xlfn.XLOOKUP(A2545,LUT!D:D,LUT!F:F)</f>
        <v>Y</v>
      </c>
    </row>
    <row r="2546" spans="1:9" x14ac:dyDescent="0.35">
      <c r="A2546" t="s">
        <v>23</v>
      </c>
      <c r="B2546">
        <v>0</v>
      </c>
      <c r="C2546" s="3">
        <v>44543</v>
      </c>
      <c r="D2546" s="3">
        <v>44556</v>
      </c>
      <c r="E2546" t="s">
        <v>202</v>
      </c>
      <c r="F2546" s="3">
        <f t="shared" si="39"/>
        <v>44550</v>
      </c>
      <c r="G2546" t="str">
        <f>_xlfn.XLOOKUP(A2546,LUT!D:D,LUT!E:E,)</f>
        <v>Hawaii</v>
      </c>
      <c r="H2546" t="str">
        <f>_xlfn.XLOOKUP(E2546,LUT!A:A,LUT!B:B,)</f>
        <v>Regeneron</v>
      </c>
      <c r="I2546" t="str">
        <f>_xlfn.XLOOKUP(A2546,LUT!D:D,LUT!F:F)</f>
        <v>Y</v>
      </c>
    </row>
    <row r="2547" spans="1:9" x14ac:dyDescent="0.35">
      <c r="A2547" t="s">
        <v>25</v>
      </c>
      <c r="B2547">
        <v>0</v>
      </c>
      <c r="C2547" s="3">
        <v>44543</v>
      </c>
      <c r="D2547" s="3">
        <v>44556</v>
      </c>
      <c r="E2547" t="s">
        <v>202</v>
      </c>
      <c r="F2547" s="3">
        <f t="shared" si="39"/>
        <v>44550</v>
      </c>
      <c r="G2547" t="str">
        <f>_xlfn.XLOOKUP(A2547,LUT!D:D,LUT!E:E,)</f>
        <v>Iowa</v>
      </c>
      <c r="H2547" t="str">
        <f>_xlfn.XLOOKUP(E2547,LUT!A:A,LUT!B:B,)</f>
        <v>Regeneron</v>
      </c>
      <c r="I2547" t="str">
        <f>_xlfn.XLOOKUP(A2547,LUT!D:D,LUT!F:F)</f>
        <v>Y</v>
      </c>
    </row>
    <row r="2548" spans="1:9" x14ac:dyDescent="0.35">
      <c r="A2548" t="s">
        <v>180</v>
      </c>
      <c r="B2548">
        <v>0</v>
      </c>
      <c r="C2548" s="3">
        <v>44543</v>
      </c>
      <c r="D2548" s="3">
        <v>44556</v>
      </c>
      <c r="E2548" t="s">
        <v>202</v>
      </c>
      <c r="F2548" s="3">
        <f t="shared" si="39"/>
        <v>44550</v>
      </c>
      <c r="G2548" t="str">
        <f>_xlfn.XLOOKUP(A2548,LUT!D:D,LUT!E:E,)</f>
        <v>-</v>
      </c>
      <c r="H2548" t="str">
        <f>_xlfn.XLOOKUP(E2548,LUT!A:A,LUT!B:B,)</f>
        <v>Regeneron</v>
      </c>
      <c r="I2548" t="str">
        <f>_xlfn.XLOOKUP(A2548,LUT!D:D,LUT!F:F)</f>
        <v>Y</v>
      </c>
    </row>
    <row r="2549" spans="1:9" x14ac:dyDescent="0.35">
      <c r="A2549" t="s">
        <v>27</v>
      </c>
      <c r="B2549">
        <v>0</v>
      </c>
      <c r="C2549" s="3">
        <v>44543</v>
      </c>
      <c r="D2549" s="3">
        <v>44556</v>
      </c>
      <c r="E2549" t="s">
        <v>202</v>
      </c>
      <c r="F2549" s="3">
        <f t="shared" si="39"/>
        <v>44550</v>
      </c>
      <c r="G2549" t="str">
        <f>_xlfn.XLOOKUP(A2549,LUT!D:D,LUT!E:E,)</f>
        <v>Idaho</v>
      </c>
      <c r="H2549" t="str">
        <f>_xlfn.XLOOKUP(E2549,LUT!A:A,LUT!B:B,)</f>
        <v>Regeneron</v>
      </c>
      <c r="I2549" t="str">
        <f>_xlfn.XLOOKUP(A2549,LUT!D:D,LUT!F:F)</f>
        <v>Y</v>
      </c>
    </row>
    <row r="2550" spans="1:9" x14ac:dyDescent="0.35">
      <c r="A2550" t="s">
        <v>181</v>
      </c>
      <c r="B2550">
        <v>3012</v>
      </c>
      <c r="C2550" s="3">
        <v>44543</v>
      </c>
      <c r="D2550" s="3">
        <v>44556</v>
      </c>
      <c r="E2550" t="s">
        <v>202</v>
      </c>
      <c r="F2550" s="3">
        <f t="shared" si="39"/>
        <v>44550</v>
      </c>
      <c r="G2550" t="str">
        <f>_xlfn.XLOOKUP(A2550,LUT!D:D,LUT!E:E,)</f>
        <v>-</v>
      </c>
      <c r="H2550" t="str">
        <f>_xlfn.XLOOKUP(E2550,LUT!A:A,LUT!B:B,)</f>
        <v>Regeneron</v>
      </c>
      <c r="I2550" t="str">
        <f>_xlfn.XLOOKUP(A2550,LUT!D:D,LUT!F:F)</f>
        <v>Y</v>
      </c>
    </row>
    <row r="2551" spans="1:9" x14ac:dyDescent="0.35">
      <c r="A2551" t="s">
        <v>29</v>
      </c>
      <c r="B2551">
        <v>0</v>
      </c>
      <c r="C2551" s="3">
        <v>44543</v>
      </c>
      <c r="D2551" s="3">
        <v>44556</v>
      </c>
      <c r="E2551" t="s">
        <v>202</v>
      </c>
      <c r="F2551" s="3">
        <f t="shared" si="39"/>
        <v>44550</v>
      </c>
      <c r="G2551" t="str">
        <f>_xlfn.XLOOKUP(A2551,LUT!D:D,LUT!E:E,)</f>
        <v>Illinois</v>
      </c>
      <c r="H2551" t="str">
        <f>_xlfn.XLOOKUP(E2551,LUT!A:A,LUT!B:B,)</f>
        <v>Regeneron</v>
      </c>
      <c r="I2551" t="str">
        <f>_xlfn.XLOOKUP(A2551,LUT!D:D,LUT!F:F)</f>
        <v>Y</v>
      </c>
    </row>
    <row r="2552" spans="1:9" x14ac:dyDescent="0.35">
      <c r="A2552" t="s">
        <v>30</v>
      </c>
      <c r="B2552">
        <v>0</v>
      </c>
      <c r="C2552" s="3">
        <v>44543</v>
      </c>
      <c r="D2552" s="3">
        <v>44556</v>
      </c>
      <c r="E2552" t="s">
        <v>202</v>
      </c>
      <c r="F2552" s="3">
        <f t="shared" si="39"/>
        <v>44550</v>
      </c>
      <c r="G2552" t="str">
        <f>_xlfn.XLOOKUP(A2552,LUT!D:D,LUT!E:E,)</f>
        <v>Indiana</v>
      </c>
      <c r="H2552" t="str">
        <f>_xlfn.XLOOKUP(E2552,LUT!A:A,LUT!B:B,)</f>
        <v>Regeneron</v>
      </c>
      <c r="I2552" t="str">
        <f>_xlfn.XLOOKUP(A2552,LUT!D:D,LUT!F:F)</f>
        <v>Y</v>
      </c>
    </row>
    <row r="2553" spans="1:9" x14ac:dyDescent="0.35">
      <c r="A2553" t="s">
        <v>31</v>
      </c>
      <c r="B2553">
        <v>0</v>
      </c>
      <c r="C2553" s="3">
        <v>44543</v>
      </c>
      <c r="D2553" s="3">
        <v>44556</v>
      </c>
      <c r="E2553" t="s">
        <v>202</v>
      </c>
      <c r="F2553" s="3">
        <f t="shared" si="39"/>
        <v>44550</v>
      </c>
      <c r="G2553" t="str">
        <f>_xlfn.XLOOKUP(A2553,LUT!D:D,LUT!E:E,)</f>
        <v>Kansas</v>
      </c>
      <c r="H2553" t="str">
        <f>_xlfn.XLOOKUP(E2553,LUT!A:A,LUT!B:B,)</f>
        <v>Regeneron</v>
      </c>
      <c r="I2553" t="str">
        <f>_xlfn.XLOOKUP(A2553,LUT!D:D,LUT!F:F)</f>
        <v>Y</v>
      </c>
    </row>
    <row r="2554" spans="1:9" x14ac:dyDescent="0.35">
      <c r="A2554" t="s">
        <v>32</v>
      </c>
      <c r="B2554">
        <v>0</v>
      </c>
      <c r="C2554" s="3">
        <v>44543</v>
      </c>
      <c r="D2554" s="3">
        <v>44556</v>
      </c>
      <c r="E2554" t="s">
        <v>202</v>
      </c>
      <c r="F2554" s="3">
        <f t="shared" si="39"/>
        <v>44550</v>
      </c>
      <c r="G2554" t="str">
        <f>_xlfn.XLOOKUP(A2554,LUT!D:D,LUT!E:E,)</f>
        <v>Kentucky</v>
      </c>
      <c r="H2554" t="str">
        <f>_xlfn.XLOOKUP(E2554,LUT!A:A,LUT!B:B,)</f>
        <v>Regeneron</v>
      </c>
      <c r="I2554" t="str">
        <f>_xlfn.XLOOKUP(A2554,LUT!D:D,LUT!F:F)</f>
        <v>Y</v>
      </c>
    </row>
    <row r="2555" spans="1:9" x14ac:dyDescent="0.35">
      <c r="A2555" t="s">
        <v>33</v>
      </c>
      <c r="B2555">
        <v>0</v>
      </c>
      <c r="C2555" s="3">
        <v>44543</v>
      </c>
      <c r="D2555" s="3">
        <v>44556</v>
      </c>
      <c r="E2555" t="s">
        <v>202</v>
      </c>
      <c r="F2555" s="3">
        <f t="shared" si="39"/>
        <v>44550</v>
      </c>
      <c r="G2555" t="str">
        <f>_xlfn.XLOOKUP(A2555,LUT!D:D,LUT!E:E,)</f>
        <v>Louisiana</v>
      </c>
      <c r="H2555" t="str">
        <f>_xlfn.XLOOKUP(E2555,LUT!A:A,LUT!B:B,)</f>
        <v>Regeneron</v>
      </c>
      <c r="I2555" t="str">
        <f>_xlfn.XLOOKUP(A2555,LUT!D:D,LUT!F:F)</f>
        <v>Y</v>
      </c>
    </row>
    <row r="2556" spans="1:9" x14ac:dyDescent="0.35">
      <c r="A2556" t="s">
        <v>34</v>
      </c>
      <c r="B2556">
        <v>0</v>
      </c>
      <c r="C2556" s="3">
        <v>44543</v>
      </c>
      <c r="D2556" s="3">
        <v>44556</v>
      </c>
      <c r="E2556" t="s">
        <v>202</v>
      </c>
      <c r="F2556" s="3">
        <f t="shared" si="39"/>
        <v>44550</v>
      </c>
      <c r="G2556" t="str">
        <f>_xlfn.XLOOKUP(A2556,LUT!D:D,LUT!E:E,)</f>
        <v>Massachusetts</v>
      </c>
      <c r="H2556" t="str">
        <f>_xlfn.XLOOKUP(E2556,LUT!A:A,LUT!B:B,)</f>
        <v>Regeneron</v>
      </c>
      <c r="I2556" t="str">
        <f>_xlfn.XLOOKUP(A2556,LUT!D:D,LUT!F:F)</f>
        <v>Y</v>
      </c>
    </row>
    <row r="2557" spans="1:9" x14ac:dyDescent="0.35">
      <c r="A2557" t="s">
        <v>35</v>
      </c>
      <c r="B2557">
        <v>0</v>
      </c>
      <c r="C2557" s="3">
        <v>44543</v>
      </c>
      <c r="D2557" s="3">
        <v>44556</v>
      </c>
      <c r="E2557" t="s">
        <v>202</v>
      </c>
      <c r="F2557" s="3">
        <f t="shared" si="39"/>
        <v>44550</v>
      </c>
      <c r="G2557" t="str">
        <f>_xlfn.XLOOKUP(A2557,LUT!D:D,LUT!E:E,)</f>
        <v>Maryland</v>
      </c>
      <c r="H2557" t="str">
        <f>_xlfn.XLOOKUP(E2557,LUT!A:A,LUT!B:B,)</f>
        <v>Regeneron</v>
      </c>
      <c r="I2557" t="str">
        <f>_xlfn.XLOOKUP(A2557,LUT!D:D,LUT!F:F)</f>
        <v>Y</v>
      </c>
    </row>
    <row r="2558" spans="1:9" x14ac:dyDescent="0.35">
      <c r="A2558" t="s">
        <v>36</v>
      </c>
      <c r="B2558">
        <v>0</v>
      </c>
      <c r="C2558" s="3">
        <v>44543</v>
      </c>
      <c r="D2558" s="3">
        <v>44556</v>
      </c>
      <c r="E2558" t="s">
        <v>202</v>
      </c>
      <c r="F2558" s="3">
        <f t="shared" si="39"/>
        <v>44550</v>
      </c>
      <c r="G2558" t="str">
        <f>_xlfn.XLOOKUP(A2558,LUT!D:D,LUT!E:E,)</f>
        <v>Maine</v>
      </c>
      <c r="H2558" t="str">
        <f>_xlfn.XLOOKUP(E2558,LUT!A:A,LUT!B:B,)</f>
        <v>Regeneron</v>
      </c>
      <c r="I2558" t="str">
        <f>_xlfn.XLOOKUP(A2558,LUT!D:D,LUT!F:F)</f>
        <v>Y</v>
      </c>
    </row>
    <row r="2559" spans="1:9" x14ac:dyDescent="0.35">
      <c r="A2559" t="s">
        <v>38</v>
      </c>
      <c r="B2559">
        <v>0</v>
      </c>
      <c r="C2559" s="3">
        <v>44543</v>
      </c>
      <c r="D2559" s="3">
        <v>44556</v>
      </c>
      <c r="E2559" t="s">
        <v>202</v>
      </c>
      <c r="F2559" s="3">
        <f t="shared" si="39"/>
        <v>44550</v>
      </c>
      <c r="G2559" t="str">
        <f>_xlfn.XLOOKUP(A2559,LUT!D:D,LUT!E:E,)</f>
        <v>Michigan</v>
      </c>
      <c r="H2559" t="str">
        <f>_xlfn.XLOOKUP(E2559,LUT!A:A,LUT!B:B,)</f>
        <v>Regeneron</v>
      </c>
      <c r="I2559" t="str">
        <f>_xlfn.XLOOKUP(A2559,LUT!D:D,LUT!F:F)</f>
        <v>Y</v>
      </c>
    </row>
    <row r="2560" spans="1:9" x14ac:dyDescent="0.35">
      <c r="A2560" t="s">
        <v>39</v>
      </c>
      <c r="B2560">
        <v>0</v>
      </c>
      <c r="C2560" s="3">
        <v>44543</v>
      </c>
      <c r="D2560" s="3">
        <v>44556</v>
      </c>
      <c r="E2560" t="s">
        <v>202</v>
      </c>
      <c r="F2560" s="3">
        <f t="shared" si="39"/>
        <v>44550</v>
      </c>
      <c r="G2560" t="str">
        <f>_xlfn.XLOOKUP(A2560,LUT!D:D,LUT!E:E,)</f>
        <v>Minnesota</v>
      </c>
      <c r="H2560" t="str">
        <f>_xlfn.XLOOKUP(E2560,LUT!A:A,LUT!B:B,)</f>
        <v>Regeneron</v>
      </c>
      <c r="I2560" t="str">
        <f>_xlfn.XLOOKUP(A2560,LUT!D:D,LUT!F:F)</f>
        <v>Y</v>
      </c>
    </row>
    <row r="2561" spans="1:9" x14ac:dyDescent="0.35">
      <c r="A2561" t="s">
        <v>40</v>
      </c>
      <c r="B2561">
        <v>0</v>
      </c>
      <c r="C2561" s="3">
        <v>44543</v>
      </c>
      <c r="D2561" s="3">
        <v>44556</v>
      </c>
      <c r="E2561" t="s">
        <v>202</v>
      </c>
      <c r="F2561" s="3">
        <f t="shared" si="39"/>
        <v>44550</v>
      </c>
      <c r="G2561" t="str">
        <f>_xlfn.XLOOKUP(A2561,LUT!D:D,LUT!E:E,)</f>
        <v>Missouri</v>
      </c>
      <c r="H2561" t="str">
        <f>_xlfn.XLOOKUP(E2561,LUT!A:A,LUT!B:B,)</f>
        <v>Regeneron</v>
      </c>
      <c r="I2561" t="str">
        <f>_xlfn.XLOOKUP(A2561,LUT!D:D,LUT!F:F)</f>
        <v>Y</v>
      </c>
    </row>
    <row r="2562" spans="1:9" x14ac:dyDescent="0.35">
      <c r="A2562" t="s">
        <v>182</v>
      </c>
      <c r="B2562">
        <v>0</v>
      </c>
      <c r="C2562" s="3">
        <v>44543</v>
      </c>
      <c r="D2562" s="3">
        <v>44556</v>
      </c>
      <c r="E2562" t="s">
        <v>202</v>
      </c>
      <c r="F2562" s="3">
        <f t="shared" si="39"/>
        <v>44550</v>
      </c>
      <c r="G2562" t="str">
        <f>_xlfn.XLOOKUP(A2562,LUT!D:D,LUT!E:E,)</f>
        <v>-</v>
      </c>
      <c r="H2562" t="str">
        <f>_xlfn.XLOOKUP(E2562,LUT!A:A,LUT!B:B,)</f>
        <v>Regeneron</v>
      </c>
      <c r="I2562" t="str">
        <f>_xlfn.XLOOKUP(A2562,LUT!D:D,LUT!F:F)</f>
        <v>Y</v>
      </c>
    </row>
    <row r="2563" spans="1:9" x14ac:dyDescent="0.35">
      <c r="A2563" t="s">
        <v>42</v>
      </c>
      <c r="B2563">
        <v>0</v>
      </c>
      <c r="C2563" s="3">
        <v>44543</v>
      </c>
      <c r="D2563" s="3">
        <v>44556</v>
      </c>
      <c r="E2563" t="s">
        <v>202</v>
      </c>
      <c r="F2563" s="3">
        <f t="shared" ref="F2563:F2626" si="40">ROUND(C2563+(D2563-C2563)/2,0)</f>
        <v>44550</v>
      </c>
      <c r="G2563" t="str">
        <f>_xlfn.XLOOKUP(A2563,LUT!D:D,LUT!E:E,)</f>
        <v>Mississippi</v>
      </c>
      <c r="H2563" t="str">
        <f>_xlfn.XLOOKUP(E2563,LUT!A:A,LUT!B:B,)</f>
        <v>Regeneron</v>
      </c>
      <c r="I2563" t="str">
        <f>_xlfn.XLOOKUP(A2563,LUT!D:D,LUT!F:F)</f>
        <v>Y</v>
      </c>
    </row>
    <row r="2564" spans="1:9" x14ac:dyDescent="0.35">
      <c r="A2564" t="s">
        <v>43</v>
      </c>
      <c r="B2564">
        <v>0</v>
      </c>
      <c r="C2564" s="3">
        <v>44543</v>
      </c>
      <c r="D2564" s="3">
        <v>44556</v>
      </c>
      <c r="E2564" t="s">
        <v>202</v>
      </c>
      <c r="F2564" s="3">
        <f t="shared" si="40"/>
        <v>44550</v>
      </c>
      <c r="G2564" t="str">
        <f>_xlfn.XLOOKUP(A2564,LUT!D:D,LUT!E:E,)</f>
        <v>Montana</v>
      </c>
      <c r="H2564" t="str">
        <f>_xlfn.XLOOKUP(E2564,LUT!A:A,LUT!B:B,)</f>
        <v>Regeneron</v>
      </c>
      <c r="I2564" t="str">
        <f>_xlfn.XLOOKUP(A2564,LUT!D:D,LUT!F:F)</f>
        <v>Y</v>
      </c>
    </row>
    <row r="2565" spans="1:9" x14ac:dyDescent="0.35">
      <c r="A2565" t="s">
        <v>44</v>
      </c>
      <c r="B2565">
        <v>0</v>
      </c>
      <c r="C2565" s="3">
        <v>44543</v>
      </c>
      <c r="D2565" s="3">
        <v>44556</v>
      </c>
      <c r="E2565" t="s">
        <v>202</v>
      </c>
      <c r="F2565" s="3">
        <f t="shared" si="40"/>
        <v>44550</v>
      </c>
      <c r="G2565" t="str">
        <f>_xlfn.XLOOKUP(A2565,LUT!D:D,LUT!E:E,)</f>
        <v>North Carolina</v>
      </c>
      <c r="H2565" t="str">
        <f>_xlfn.XLOOKUP(E2565,LUT!A:A,LUT!B:B,)</f>
        <v>Regeneron</v>
      </c>
      <c r="I2565" t="str">
        <f>_xlfn.XLOOKUP(A2565,LUT!D:D,LUT!F:F)</f>
        <v>Y</v>
      </c>
    </row>
    <row r="2566" spans="1:9" x14ac:dyDescent="0.35">
      <c r="A2566" t="s">
        <v>45</v>
      </c>
      <c r="B2566">
        <v>0</v>
      </c>
      <c r="C2566" s="3">
        <v>44543</v>
      </c>
      <c r="D2566" s="3">
        <v>44556</v>
      </c>
      <c r="E2566" t="s">
        <v>202</v>
      </c>
      <c r="F2566" s="3">
        <f t="shared" si="40"/>
        <v>44550</v>
      </c>
      <c r="G2566" t="str">
        <f>_xlfn.XLOOKUP(A2566,LUT!D:D,LUT!E:E,)</f>
        <v>North Dakota</v>
      </c>
      <c r="H2566" t="str">
        <f>_xlfn.XLOOKUP(E2566,LUT!A:A,LUT!B:B,)</f>
        <v>Regeneron</v>
      </c>
      <c r="I2566" t="str">
        <f>_xlfn.XLOOKUP(A2566,LUT!D:D,LUT!F:F)</f>
        <v>Y</v>
      </c>
    </row>
    <row r="2567" spans="1:9" x14ac:dyDescent="0.35">
      <c r="A2567" t="s">
        <v>46</v>
      </c>
      <c r="B2567">
        <v>0</v>
      </c>
      <c r="C2567" s="3">
        <v>44543</v>
      </c>
      <c r="D2567" s="3">
        <v>44556</v>
      </c>
      <c r="E2567" t="s">
        <v>202</v>
      </c>
      <c r="F2567" s="3">
        <f t="shared" si="40"/>
        <v>44550</v>
      </c>
      <c r="G2567" t="str">
        <f>_xlfn.XLOOKUP(A2567,LUT!D:D,LUT!E:E,)</f>
        <v>Nebraska</v>
      </c>
      <c r="H2567" t="str">
        <f>_xlfn.XLOOKUP(E2567,LUT!A:A,LUT!B:B,)</f>
        <v>Regeneron</v>
      </c>
      <c r="I2567" t="str">
        <f>_xlfn.XLOOKUP(A2567,LUT!D:D,LUT!F:F)</f>
        <v>Y</v>
      </c>
    </row>
    <row r="2568" spans="1:9" x14ac:dyDescent="0.35">
      <c r="A2568" t="s">
        <v>47</v>
      </c>
      <c r="B2568">
        <v>0</v>
      </c>
      <c r="C2568" s="3">
        <v>44543</v>
      </c>
      <c r="D2568" s="3">
        <v>44556</v>
      </c>
      <c r="E2568" t="s">
        <v>202</v>
      </c>
      <c r="F2568" s="3">
        <f t="shared" si="40"/>
        <v>44550</v>
      </c>
      <c r="G2568" t="str">
        <f>_xlfn.XLOOKUP(A2568,LUT!D:D,LUT!E:E,)</f>
        <v>New Hampshire</v>
      </c>
      <c r="H2568" t="str">
        <f>_xlfn.XLOOKUP(E2568,LUT!A:A,LUT!B:B,)</f>
        <v>Regeneron</v>
      </c>
      <c r="I2568" t="str">
        <f>_xlfn.XLOOKUP(A2568,LUT!D:D,LUT!F:F)</f>
        <v>Y</v>
      </c>
    </row>
    <row r="2569" spans="1:9" x14ac:dyDescent="0.35">
      <c r="A2569" t="s">
        <v>49</v>
      </c>
      <c r="B2569">
        <v>0</v>
      </c>
      <c r="C2569" s="3">
        <v>44543</v>
      </c>
      <c r="D2569" s="3">
        <v>44556</v>
      </c>
      <c r="E2569" t="s">
        <v>202</v>
      </c>
      <c r="F2569" s="3">
        <f t="shared" si="40"/>
        <v>44550</v>
      </c>
      <c r="G2569" t="str">
        <f>_xlfn.XLOOKUP(A2569,LUT!D:D,LUT!E:E,)</f>
        <v>New Jersey</v>
      </c>
      <c r="H2569" t="str">
        <f>_xlfn.XLOOKUP(E2569,LUT!A:A,LUT!B:B,)</f>
        <v>Regeneron</v>
      </c>
      <c r="I2569" t="str">
        <f>_xlfn.XLOOKUP(A2569,LUT!D:D,LUT!F:F)</f>
        <v>Y</v>
      </c>
    </row>
    <row r="2570" spans="1:9" x14ac:dyDescent="0.35">
      <c r="A2570" t="s">
        <v>50</v>
      </c>
      <c r="B2570">
        <v>0</v>
      </c>
      <c r="C2570" s="3">
        <v>44543</v>
      </c>
      <c r="D2570" s="3">
        <v>44556</v>
      </c>
      <c r="E2570" t="s">
        <v>202</v>
      </c>
      <c r="F2570" s="3">
        <f t="shared" si="40"/>
        <v>44550</v>
      </c>
      <c r="G2570" t="str">
        <f>_xlfn.XLOOKUP(A2570,LUT!D:D,LUT!E:E,)</f>
        <v>New Mexico</v>
      </c>
      <c r="H2570" t="str">
        <f>_xlfn.XLOOKUP(E2570,LUT!A:A,LUT!B:B,)</f>
        <v>Regeneron</v>
      </c>
      <c r="I2570" t="str">
        <f>_xlfn.XLOOKUP(A2570,LUT!D:D,LUT!F:F)</f>
        <v>Y</v>
      </c>
    </row>
    <row r="2571" spans="1:9" x14ac:dyDescent="0.35">
      <c r="A2571" t="s">
        <v>51</v>
      </c>
      <c r="B2571">
        <v>0</v>
      </c>
      <c r="C2571" s="3">
        <v>44543</v>
      </c>
      <c r="D2571" s="3">
        <v>44556</v>
      </c>
      <c r="E2571" t="s">
        <v>202</v>
      </c>
      <c r="F2571" s="3">
        <f t="shared" si="40"/>
        <v>44550</v>
      </c>
      <c r="G2571" t="str">
        <f>_xlfn.XLOOKUP(A2571,LUT!D:D,LUT!E:E,)</f>
        <v>Nevada</v>
      </c>
      <c r="H2571" t="str">
        <f>_xlfn.XLOOKUP(E2571,LUT!A:A,LUT!B:B,)</f>
        <v>Regeneron</v>
      </c>
      <c r="I2571" t="str">
        <f>_xlfn.XLOOKUP(A2571,LUT!D:D,LUT!F:F)</f>
        <v>Y</v>
      </c>
    </row>
    <row r="2572" spans="1:9" x14ac:dyDescent="0.35">
      <c r="A2572" t="s">
        <v>52</v>
      </c>
      <c r="B2572">
        <v>0</v>
      </c>
      <c r="C2572" s="3">
        <v>44543</v>
      </c>
      <c r="D2572" s="3">
        <v>44556</v>
      </c>
      <c r="E2572" t="s">
        <v>202</v>
      </c>
      <c r="F2572" s="3">
        <f t="shared" si="40"/>
        <v>44550</v>
      </c>
      <c r="G2572" t="str">
        <f>_xlfn.XLOOKUP(A2572,LUT!D:D,LUT!E:E,)</f>
        <v>New York</v>
      </c>
      <c r="H2572" t="str">
        <f>_xlfn.XLOOKUP(E2572,LUT!A:A,LUT!B:B,)</f>
        <v>Regeneron</v>
      </c>
      <c r="I2572" t="str">
        <f>_xlfn.XLOOKUP(A2572,LUT!D:D,LUT!F:F)</f>
        <v>Y</v>
      </c>
    </row>
    <row r="2573" spans="1:9" x14ac:dyDescent="0.35">
      <c r="A2573" t="s">
        <v>53</v>
      </c>
      <c r="B2573">
        <v>0</v>
      </c>
      <c r="C2573" s="3">
        <v>44543</v>
      </c>
      <c r="D2573" s="3">
        <v>44556</v>
      </c>
      <c r="E2573" t="s">
        <v>202</v>
      </c>
      <c r="F2573" s="3">
        <f t="shared" si="40"/>
        <v>44550</v>
      </c>
      <c r="G2573" t="str">
        <f>_xlfn.XLOOKUP(A2573,LUT!D:D,LUT!E:E,)</f>
        <v>Ohio</v>
      </c>
      <c r="H2573" t="str">
        <f>_xlfn.XLOOKUP(E2573,LUT!A:A,LUT!B:B,)</f>
        <v>Regeneron</v>
      </c>
      <c r="I2573" t="str">
        <f>_xlfn.XLOOKUP(A2573,LUT!D:D,LUT!F:F)</f>
        <v>Y</v>
      </c>
    </row>
    <row r="2574" spans="1:9" x14ac:dyDescent="0.35">
      <c r="A2574" t="s">
        <v>54</v>
      </c>
      <c r="B2574">
        <v>0</v>
      </c>
      <c r="C2574" s="3">
        <v>44543</v>
      </c>
      <c r="D2574" s="3">
        <v>44556</v>
      </c>
      <c r="E2574" t="s">
        <v>202</v>
      </c>
      <c r="F2574" s="3">
        <f t="shared" si="40"/>
        <v>44550</v>
      </c>
      <c r="G2574" t="str">
        <f>_xlfn.XLOOKUP(A2574,LUT!D:D,LUT!E:E,)</f>
        <v>Oklahoma</v>
      </c>
      <c r="H2574" t="str">
        <f>_xlfn.XLOOKUP(E2574,LUT!A:A,LUT!B:B,)</f>
        <v>Regeneron</v>
      </c>
      <c r="I2574" t="str">
        <f>_xlfn.XLOOKUP(A2574,LUT!D:D,LUT!F:F)</f>
        <v>Y</v>
      </c>
    </row>
    <row r="2575" spans="1:9" x14ac:dyDescent="0.35">
      <c r="A2575" t="s">
        <v>55</v>
      </c>
      <c r="B2575">
        <v>0</v>
      </c>
      <c r="C2575" s="3">
        <v>44543</v>
      </c>
      <c r="D2575" s="3">
        <v>44556</v>
      </c>
      <c r="E2575" t="s">
        <v>202</v>
      </c>
      <c r="F2575" s="3">
        <f t="shared" si="40"/>
        <v>44550</v>
      </c>
      <c r="G2575" t="str">
        <f>_xlfn.XLOOKUP(A2575,LUT!D:D,LUT!E:E,)</f>
        <v>Oregon</v>
      </c>
      <c r="H2575" t="str">
        <f>_xlfn.XLOOKUP(E2575,LUT!A:A,LUT!B:B,)</f>
        <v>Regeneron</v>
      </c>
      <c r="I2575" t="str">
        <f>_xlfn.XLOOKUP(A2575,LUT!D:D,LUT!F:F)</f>
        <v>Y</v>
      </c>
    </row>
    <row r="2576" spans="1:9" x14ac:dyDescent="0.35">
      <c r="A2576" t="s">
        <v>56</v>
      </c>
      <c r="B2576">
        <v>0</v>
      </c>
      <c r="C2576" s="3">
        <v>44543</v>
      </c>
      <c r="D2576" s="3">
        <v>44556</v>
      </c>
      <c r="E2576" t="s">
        <v>202</v>
      </c>
      <c r="F2576" s="3">
        <f t="shared" si="40"/>
        <v>44550</v>
      </c>
      <c r="G2576" t="str">
        <f>_xlfn.XLOOKUP(A2576,LUT!D:D,LUT!E:E,)</f>
        <v>Pennsylvania</v>
      </c>
      <c r="H2576" t="str">
        <f>_xlfn.XLOOKUP(E2576,LUT!A:A,LUT!B:B,)</f>
        <v>Regeneron</v>
      </c>
      <c r="I2576" t="str">
        <f>_xlfn.XLOOKUP(A2576,LUT!D:D,LUT!F:F)</f>
        <v>Y</v>
      </c>
    </row>
    <row r="2577" spans="1:9" x14ac:dyDescent="0.35">
      <c r="A2577" t="s">
        <v>57</v>
      </c>
      <c r="B2577">
        <v>0</v>
      </c>
      <c r="C2577" s="3">
        <v>44543</v>
      </c>
      <c r="D2577" s="3">
        <v>44556</v>
      </c>
      <c r="E2577" t="s">
        <v>202</v>
      </c>
      <c r="F2577" s="3">
        <f t="shared" si="40"/>
        <v>44550</v>
      </c>
      <c r="G2577" t="str">
        <f>_xlfn.XLOOKUP(A2577,LUT!D:D,LUT!E:E,)</f>
        <v>Puerto Rico</v>
      </c>
      <c r="H2577" t="str">
        <f>_xlfn.XLOOKUP(E2577,LUT!A:A,LUT!B:B,)</f>
        <v>Regeneron</v>
      </c>
      <c r="I2577" t="str">
        <f>_xlfn.XLOOKUP(A2577,LUT!D:D,LUT!F:F)</f>
        <v>Y</v>
      </c>
    </row>
    <row r="2578" spans="1:9" x14ac:dyDescent="0.35">
      <c r="A2578" t="s">
        <v>59</v>
      </c>
      <c r="B2578">
        <v>0</v>
      </c>
      <c r="C2578" s="3">
        <v>44543</v>
      </c>
      <c r="D2578" s="3">
        <v>44556</v>
      </c>
      <c r="E2578" t="s">
        <v>202</v>
      </c>
      <c r="F2578" s="3">
        <f t="shared" si="40"/>
        <v>44550</v>
      </c>
      <c r="G2578" t="str">
        <f>_xlfn.XLOOKUP(A2578,LUT!D:D,LUT!E:E,)</f>
        <v>Rhode Island</v>
      </c>
      <c r="H2578" t="str">
        <f>_xlfn.XLOOKUP(E2578,LUT!A:A,LUT!B:B,)</f>
        <v>Regeneron</v>
      </c>
      <c r="I2578" t="str">
        <f>_xlfn.XLOOKUP(A2578,LUT!D:D,LUT!F:F)</f>
        <v>Y</v>
      </c>
    </row>
    <row r="2579" spans="1:9" x14ac:dyDescent="0.35">
      <c r="A2579" t="s">
        <v>60</v>
      </c>
      <c r="B2579">
        <v>0</v>
      </c>
      <c r="C2579" s="3">
        <v>44543</v>
      </c>
      <c r="D2579" s="3">
        <v>44556</v>
      </c>
      <c r="E2579" t="s">
        <v>202</v>
      </c>
      <c r="F2579" s="3">
        <f t="shared" si="40"/>
        <v>44550</v>
      </c>
      <c r="G2579" t="str">
        <f>_xlfn.XLOOKUP(A2579,LUT!D:D,LUT!E:E,)</f>
        <v>South Carolina</v>
      </c>
      <c r="H2579" t="str">
        <f>_xlfn.XLOOKUP(E2579,LUT!A:A,LUT!B:B,)</f>
        <v>Regeneron</v>
      </c>
      <c r="I2579" t="str">
        <f>_xlfn.XLOOKUP(A2579,LUT!D:D,LUT!F:F)</f>
        <v>Y</v>
      </c>
    </row>
    <row r="2580" spans="1:9" x14ac:dyDescent="0.35">
      <c r="A2580" t="s">
        <v>61</v>
      </c>
      <c r="B2580">
        <v>0</v>
      </c>
      <c r="C2580" s="3">
        <v>44543</v>
      </c>
      <c r="D2580" s="3">
        <v>44556</v>
      </c>
      <c r="E2580" t="s">
        <v>202</v>
      </c>
      <c r="F2580" s="3">
        <f t="shared" si="40"/>
        <v>44550</v>
      </c>
      <c r="G2580" t="str">
        <f>_xlfn.XLOOKUP(A2580,LUT!D:D,LUT!E:E,)</f>
        <v>South Dakota</v>
      </c>
      <c r="H2580" t="str">
        <f>_xlfn.XLOOKUP(E2580,LUT!A:A,LUT!B:B,)</f>
        <v>Regeneron</v>
      </c>
      <c r="I2580" t="str">
        <f>_xlfn.XLOOKUP(A2580,LUT!D:D,LUT!F:F)</f>
        <v>Y</v>
      </c>
    </row>
    <row r="2581" spans="1:9" x14ac:dyDescent="0.35">
      <c r="A2581" t="s">
        <v>62</v>
      </c>
      <c r="B2581">
        <v>0</v>
      </c>
      <c r="C2581" s="3">
        <v>44543</v>
      </c>
      <c r="D2581" s="3">
        <v>44556</v>
      </c>
      <c r="E2581" t="s">
        <v>202</v>
      </c>
      <c r="F2581" s="3">
        <f t="shared" si="40"/>
        <v>44550</v>
      </c>
      <c r="G2581" t="str">
        <f>_xlfn.XLOOKUP(A2581,LUT!D:D,LUT!E:E,)</f>
        <v>Tennessee</v>
      </c>
      <c r="H2581" t="str">
        <f>_xlfn.XLOOKUP(E2581,LUT!A:A,LUT!B:B,)</f>
        <v>Regeneron</v>
      </c>
      <c r="I2581" t="str">
        <f>_xlfn.XLOOKUP(A2581,LUT!D:D,LUT!F:F)</f>
        <v>Y</v>
      </c>
    </row>
    <row r="2582" spans="1:9" x14ac:dyDescent="0.35">
      <c r="A2582" t="s">
        <v>63</v>
      </c>
      <c r="B2582">
        <v>0</v>
      </c>
      <c r="C2582" s="3">
        <v>44543</v>
      </c>
      <c r="D2582" s="3">
        <v>44556</v>
      </c>
      <c r="E2582" t="s">
        <v>202</v>
      </c>
      <c r="F2582" s="3">
        <f t="shared" si="40"/>
        <v>44550</v>
      </c>
      <c r="G2582" t="str">
        <f>_xlfn.XLOOKUP(A2582,LUT!D:D,LUT!E:E,)</f>
        <v>Texas</v>
      </c>
      <c r="H2582" t="str">
        <f>_xlfn.XLOOKUP(E2582,LUT!A:A,LUT!B:B,)</f>
        <v>Regeneron</v>
      </c>
      <c r="I2582" t="str">
        <f>_xlfn.XLOOKUP(A2582,LUT!D:D,LUT!F:F)</f>
        <v>Y</v>
      </c>
    </row>
    <row r="2583" spans="1:9" x14ac:dyDescent="0.35">
      <c r="A2583" t="s">
        <v>64</v>
      </c>
      <c r="B2583">
        <v>0</v>
      </c>
      <c r="C2583" s="3">
        <v>44543</v>
      </c>
      <c r="D2583" s="3">
        <v>44556</v>
      </c>
      <c r="E2583" t="s">
        <v>202</v>
      </c>
      <c r="F2583" s="3">
        <f t="shared" si="40"/>
        <v>44550</v>
      </c>
      <c r="G2583" t="str">
        <f>_xlfn.XLOOKUP(A2583,LUT!D:D,LUT!E:E,)</f>
        <v>Utah</v>
      </c>
      <c r="H2583" t="str">
        <f>_xlfn.XLOOKUP(E2583,LUT!A:A,LUT!B:B,)</f>
        <v>Regeneron</v>
      </c>
      <c r="I2583" t="str">
        <f>_xlfn.XLOOKUP(A2583,LUT!D:D,LUT!F:F)</f>
        <v>Y</v>
      </c>
    </row>
    <row r="2584" spans="1:9" x14ac:dyDescent="0.35">
      <c r="A2584" t="s">
        <v>65</v>
      </c>
      <c r="B2584">
        <v>0</v>
      </c>
      <c r="C2584" s="3">
        <v>44543</v>
      </c>
      <c r="D2584" s="3">
        <v>44556</v>
      </c>
      <c r="E2584" t="s">
        <v>202</v>
      </c>
      <c r="F2584" s="3">
        <f t="shared" si="40"/>
        <v>44550</v>
      </c>
      <c r="G2584" t="str">
        <f>_xlfn.XLOOKUP(A2584,LUT!D:D,LUT!E:E,)</f>
        <v>Virginia</v>
      </c>
      <c r="H2584" t="str">
        <f>_xlfn.XLOOKUP(E2584,LUT!A:A,LUT!B:B,)</f>
        <v>Regeneron</v>
      </c>
      <c r="I2584" t="str">
        <f>_xlfn.XLOOKUP(A2584,LUT!D:D,LUT!F:F)</f>
        <v>Y</v>
      </c>
    </row>
    <row r="2585" spans="1:9" x14ac:dyDescent="0.35">
      <c r="A2585" t="s">
        <v>183</v>
      </c>
      <c r="B2585">
        <v>0</v>
      </c>
      <c r="C2585" s="3">
        <v>44543</v>
      </c>
      <c r="D2585" s="3">
        <v>44556</v>
      </c>
      <c r="E2585" t="s">
        <v>202</v>
      </c>
      <c r="F2585" s="3">
        <f t="shared" si="40"/>
        <v>44550</v>
      </c>
      <c r="G2585" t="str">
        <f>_xlfn.XLOOKUP(A2585,LUT!D:D,LUT!E:E,)</f>
        <v>-</v>
      </c>
      <c r="H2585" t="str">
        <f>_xlfn.XLOOKUP(E2585,LUT!A:A,LUT!B:B,)</f>
        <v>Regeneron</v>
      </c>
      <c r="I2585" t="str">
        <f>_xlfn.XLOOKUP(A2585,LUT!D:D,LUT!F:F)</f>
        <v>Y</v>
      </c>
    </row>
    <row r="2586" spans="1:9" x14ac:dyDescent="0.35">
      <c r="A2586" t="s">
        <v>184</v>
      </c>
      <c r="B2586">
        <v>0</v>
      </c>
      <c r="C2586" s="3">
        <v>44543</v>
      </c>
      <c r="D2586" s="3">
        <v>44556</v>
      </c>
      <c r="E2586" t="s">
        <v>202</v>
      </c>
      <c r="F2586" s="3">
        <f t="shared" si="40"/>
        <v>44550</v>
      </c>
      <c r="G2586" t="str">
        <f>_xlfn.XLOOKUP(A2586,LUT!D:D,LUT!E:E,)</f>
        <v>-</v>
      </c>
      <c r="H2586" t="str">
        <f>_xlfn.XLOOKUP(E2586,LUT!A:A,LUT!B:B,)</f>
        <v>Regeneron</v>
      </c>
      <c r="I2586" t="str">
        <f>_xlfn.XLOOKUP(A2586,LUT!D:D,LUT!F:F)</f>
        <v>Y</v>
      </c>
    </row>
    <row r="2587" spans="1:9" x14ac:dyDescent="0.35">
      <c r="A2587" t="s">
        <v>68</v>
      </c>
      <c r="B2587">
        <v>0</v>
      </c>
      <c r="C2587" s="3">
        <v>44543</v>
      </c>
      <c r="D2587" s="3">
        <v>44556</v>
      </c>
      <c r="E2587" t="s">
        <v>202</v>
      </c>
      <c r="F2587" s="3">
        <f t="shared" si="40"/>
        <v>44550</v>
      </c>
      <c r="G2587" t="str">
        <f>_xlfn.XLOOKUP(A2587,LUT!D:D,LUT!E:E,)</f>
        <v>Vermont</v>
      </c>
      <c r="H2587" t="str">
        <f>_xlfn.XLOOKUP(E2587,LUT!A:A,LUT!B:B,)</f>
        <v>Regeneron</v>
      </c>
      <c r="I2587" t="str">
        <f>_xlfn.XLOOKUP(A2587,LUT!D:D,LUT!F:F)</f>
        <v>Y</v>
      </c>
    </row>
    <row r="2588" spans="1:9" x14ac:dyDescent="0.35">
      <c r="A2588" t="s">
        <v>69</v>
      </c>
      <c r="B2588">
        <v>0</v>
      </c>
      <c r="C2588" s="3">
        <v>44543</v>
      </c>
      <c r="D2588" s="3">
        <v>44556</v>
      </c>
      <c r="E2588" t="s">
        <v>202</v>
      </c>
      <c r="F2588" s="3">
        <f t="shared" si="40"/>
        <v>44550</v>
      </c>
      <c r="G2588" t="str">
        <f>_xlfn.XLOOKUP(A2588,LUT!D:D,LUT!E:E,)</f>
        <v>Washington</v>
      </c>
      <c r="H2588" t="str">
        <f>_xlfn.XLOOKUP(E2588,LUT!A:A,LUT!B:B,)</f>
        <v>Regeneron</v>
      </c>
      <c r="I2588" t="str">
        <f>_xlfn.XLOOKUP(A2588,LUT!D:D,LUT!F:F)</f>
        <v>Y</v>
      </c>
    </row>
    <row r="2589" spans="1:9" x14ac:dyDescent="0.35">
      <c r="A2589" t="s">
        <v>70</v>
      </c>
      <c r="B2589">
        <v>0</v>
      </c>
      <c r="C2589" s="3">
        <v>44543</v>
      </c>
      <c r="D2589" s="3">
        <v>44556</v>
      </c>
      <c r="E2589" t="s">
        <v>202</v>
      </c>
      <c r="F2589" s="3">
        <f t="shared" si="40"/>
        <v>44550</v>
      </c>
      <c r="G2589" t="str">
        <f>_xlfn.XLOOKUP(A2589,LUT!D:D,LUT!E:E,)</f>
        <v>Wisconsin</v>
      </c>
      <c r="H2589" t="str">
        <f>_xlfn.XLOOKUP(E2589,LUT!A:A,LUT!B:B,)</f>
        <v>Regeneron</v>
      </c>
      <c r="I2589" t="str">
        <f>_xlfn.XLOOKUP(A2589,LUT!D:D,LUT!F:F)</f>
        <v>Y</v>
      </c>
    </row>
    <row r="2590" spans="1:9" x14ac:dyDescent="0.35">
      <c r="A2590" t="s">
        <v>71</v>
      </c>
      <c r="B2590">
        <v>0</v>
      </c>
      <c r="C2590" s="3">
        <v>44543</v>
      </c>
      <c r="D2590" s="3">
        <v>44556</v>
      </c>
      <c r="E2590" t="s">
        <v>202</v>
      </c>
      <c r="F2590" s="3">
        <f t="shared" si="40"/>
        <v>44550</v>
      </c>
      <c r="G2590" t="str">
        <f>_xlfn.XLOOKUP(A2590,LUT!D:D,LUT!E:E,)</f>
        <v>West Virginia</v>
      </c>
      <c r="H2590" t="str">
        <f>_xlfn.XLOOKUP(E2590,LUT!A:A,LUT!B:B,)</f>
        <v>Regeneron</v>
      </c>
      <c r="I2590" t="str">
        <f>_xlfn.XLOOKUP(A2590,LUT!D:D,LUT!F:F)</f>
        <v>Y</v>
      </c>
    </row>
    <row r="2591" spans="1:9" x14ac:dyDescent="0.35">
      <c r="A2591" t="s">
        <v>72</v>
      </c>
      <c r="B2591">
        <v>0</v>
      </c>
      <c r="C2591" s="3">
        <v>44543</v>
      </c>
      <c r="D2591" s="3">
        <v>44556</v>
      </c>
      <c r="E2591" t="s">
        <v>202</v>
      </c>
      <c r="F2591" s="3">
        <f t="shared" si="40"/>
        <v>44550</v>
      </c>
      <c r="G2591" t="str">
        <f>_xlfn.XLOOKUP(A2591,LUT!D:D,LUT!E:E,)</f>
        <v>Wyoming</v>
      </c>
      <c r="H2591" t="str">
        <f>_xlfn.XLOOKUP(E2591,LUT!A:A,LUT!B:B,)</f>
        <v>Regeneron</v>
      </c>
      <c r="I2591" t="str">
        <f>_xlfn.XLOOKUP(A2591,LUT!D:D,LUT!F:F)</f>
        <v>Y</v>
      </c>
    </row>
    <row r="2592" spans="1:9" x14ac:dyDescent="0.35">
      <c r="A2592" t="s">
        <v>373</v>
      </c>
      <c r="B2592">
        <v>3120</v>
      </c>
      <c r="C2592" s="3">
        <v>44543</v>
      </c>
      <c r="D2592" s="3">
        <v>44556</v>
      </c>
      <c r="E2592" t="s">
        <v>202</v>
      </c>
      <c r="F2592" s="3">
        <f t="shared" si="40"/>
        <v>44550</v>
      </c>
      <c r="G2592" t="str">
        <f>_xlfn.XLOOKUP(A2592,LUT!D:D,LUT!E:E,)</f>
        <v>Overall</v>
      </c>
      <c r="H2592" t="str">
        <f>_xlfn.XLOOKUP(E2592,LUT!A:A,LUT!B:B,)</f>
        <v>Regeneron</v>
      </c>
      <c r="I2592" t="str">
        <f>_xlfn.XLOOKUP(A2592,LUT!D:D,LUT!F:F)</f>
        <v>N</v>
      </c>
    </row>
    <row r="2593" spans="1:9" x14ac:dyDescent="0.35">
      <c r="A2593" t="s">
        <v>6</v>
      </c>
      <c r="B2593">
        <v>120</v>
      </c>
      <c r="C2593" s="3">
        <v>44543</v>
      </c>
      <c r="D2593" s="3">
        <v>44556</v>
      </c>
      <c r="E2593" t="s">
        <v>203</v>
      </c>
      <c r="F2593" s="3">
        <f t="shared" si="40"/>
        <v>44550</v>
      </c>
      <c r="G2593" t="str">
        <f>_xlfn.XLOOKUP(A2593,LUT!D:D,LUT!E:E,)</f>
        <v>Alaska</v>
      </c>
      <c r="H2593" t="str">
        <f>_xlfn.XLOOKUP(E2593,LUT!A:A,LUT!B:B,)</f>
        <v>bamlanivimab/etesevimab</v>
      </c>
      <c r="I2593" t="str">
        <f>_xlfn.XLOOKUP(A2593,LUT!D:D,LUT!F:F)</f>
        <v>Y</v>
      </c>
    </row>
    <row r="2594" spans="1:9" x14ac:dyDescent="0.35">
      <c r="A2594" t="s">
        <v>7</v>
      </c>
      <c r="B2594">
        <v>460</v>
      </c>
      <c r="C2594" s="3">
        <v>44543</v>
      </c>
      <c r="D2594" s="3">
        <v>44556</v>
      </c>
      <c r="E2594" t="s">
        <v>203</v>
      </c>
      <c r="F2594" s="3">
        <f t="shared" si="40"/>
        <v>44550</v>
      </c>
      <c r="G2594" t="str">
        <f>_xlfn.XLOOKUP(A2594,LUT!D:D,LUT!E:E,)</f>
        <v>Alabama</v>
      </c>
      <c r="H2594" t="str">
        <f>_xlfn.XLOOKUP(E2594,LUT!A:A,LUT!B:B,)</f>
        <v>bamlanivimab/etesevimab</v>
      </c>
      <c r="I2594" t="str">
        <f>_xlfn.XLOOKUP(A2594,LUT!D:D,LUT!F:F)</f>
        <v>Y</v>
      </c>
    </row>
    <row r="2595" spans="1:9" x14ac:dyDescent="0.35">
      <c r="A2595" t="s">
        <v>8</v>
      </c>
      <c r="B2595">
        <v>630</v>
      </c>
      <c r="C2595" s="3">
        <v>44543</v>
      </c>
      <c r="D2595" s="3">
        <v>44556</v>
      </c>
      <c r="E2595" t="s">
        <v>203</v>
      </c>
      <c r="F2595" s="3">
        <f t="shared" si="40"/>
        <v>44550</v>
      </c>
      <c r="G2595" t="str">
        <f>_xlfn.XLOOKUP(A2595,LUT!D:D,LUT!E:E,)</f>
        <v>Arkansas</v>
      </c>
      <c r="H2595" t="str">
        <f>_xlfn.XLOOKUP(E2595,LUT!A:A,LUT!B:B,)</f>
        <v>bamlanivimab/etesevimab</v>
      </c>
      <c r="I2595" t="str">
        <f>_xlfn.XLOOKUP(A2595,LUT!D:D,LUT!F:F)</f>
        <v>Y</v>
      </c>
    </row>
    <row r="2596" spans="1:9" x14ac:dyDescent="0.35">
      <c r="A2596" t="s">
        <v>9</v>
      </c>
      <c r="B2596">
        <v>0</v>
      </c>
      <c r="C2596" s="3">
        <v>44543</v>
      </c>
      <c r="D2596" s="3">
        <v>44556</v>
      </c>
      <c r="E2596" t="s">
        <v>203</v>
      </c>
      <c r="F2596" s="3">
        <f t="shared" si="40"/>
        <v>44550</v>
      </c>
      <c r="G2596" t="str">
        <f>_xlfn.XLOOKUP(A2596,LUT!D:D,LUT!E:E,)</f>
        <v>-</v>
      </c>
      <c r="H2596" t="str">
        <f>_xlfn.XLOOKUP(E2596,LUT!A:A,LUT!B:B,)</f>
        <v>bamlanivimab/etesevimab</v>
      </c>
      <c r="I2596" t="str">
        <f>_xlfn.XLOOKUP(A2596,LUT!D:D,LUT!F:F)</f>
        <v>Y</v>
      </c>
    </row>
    <row r="2597" spans="1:9" x14ac:dyDescent="0.35">
      <c r="A2597" t="s">
        <v>10</v>
      </c>
      <c r="B2597">
        <v>3230</v>
      </c>
      <c r="C2597" s="3">
        <v>44543</v>
      </c>
      <c r="D2597" s="3">
        <v>44556</v>
      </c>
      <c r="E2597" t="s">
        <v>203</v>
      </c>
      <c r="F2597" s="3">
        <f t="shared" si="40"/>
        <v>44550</v>
      </c>
      <c r="G2597" t="str">
        <f>_xlfn.XLOOKUP(A2597,LUT!D:D,LUT!E:E,)</f>
        <v>Arizona</v>
      </c>
      <c r="H2597" t="str">
        <f>_xlfn.XLOOKUP(E2597,LUT!A:A,LUT!B:B,)</f>
        <v>bamlanivimab/etesevimab</v>
      </c>
      <c r="I2597" t="str">
        <f>_xlfn.XLOOKUP(A2597,LUT!D:D,LUT!F:F)</f>
        <v>Y</v>
      </c>
    </row>
    <row r="2598" spans="1:9" x14ac:dyDescent="0.35">
      <c r="A2598" t="s">
        <v>12</v>
      </c>
      <c r="B2598">
        <v>4540</v>
      </c>
      <c r="C2598" s="3">
        <v>44543</v>
      </c>
      <c r="D2598" s="3">
        <v>44556</v>
      </c>
      <c r="E2598" t="s">
        <v>203</v>
      </c>
      <c r="F2598" s="3">
        <f t="shared" si="40"/>
        <v>44550</v>
      </c>
      <c r="G2598" t="str">
        <f>_xlfn.XLOOKUP(A2598,LUT!D:D,LUT!E:E,)</f>
        <v>California</v>
      </c>
      <c r="H2598" t="str">
        <f>_xlfn.XLOOKUP(E2598,LUT!A:A,LUT!B:B,)</f>
        <v>bamlanivimab/etesevimab</v>
      </c>
      <c r="I2598" t="str">
        <f>_xlfn.XLOOKUP(A2598,LUT!D:D,LUT!F:F)</f>
        <v>Y</v>
      </c>
    </row>
    <row r="2599" spans="1:9" x14ac:dyDescent="0.35">
      <c r="A2599" t="s">
        <v>13</v>
      </c>
      <c r="B2599">
        <v>2010</v>
      </c>
      <c r="C2599" s="3">
        <v>44543</v>
      </c>
      <c r="D2599" s="3">
        <v>44556</v>
      </c>
      <c r="E2599" t="s">
        <v>203</v>
      </c>
      <c r="F2599" s="3">
        <f t="shared" si="40"/>
        <v>44550</v>
      </c>
      <c r="G2599" t="str">
        <f>_xlfn.XLOOKUP(A2599,LUT!D:D,LUT!E:E,)</f>
        <v>Colorado</v>
      </c>
      <c r="H2599" t="str">
        <f>_xlfn.XLOOKUP(E2599,LUT!A:A,LUT!B:B,)</f>
        <v>bamlanivimab/etesevimab</v>
      </c>
      <c r="I2599" t="str">
        <f>_xlfn.XLOOKUP(A2599,LUT!D:D,LUT!F:F)</f>
        <v>Y</v>
      </c>
    </row>
    <row r="2600" spans="1:9" x14ac:dyDescent="0.35">
      <c r="A2600" t="s">
        <v>14</v>
      </c>
      <c r="B2600">
        <v>1110</v>
      </c>
      <c r="C2600" s="3">
        <v>44543</v>
      </c>
      <c r="D2600" s="3">
        <v>44556</v>
      </c>
      <c r="E2600" t="s">
        <v>203</v>
      </c>
      <c r="F2600" s="3">
        <f t="shared" si="40"/>
        <v>44550</v>
      </c>
      <c r="G2600" t="str">
        <f>_xlfn.XLOOKUP(A2600,LUT!D:D,LUT!E:E,)</f>
        <v>Connecticut</v>
      </c>
      <c r="H2600" t="str">
        <f>_xlfn.XLOOKUP(E2600,LUT!A:A,LUT!B:B,)</f>
        <v>bamlanivimab/etesevimab</v>
      </c>
      <c r="I2600" t="str">
        <f>_xlfn.XLOOKUP(A2600,LUT!D:D,LUT!F:F)</f>
        <v>Y</v>
      </c>
    </row>
    <row r="2601" spans="1:9" x14ac:dyDescent="0.35">
      <c r="A2601" t="s">
        <v>15</v>
      </c>
      <c r="B2601">
        <v>140</v>
      </c>
      <c r="C2601" s="3">
        <v>44543</v>
      </c>
      <c r="D2601" s="3">
        <v>44556</v>
      </c>
      <c r="E2601" t="s">
        <v>203</v>
      </c>
      <c r="F2601" s="3">
        <f t="shared" si="40"/>
        <v>44550</v>
      </c>
      <c r="G2601" t="str">
        <f>_xlfn.XLOOKUP(A2601,LUT!D:D,LUT!E:E,)</f>
        <v>District of Columbia</v>
      </c>
      <c r="H2601" t="str">
        <f>_xlfn.XLOOKUP(E2601,LUT!A:A,LUT!B:B,)</f>
        <v>bamlanivimab/etesevimab</v>
      </c>
      <c r="I2601" t="str">
        <f>_xlfn.XLOOKUP(A2601,LUT!D:D,LUT!F:F)</f>
        <v>Y</v>
      </c>
    </row>
    <row r="2602" spans="1:9" x14ac:dyDescent="0.35">
      <c r="A2602" t="s">
        <v>16</v>
      </c>
      <c r="B2602">
        <v>420</v>
      </c>
      <c r="C2602" s="3">
        <v>44543</v>
      </c>
      <c r="D2602" s="3">
        <v>44556</v>
      </c>
      <c r="E2602" t="s">
        <v>203</v>
      </c>
      <c r="F2602" s="3">
        <f t="shared" si="40"/>
        <v>44550</v>
      </c>
      <c r="G2602" t="str">
        <f>_xlfn.XLOOKUP(A2602,LUT!D:D,LUT!E:E,)</f>
        <v>Delaware</v>
      </c>
      <c r="H2602" t="str">
        <f>_xlfn.XLOOKUP(E2602,LUT!A:A,LUT!B:B,)</f>
        <v>bamlanivimab/etesevimab</v>
      </c>
      <c r="I2602" t="str">
        <f>_xlfn.XLOOKUP(A2602,LUT!D:D,LUT!F:F)</f>
        <v>Y</v>
      </c>
    </row>
    <row r="2603" spans="1:9" x14ac:dyDescent="0.35">
      <c r="A2603" t="s">
        <v>178</v>
      </c>
      <c r="B2603">
        <v>140</v>
      </c>
      <c r="C2603" s="3">
        <v>44543</v>
      </c>
      <c r="D2603" s="3">
        <v>44556</v>
      </c>
      <c r="E2603" t="s">
        <v>203</v>
      </c>
      <c r="F2603" s="3">
        <f t="shared" si="40"/>
        <v>44550</v>
      </c>
      <c r="G2603" t="str">
        <f>_xlfn.XLOOKUP(A2603,LUT!D:D,LUT!E:E,)</f>
        <v>-</v>
      </c>
      <c r="H2603" t="str">
        <f>_xlfn.XLOOKUP(E2603,LUT!A:A,LUT!B:B,)</f>
        <v>bamlanivimab/etesevimab</v>
      </c>
      <c r="I2603" t="str">
        <f>_xlfn.XLOOKUP(A2603,LUT!D:D,LUT!F:F)</f>
        <v>Y</v>
      </c>
    </row>
    <row r="2604" spans="1:9" x14ac:dyDescent="0.35">
      <c r="A2604" t="s">
        <v>179</v>
      </c>
      <c r="B2604">
        <v>30</v>
      </c>
      <c r="C2604" s="3">
        <v>44543</v>
      </c>
      <c r="D2604" s="3">
        <v>44556</v>
      </c>
      <c r="E2604" t="s">
        <v>203</v>
      </c>
      <c r="F2604" s="3">
        <f t="shared" si="40"/>
        <v>44550</v>
      </c>
      <c r="G2604" t="str">
        <f>_xlfn.XLOOKUP(A2604,LUT!D:D,LUT!E:E,)</f>
        <v>-</v>
      </c>
      <c r="H2604" t="str">
        <f>_xlfn.XLOOKUP(E2604,LUT!A:A,LUT!B:B,)</f>
        <v>bamlanivimab/etesevimab</v>
      </c>
      <c r="I2604" t="str">
        <f>_xlfn.XLOOKUP(A2604,LUT!D:D,LUT!F:F)</f>
        <v>Y</v>
      </c>
    </row>
    <row r="2605" spans="1:9" x14ac:dyDescent="0.35">
      <c r="A2605" t="s">
        <v>19</v>
      </c>
      <c r="B2605">
        <v>1670</v>
      </c>
      <c r="C2605" s="3">
        <v>44543</v>
      </c>
      <c r="D2605" s="3">
        <v>44556</v>
      </c>
      <c r="E2605" t="s">
        <v>203</v>
      </c>
      <c r="F2605" s="3">
        <f t="shared" si="40"/>
        <v>44550</v>
      </c>
      <c r="G2605" t="str">
        <f>_xlfn.XLOOKUP(A2605,LUT!D:D,LUT!E:E,)</f>
        <v>Florida</v>
      </c>
      <c r="H2605" t="str">
        <f>_xlfn.XLOOKUP(E2605,LUT!A:A,LUT!B:B,)</f>
        <v>bamlanivimab/etesevimab</v>
      </c>
      <c r="I2605" t="str">
        <f>_xlfn.XLOOKUP(A2605,LUT!D:D,LUT!F:F)</f>
        <v>Y</v>
      </c>
    </row>
    <row r="2606" spans="1:9" x14ac:dyDescent="0.35">
      <c r="A2606" t="s">
        <v>21</v>
      </c>
      <c r="B2606">
        <v>1160</v>
      </c>
      <c r="C2606" s="3">
        <v>44543</v>
      </c>
      <c r="D2606" s="3">
        <v>44556</v>
      </c>
      <c r="E2606" t="s">
        <v>203</v>
      </c>
      <c r="F2606" s="3">
        <f t="shared" si="40"/>
        <v>44550</v>
      </c>
      <c r="G2606" t="str">
        <f>_xlfn.XLOOKUP(A2606,LUT!D:D,LUT!E:E,)</f>
        <v>Georgia</v>
      </c>
      <c r="H2606" t="str">
        <f>_xlfn.XLOOKUP(E2606,LUT!A:A,LUT!B:B,)</f>
        <v>bamlanivimab/etesevimab</v>
      </c>
      <c r="I2606" t="str">
        <f>_xlfn.XLOOKUP(A2606,LUT!D:D,LUT!F:F)</f>
        <v>Y</v>
      </c>
    </row>
    <row r="2607" spans="1:9" x14ac:dyDescent="0.35">
      <c r="A2607" t="s">
        <v>22</v>
      </c>
      <c r="B2607">
        <v>40</v>
      </c>
      <c r="C2607" s="3">
        <v>44543</v>
      </c>
      <c r="D2607" s="3">
        <v>44556</v>
      </c>
      <c r="E2607" t="s">
        <v>203</v>
      </c>
      <c r="F2607" s="3">
        <f t="shared" si="40"/>
        <v>44550</v>
      </c>
      <c r="G2607" t="str">
        <f>_xlfn.XLOOKUP(A2607,LUT!D:D,LUT!E:E,)</f>
        <v>-</v>
      </c>
      <c r="H2607" t="str">
        <f>_xlfn.XLOOKUP(E2607,LUT!A:A,LUT!B:B,)</f>
        <v>bamlanivimab/etesevimab</v>
      </c>
      <c r="I2607" t="str">
        <f>_xlfn.XLOOKUP(A2607,LUT!D:D,LUT!F:F)</f>
        <v>Y</v>
      </c>
    </row>
    <row r="2608" spans="1:9" x14ac:dyDescent="0.35">
      <c r="A2608" t="s">
        <v>23</v>
      </c>
      <c r="B2608">
        <v>70</v>
      </c>
      <c r="C2608" s="3">
        <v>44543</v>
      </c>
      <c r="D2608" s="3">
        <v>44556</v>
      </c>
      <c r="E2608" t="s">
        <v>203</v>
      </c>
      <c r="F2608" s="3">
        <f t="shared" si="40"/>
        <v>44550</v>
      </c>
      <c r="G2608" t="str">
        <f>_xlfn.XLOOKUP(A2608,LUT!D:D,LUT!E:E,)</f>
        <v>Hawaii</v>
      </c>
      <c r="H2608" t="str">
        <f>_xlfn.XLOOKUP(E2608,LUT!A:A,LUT!B:B,)</f>
        <v>bamlanivimab/etesevimab</v>
      </c>
      <c r="I2608" t="str">
        <f>_xlfn.XLOOKUP(A2608,LUT!D:D,LUT!F:F)</f>
        <v>Y</v>
      </c>
    </row>
    <row r="2609" spans="1:9" x14ac:dyDescent="0.35">
      <c r="A2609" t="s">
        <v>25</v>
      </c>
      <c r="B2609">
        <v>1340</v>
      </c>
      <c r="C2609" s="3">
        <v>44543</v>
      </c>
      <c r="D2609" s="3">
        <v>44556</v>
      </c>
      <c r="E2609" t="s">
        <v>203</v>
      </c>
      <c r="F2609" s="3">
        <f t="shared" si="40"/>
        <v>44550</v>
      </c>
      <c r="G2609" t="str">
        <f>_xlfn.XLOOKUP(A2609,LUT!D:D,LUT!E:E,)</f>
        <v>Iowa</v>
      </c>
      <c r="H2609" t="str">
        <f>_xlfn.XLOOKUP(E2609,LUT!A:A,LUT!B:B,)</f>
        <v>bamlanivimab/etesevimab</v>
      </c>
      <c r="I2609" t="str">
        <f>_xlfn.XLOOKUP(A2609,LUT!D:D,LUT!F:F)</f>
        <v>Y</v>
      </c>
    </row>
    <row r="2610" spans="1:9" x14ac:dyDescent="0.35">
      <c r="A2610" t="s">
        <v>180</v>
      </c>
      <c r="B2610">
        <v>30</v>
      </c>
      <c r="C2610" s="3">
        <v>44543</v>
      </c>
      <c r="D2610" s="3">
        <v>44556</v>
      </c>
      <c r="E2610" t="s">
        <v>203</v>
      </c>
      <c r="F2610" s="3">
        <f t="shared" si="40"/>
        <v>44550</v>
      </c>
      <c r="G2610" t="str">
        <f>_xlfn.XLOOKUP(A2610,LUT!D:D,LUT!E:E,)</f>
        <v>-</v>
      </c>
      <c r="H2610" t="str">
        <f>_xlfn.XLOOKUP(E2610,LUT!A:A,LUT!B:B,)</f>
        <v>bamlanivimab/etesevimab</v>
      </c>
      <c r="I2610" t="str">
        <f>_xlfn.XLOOKUP(A2610,LUT!D:D,LUT!F:F)</f>
        <v>Y</v>
      </c>
    </row>
    <row r="2611" spans="1:9" x14ac:dyDescent="0.35">
      <c r="A2611" t="s">
        <v>27</v>
      </c>
      <c r="B2611">
        <v>350</v>
      </c>
      <c r="C2611" s="3">
        <v>44543</v>
      </c>
      <c r="D2611" s="3">
        <v>44556</v>
      </c>
      <c r="E2611" t="s">
        <v>203</v>
      </c>
      <c r="F2611" s="3">
        <f t="shared" si="40"/>
        <v>44550</v>
      </c>
      <c r="G2611" t="str">
        <f>_xlfn.XLOOKUP(A2611,LUT!D:D,LUT!E:E,)</f>
        <v>Idaho</v>
      </c>
      <c r="H2611" t="str">
        <f>_xlfn.XLOOKUP(E2611,LUT!A:A,LUT!B:B,)</f>
        <v>bamlanivimab/etesevimab</v>
      </c>
      <c r="I2611" t="str">
        <f>_xlfn.XLOOKUP(A2611,LUT!D:D,LUT!F:F)</f>
        <v>Y</v>
      </c>
    </row>
    <row r="2612" spans="1:9" x14ac:dyDescent="0.35">
      <c r="A2612" t="s">
        <v>181</v>
      </c>
      <c r="B2612">
        <v>0</v>
      </c>
      <c r="C2612" s="3">
        <v>44543</v>
      </c>
      <c r="D2612" s="3">
        <v>44556</v>
      </c>
      <c r="E2612" t="s">
        <v>203</v>
      </c>
      <c r="F2612" s="3">
        <f t="shared" si="40"/>
        <v>44550</v>
      </c>
      <c r="G2612" t="str">
        <f>_xlfn.XLOOKUP(A2612,LUT!D:D,LUT!E:E,)</f>
        <v>-</v>
      </c>
      <c r="H2612" t="str">
        <f>_xlfn.XLOOKUP(E2612,LUT!A:A,LUT!B:B,)</f>
        <v>bamlanivimab/etesevimab</v>
      </c>
      <c r="I2612" t="str">
        <f>_xlfn.XLOOKUP(A2612,LUT!D:D,LUT!F:F)</f>
        <v>Y</v>
      </c>
    </row>
    <row r="2613" spans="1:9" x14ac:dyDescent="0.35">
      <c r="A2613" t="s">
        <v>29</v>
      </c>
      <c r="B2613">
        <v>4900</v>
      </c>
      <c r="C2613" s="3">
        <v>44543</v>
      </c>
      <c r="D2613" s="3">
        <v>44556</v>
      </c>
      <c r="E2613" t="s">
        <v>203</v>
      </c>
      <c r="F2613" s="3">
        <f t="shared" si="40"/>
        <v>44550</v>
      </c>
      <c r="G2613" t="str">
        <f>_xlfn.XLOOKUP(A2613,LUT!D:D,LUT!E:E,)</f>
        <v>Illinois</v>
      </c>
      <c r="H2613" t="str">
        <f>_xlfn.XLOOKUP(E2613,LUT!A:A,LUT!B:B,)</f>
        <v>bamlanivimab/etesevimab</v>
      </c>
      <c r="I2613" t="str">
        <f>_xlfn.XLOOKUP(A2613,LUT!D:D,LUT!F:F)</f>
        <v>Y</v>
      </c>
    </row>
    <row r="2614" spans="1:9" x14ac:dyDescent="0.35">
      <c r="A2614" t="s">
        <v>30</v>
      </c>
      <c r="B2614">
        <v>3640</v>
      </c>
      <c r="C2614" s="3">
        <v>44543</v>
      </c>
      <c r="D2614" s="3">
        <v>44556</v>
      </c>
      <c r="E2614" t="s">
        <v>203</v>
      </c>
      <c r="F2614" s="3">
        <f t="shared" si="40"/>
        <v>44550</v>
      </c>
      <c r="G2614" t="str">
        <f>_xlfn.XLOOKUP(A2614,LUT!D:D,LUT!E:E,)</f>
        <v>Indiana</v>
      </c>
      <c r="H2614" t="str">
        <f>_xlfn.XLOOKUP(E2614,LUT!A:A,LUT!B:B,)</f>
        <v>bamlanivimab/etesevimab</v>
      </c>
      <c r="I2614" t="str">
        <f>_xlfn.XLOOKUP(A2614,LUT!D:D,LUT!F:F)</f>
        <v>Y</v>
      </c>
    </row>
    <row r="2615" spans="1:9" x14ac:dyDescent="0.35">
      <c r="A2615" t="s">
        <v>31</v>
      </c>
      <c r="B2615">
        <v>1270</v>
      </c>
      <c r="C2615" s="3">
        <v>44543</v>
      </c>
      <c r="D2615" s="3">
        <v>44556</v>
      </c>
      <c r="E2615" t="s">
        <v>203</v>
      </c>
      <c r="F2615" s="3">
        <f t="shared" si="40"/>
        <v>44550</v>
      </c>
      <c r="G2615" t="str">
        <f>_xlfn.XLOOKUP(A2615,LUT!D:D,LUT!E:E,)</f>
        <v>Kansas</v>
      </c>
      <c r="H2615" t="str">
        <f>_xlfn.XLOOKUP(E2615,LUT!A:A,LUT!B:B,)</f>
        <v>bamlanivimab/etesevimab</v>
      </c>
      <c r="I2615" t="str">
        <f>_xlfn.XLOOKUP(A2615,LUT!D:D,LUT!F:F)</f>
        <v>Y</v>
      </c>
    </row>
    <row r="2616" spans="1:9" x14ac:dyDescent="0.35">
      <c r="A2616" t="s">
        <v>32</v>
      </c>
      <c r="B2616">
        <v>1820</v>
      </c>
      <c r="C2616" s="3">
        <v>44543</v>
      </c>
      <c r="D2616" s="3">
        <v>44556</v>
      </c>
      <c r="E2616" t="s">
        <v>203</v>
      </c>
      <c r="F2616" s="3">
        <f t="shared" si="40"/>
        <v>44550</v>
      </c>
      <c r="G2616" t="str">
        <f>_xlfn.XLOOKUP(A2616,LUT!D:D,LUT!E:E,)</f>
        <v>Kentucky</v>
      </c>
      <c r="H2616" t="str">
        <f>_xlfn.XLOOKUP(E2616,LUT!A:A,LUT!B:B,)</f>
        <v>bamlanivimab/etesevimab</v>
      </c>
      <c r="I2616" t="str">
        <f>_xlfn.XLOOKUP(A2616,LUT!D:D,LUT!F:F)</f>
        <v>Y</v>
      </c>
    </row>
    <row r="2617" spans="1:9" x14ac:dyDescent="0.35">
      <c r="A2617" t="s">
        <v>33</v>
      </c>
      <c r="B2617">
        <v>350</v>
      </c>
      <c r="C2617" s="3">
        <v>44543</v>
      </c>
      <c r="D2617" s="3">
        <v>44556</v>
      </c>
      <c r="E2617" t="s">
        <v>203</v>
      </c>
      <c r="F2617" s="3">
        <f t="shared" si="40"/>
        <v>44550</v>
      </c>
      <c r="G2617" t="str">
        <f>_xlfn.XLOOKUP(A2617,LUT!D:D,LUT!E:E,)</f>
        <v>Louisiana</v>
      </c>
      <c r="H2617" t="str">
        <f>_xlfn.XLOOKUP(E2617,LUT!A:A,LUT!B:B,)</f>
        <v>bamlanivimab/etesevimab</v>
      </c>
      <c r="I2617" t="str">
        <f>_xlfn.XLOOKUP(A2617,LUT!D:D,LUT!F:F)</f>
        <v>Y</v>
      </c>
    </row>
    <row r="2618" spans="1:9" x14ac:dyDescent="0.35">
      <c r="A2618" t="s">
        <v>34</v>
      </c>
      <c r="B2618">
        <v>2830</v>
      </c>
      <c r="C2618" s="3">
        <v>44543</v>
      </c>
      <c r="D2618" s="3">
        <v>44556</v>
      </c>
      <c r="E2618" t="s">
        <v>203</v>
      </c>
      <c r="F2618" s="3">
        <f t="shared" si="40"/>
        <v>44550</v>
      </c>
      <c r="G2618" t="str">
        <f>_xlfn.XLOOKUP(A2618,LUT!D:D,LUT!E:E,)</f>
        <v>Massachusetts</v>
      </c>
      <c r="H2618" t="str">
        <f>_xlfn.XLOOKUP(E2618,LUT!A:A,LUT!B:B,)</f>
        <v>bamlanivimab/etesevimab</v>
      </c>
      <c r="I2618" t="str">
        <f>_xlfn.XLOOKUP(A2618,LUT!D:D,LUT!F:F)</f>
        <v>Y</v>
      </c>
    </row>
    <row r="2619" spans="1:9" x14ac:dyDescent="0.35">
      <c r="A2619" t="s">
        <v>35</v>
      </c>
      <c r="B2619">
        <v>760</v>
      </c>
      <c r="C2619" s="3">
        <v>44543</v>
      </c>
      <c r="D2619" s="3">
        <v>44556</v>
      </c>
      <c r="E2619" t="s">
        <v>203</v>
      </c>
      <c r="F2619" s="3">
        <f t="shared" si="40"/>
        <v>44550</v>
      </c>
      <c r="G2619" t="str">
        <f>_xlfn.XLOOKUP(A2619,LUT!D:D,LUT!E:E,)</f>
        <v>Maryland</v>
      </c>
      <c r="H2619" t="str">
        <f>_xlfn.XLOOKUP(E2619,LUT!A:A,LUT!B:B,)</f>
        <v>bamlanivimab/etesevimab</v>
      </c>
      <c r="I2619" t="str">
        <f>_xlfn.XLOOKUP(A2619,LUT!D:D,LUT!F:F)</f>
        <v>Y</v>
      </c>
    </row>
    <row r="2620" spans="1:9" x14ac:dyDescent="0.35">
      <c r="A2620" t="s">
        <v>36</v>
      </c>
      <c r="B2620">
        <v>620</v>
      </c>
      <c r="C2620" s="3">
        <v>44543</v>
      </c>
      <c r="D2620" s="3">
        <v>44556</v>
      </c>
      <c r="E2620" t="s">
        <v>203</v>
      </c>
      <c r="F2620" s="3">
        <f t="shared" si="40"/>
        <v>44550</v>
      </c>
      <c r="G2620" t="str">
        <f>_xlfn.XLOOKUP(A2620,LUT!D:D,LUT!E:E,)</f>
        <v>Maine</v>
      </c>
      <c r="H2620" t="str">
        <f>_xlfn.XLOOKUP(E2620,LUT!A:A,LUT!B:B,)</f>
        <v>bamlanivimab/etesevimab</v>
      </c>
      <c r="I2620" t="str">
        <f>_xlfn.XLOOKUP(A2620,LUT!D:D,LUT!F:F)</f>
        <v>Y</v>
      </c>
    </row>
    <row r="2621" spans="1:9" x14ac:dyDescent="0.35">
      <c r="A2621" t="s">
        <v>38</v>
      </c>
      <c r="B2621">
        <v>6250</v>
      </c>
      <c r="C2621" s="3">
        <v>44543</v>
      </c>
      <c r="D2621" s="3">
        <v>44556</v>
      </c>
      <c r="E2621" t="s">
        <v>203</v>
      </c>
      <c r="F2621" s="3">
        <f t="shared" si="40"/>
        <v>44550</v>
      </c>
      <c r="G2621" t="str">
        <f>_xlfn.XLOOKUP(A2621,LUT!D:D,LUT!E:E,)</f>
        <v>Michigan</v>
      </c>
      <c r="H2621" t="str">
        <f>_xlfn.XLOOKUP(E2621,LUT!A:A,LUT!B:B,)</f>
        <v>bamlanivimab/etesevimab</v>
      </c>
      <c r="I2621" t="str">
        <f>_xlfn.XLOOKUP(A2621,LUT!D:D,LUT!F:F)</f>
        <v>Y</v>
      </c>
    </row>
    <row r="2622" spans="1:9" x14ac:dyDescent="0.35">
      <c r="A2622" t="s">
        <v>39</v>
      </c>
      <c r="B2622">
        <v>2870</v>
      </c>
      <c r="C2622" s="3">
        <v>44543</v>
      </c>
      <c r="D2622" s="3">
        <v>44556</v>
      </c>
      <c r="E2622" t="s">
        <v>203</v>
      </c>
      <c r="F2622" s="3">
        <f t="shared" si="40"/>
        <v>44550</v>
      </c>
      <c r="G2622" t="str">
        <f>_xlfn.XLOOKUP(A2622,LUT!D:D,LUT!E:E,)</f>
        <v>Minnesota</v>
      </c>
      <c r="H2622" t="str">
        <f>_xlfn.XLOOKUP(E2622,LUT!A:A,LUT!B:B,)</f>
        <v>bamlanivimab/etesevimab</v>
      </c>
      <c r="I2622" t="str">
        <f>_xlfn.XLOOKUP(A2622,LUT!D:D,LUT!F:F)</f>
        <v>Y</v>
      </c>
    </row>
    <row r="2623" spans="1:9" x14ac:dyDescent="0.35">
      <c r="A2623" t="s">
        <v>40</v>
      </c>
      <c r="B2623">
        <v>2140</v>
      </c>
      <c r="C2623" s="3">
        <v>44543</v>
      </c>
      <c r="D2623" s="3">
        <v>44556</v>
      </c>
      <c r="E2623" t="s">
        <v>203</v>
      </c>
      <c r="F2623" s="3">
        <f t="shared" si="40"/>
        <v>44550</v>
      </c>
      <c r="G2623" t="str">
        <f>_xlfn.XLOOKUP(A2623,LUT!D:D,LUT!E:E,)</f>
        <v>Missouri</v>
      </c>
      <c r="H2623" t="str">
        <f>_xlfn.XLOOKUP(E2623,LUT!A:A,LUT!B:B,)</f>
        <v>bamlanivimab/etesevimab</v>
      </c>
      <c r="I2623" t="str">
        <f>_xlfn.XLOOKUP(A2623,LUT!D:D,LUT!F:F)</f>
        <v>Y</v>
      </c>
    </row>
    <row r="2624" spans="1:9" x14ac:dyDescent="0.35">
      <c r="A2624" t="s">
        <v>182</v>
      </c>
      <c r="B2624">
        <v>50</v>
      </c>
      <c r="C2624" s="3">
        <v>44543</v>
      </c>
      <c r="D2624" s="3">
        <v>44556</v>
      </c>
      <c r="E2624" t="s">
        <v>203</v>
      </c>
      <c r="F2624" s="3">
        <f t="shared" si="40"/>
        <v>44550</v>
      </c>
      <c r="G2624" t="str">
        <f>_xlfn.XLOOKUP(A2624,LUT!D:D,LUT!E:E,)</f>
        <v>-</v>
      </c>
      <c r="H2624" t="str">
        <f>_xlfn.XLOOKUP(E2624,LUT!A:A,LUT!B:B,)</f>
        <v>bamlanivimab/etesevimab</v>
      </c>
      <c r="I2624" t="str">
        <f>_xlfn.XLOOKUP(A2624,LUT!D:D,LUT!F:F)</f>
        <v>Y</v>
      </c>
    </row>
    <row r="2625" spans="1:9" x14ac:dyDescent="0.35">
      <c r="A2625" t="s">
        <v>42</v>
      </c>
      <c r="B2625">
        <v>340</v>
      </c>
      <c r="C2625" s="3">
        <v>44543</v>
      </c>
      <c r="D2625" s="3">
        <v>44556</v>
      </c>
      <c r="E2625" t="s">
        <v>203</v>
      </c>
      <c r="F2625" s="3">
        <f t="shared" si="40"/>
        <v>44550</v>
      </c>
      <c r="G2625" t="str">
        <f>_xlfn.XLOOKUP(A2625,LUT!D:D,LUT!E:E,)</f>
        <v>Mississippi</v>
      </c>
      <c r="H2625" t="str">
        <f>_xlfn.XLOOKUP(E2625,LUT!A:A,LUT!B:B,)</f>
        <v>bamlanivimab/etesevimab</v>
      </c>
      <c r="I2625" t="str">
        <f>_xlfn.XLOOKUP(A2625,LUT!D:D,LUT!F:F)</f>
        <v>Y</v>
      </c>
    </row>
    <row r="2626" spans="1:9" x14ac:dyDescent="0.35">
      <c r="A2626" t="s">
        <v>43</v>
      </c>
      <c r="B2626">
        <v>280</v>
      </c>
      <c r="C2626" s="3">
        <v>44543</v>
      </c>
      <c r="D2626" s="3">
        <v>44556</v>
      </c>
      <c r="E2626" t="s">
        <v>203</v>
      </c>
      <c r="F2626" s="3">
        <f t="shared" si="40"/>
        <v>44550</v>
      </c>
      <c r="G2626" t="str">
        <f>_xlfn.XLOOKUP(A2626,LUT!D:D,LUT!E:E,)</f>
        <v>Montana</v>
      </c>
      <c r="H2626" t="str">
        <f>_xlfn.XLOOKUP(E2626,LUT!A:A,LUT!B:B,)</f>
        <v>bamlanivimab/etesevimab</v>
      </c>
      <c r="I2626" t="str">
        <f>_xlfn.XLOOKUP(A2626,LUT!D:D,LUT!F:F)</f>
        <v>Y</v>
      </c>
    </row>
    <row r="2627" spans="1:9" x14ac:dyDescent="0.35">
      <c r="A2627" t="s">
        <v>44</v>
      </c>
      <c r="B2627">
        <v>2090</v>
      </c>
      <c r="C2627" s="3">
        <v>44543</v>
      </c>
      <c r="D2627" s="3">
        <v>44556</v>
      </c>
      <c r="E2627" t="s">
        <v>203</v>
      </c>
      <c r="F2627" s="3">
        <f t="shared" ref="F2627:F2690" si="41">ROUND(C2627+(D2627-C2627)/2,0)</f>
        <v>44550</v>
      </c>
      <c r="G2627" t="str">
        <f>_xlfn.XLOOKUP(A2627,LUT!D:D,LUT!E:E,)</f>
        <v>North Carolina</v>
      </c>
      <c r="H2627" t="str">
        <f>_xlfn.XLOOKUP(E2627,LUT!A:A,LUT!B:B,)</f>
        <v>bamlanivimab/etesevimab</v>
      </c>
      <c r="I2627" t="str">
        <f>_xlfn.XLOOKUP(A2627,LUT!D:D,LUT!F:F)</f>
        <v>Y</v>
      </c>
    </row>
    <row r="2628" spans="1:9" x14ac:dyDescent="0.35">
      <c r="A2628" t="s">
        <v>45</v>
      </c>
      <c r="B2628">
        <v>300</v>
      </c>
      <c r="C2628" s="3">
        <v>44543</v>
      </c>
      <c r="D2628" s="3">
        <v>44556</v>
      </c>
      <c r="E2628" t="s">
        <v>203</v>
      </c>
      <c r="F2628" s="3">
        <f t="shared" si="41"/>
        <v>44550</v>
      </c>
      <c r="G2628" t="str">
        <f>_xlfn.XLOOKUP(A2628,LUT!D:D,LUT!E:E,)</f>
        <v>North Dakota</v>
      </c>
      <c r="H2628" t="str">
        <f>_xlfn.XLOOKUP(E2628,LUT!A:A,LUT!B:B,)</f>
        <v>bamlanivimab/etesevimab</v>
      </c>
      <c r="I2628" t="str">
        <f>_xlfn.XLOOKUP(A2628,LUT!D:D,LUT!F:F)</f>
        <v>Y</v>
      </c>
    </row>
    <row r="2629" spans="1:9" x14ac:dyDescent="0.35">
      <c r="A2629" t="s">
        <v>46</v>
      </c>
      <c r="B2629">
        <v>780</v>
      </c>
      <c r="C2629" s="3">
        <v>44543</v>
      </c>
      <c r="D2629" s="3">
        <v>44556</v>
      </c>
      <c r="E2629" t="s">
        <v>203</v>
      </c>
      <c r="F2629" s="3">
        <f t="shared" si="41"/>
        <v>44550</v>
      </c>
      <c r="G2629" t="str">
        <f>_xlfn.XLOOKUP(A2629,LUT!D:D,LUT!E:E,)</f>
        <v>Nebraska</v>
      </c>
      <c r="H2629" t="str">
        <f>_xlfn.XLOOKUP(E2629,LUT!A:A,LUT!B:B,)</f>
        <v>bamlanivimab/etesevimab</v>
      </c>
      <c r="I2629" t="str">
        <f>_xlfn.XLOOKUP(A2629,LUT!D:D,LUT!F:F)</f>
        <v>Y</v>
      </c>
    </row>
    <row r="2630" spans="1:9" x14ac:dyDescent="0.35">
      <c r="A2630" t="s">
        <v>47</v>
      </c>
      <c r="B2630">
        <v>840</v>
      </c>
      <c r="C2630" s="3">
        <v>44543</v>
      </c>
      <c r="D2630" s="3">
        <v>44556</v>
      </c>
      <c r="E2630" t="s">
        <v>203</v>
      </c>
      <c r="F2630" s="3">
        <f t="shared" si="41"/>
        <v>44550</v>
      </c>
      <c r="G2630" t="str">
        <f>_xlfn.XLOOKUP(A2630,LUT!D:D,LUT!E:E,)</f>
        <v>New Hampshire</v>
      </c>
      <c r="H2630" t="str">
        <f>_xlfn.XLOOKUP(E2630,LUT!A:A,LUT!B:B,)</f>
        <v>bamlanivimab/etesevimab</v>
      </c>
      <c r="I2630" t="str">
        <f>_xlfn.XLOOKUP(A2630,LUT!D:D,LUT!F:F)</f>
        <v>Y</v>
      </c>
    </row>
    <row r="2631" spans="1:9" x14ac:dyDescent="0.35">
      <c r="A2631" t="s">
        <v>49</v>
      </c>
      <c r="B2631">
        <v>2710</v>
      </c>
      <c r="C2631" s="3">
        <v>44543</v>
      </c>
      <c r="D2631" s="3">
        <v>44556</v>
      </c>
      <c r="E2631" t="s">
        <v>203</v>
      </c>
      <c r="F2631" s="3">
        <f t="shared" si="41"/>
        <v>44550</v>
      </c>
      <c r="G2631" t="str">
        <f>_xlfn.XLOOKUP(A2631,LUT!D:D,LUT!E:E,)</f>
        <v>New Jersey</v>
      </c>
      <c r="H2631" t="str">
        <f>_xlfn.XLOOKUP(E2631,LUT!A:A,LUT!B:B,)</f>
        <v>bamlanivimab/etesevimab</v>
      </c>
      <c r="I2631" t="str">
        <f>_xlfn.XLOOKUP(A2631,LUT!D:D,LUT!F:F)</f>
        <v>Y</v>
      </c>
    </row>
    <row r="2632" spans="1:9" x14ac:dyDescent="0.35">
      <c r="A2632" t="s">
        <v>50</v>
      </c>
      <c r="B2632">
        <v>990</v>
      </c>
      <c r="C2632" s="3">
        <v>44543</v>
      </c>
      <c r="D2632" s="3">
        <v>44556</v>
      </c>
      <c r="E2632" t="s">
        <v>203</v>
      </c>
      <c r="F2632" s="3">
        <f t="shared" si="41"/>
        <v>44550</v>
      </c>
      <c r="G2632" t="str">
        <f>_xlfn.XLOOKUP(A2632,LUT!D:D,LUT!E:E,)</f>
        <v>New Mexico</v>
      </c>
      <c r="H2632" t="str">
        <f>_xlfn.XLOOKUP(E2632,LUT!A:A,LUT!B:B,)</f>
        <v>bamlanivimab/etesevimab</v>
      </c>
      <c r="I2632" t="str">
        <f>_xlfn.XLOOKUP(A2632,LUT!D:D,LUT!F:F)</f>
        <v>Y</v>
      </c>
    </row>
    <row r="2633" spans="1:9" x14ac:dyDescent="0.35">
      <c r="A2633" t="s">
        <v>51</v>
      </c>
      <c r="B2633">
        <v>610</v>
      </c>
      <c r="C2633" s="3">
        <v>44543</v>
      </c>
      <c r="D2633" s="3">
        <v>44556</v>
      </c>
      <c r="E2633" t="s">
        <v>203</v>
      </c>
      <c r="F2633" s="3">
        <f t="shared" si="41"/>
        <v>44550</v>
      </c>
      <c r="G2633" t="str">
        <f>_xlfn.XLOOKUP(A2633,LUT!D:D,LUT!E:E,)</f>
        <v>Nevada</v>
      </c>
      <c r="H2633" t="str">
        <f>_xlfn.XLOOKUP(E2633,LUT!A:A,LUT!B:B,)</f>
        <v>bamlanivimab/etesevimab</v>
      </c>
      <c r="I2633" t="str">
        <f>_xlfn.XLOOKUP(A2633,LUT!D:D,LUT!F:F)</f>
        <v>Y</v>
      </c>
    </row>
    <row r="2634" spans="1:9" x14ac:dyDescent="0.35">
      <c r="A2634" t="s">
        <v>52</v>
      </c>
      <c r="B2634">
        <v>6450</v>
      </c>
      <c r="C2634" s="3">
        <v>44543</v>
      </c>
      <c r="D2634" s="3">
        <v>44556</v>
      </c>
      <c r="E2634" t="s">
        <v>203</v>
      </c>
      <c r="F2634" s="3">
        <f t="shared" si="41"/>
        <v>44550</v>
      </c>
      <c r="G2634" t="str">
        <f>_xlfn.XLOOKUP(A2634,LUT!D:D,LUT!E:E,)</f>
        <v>New York</v>
      </c>
      <c r="H2634" t="str">
        <f>_xlfn.XLOOKUP(E2634,LUT!A:A,LUT!B:B,)</f>
        <v>bamlanivimab/etesevimab</v>
      </c>
      <c r="I2634" t="str">
        <f>_xlfn.XLOOKUP(A2634,LUT!D:D,LUT!F:F)</f>
        <v>Y</v>
      </c>
    </row>
    <row r="2635" spans="1:9" x14ac:dyDescent="0.35">
      <c r="A2635" t="s">
        <v>53</v>
      </c>
      <c r="B2635">
        <v>6040</v>
      </c>
      <c r="C2635" s="3">
        <v>44543</v>
      </c>
      <c r="D2635" s="3">
        <v>44556</v>
      </c>
      <c r="E2635" t="s">
        <v>203</v>
      </c>
      <c r="F2635" s="3">
        <f t="shared" si="41"/>
        <v>44550</v>
      </c>
      <c r="G2635" t="str">
        <f>_xlfn.XLOOKUP(A2635,LUT!D:D,LUT!E:E,)</f>
        <v>Ohio</v>
      </c>
      <c r="H2635" t="str">
        <f>_xlfn.XLOOKUP(E2635,LUT!A:A,LUT!B:B,)</f>
        <v>bamlanivimab/etesevimab</v>
      </c>
      <c r="I2635" t="str">
        <f>_xlfn.XLOOKUP(A2635,LUT!D:D,LUT!F:F)</f>
        <v>Y</v>
      </c>
    </row>
    <row r="2636" spans="1:9" x14ac:dyDescent="0.35">
      <c r="A2636" t="s">
        <v>54</v>
      </c>
      <c r="B2636">
        <v>1070</v>
      </c>
      <c r="C2636" s="3">
        <v>44543</v>
      </c>
      <c r="D2636" s="3">
        <v>44556</v>
      </c>
      <c r="E2636" t="s">
        <v>203</v>
      </c>
      <c r="F2636" s="3">
        <f t="shared" si="41"/>
        <v>44550</v>
      </c>
      <c r="G2636" t="str">
        <f>_xlfn.XLOOKUP(A2636,LUT!D:D,LUT!E:E,)</f>
        <v>Oklahoma</v>
      </c>
      <c r="H2636" t="str">
        <f>_xlfn.XLOOKUP(E2636,LUT!A:A,LUT!B:B,)</f>
        <v>bamlanivimab/etesevimab</v>
      </c>
      <c r="I2636" t="str">
        <f>_xlfn.XLOOKUP(A2636,LUT!D:D,LUT!F:F)</f>
        <v>Y</v>
      </c>
    </row>
    <row r="2637" spans="1:9" x14ac:dyDescent="0.35">
      <c r="A2637" t="s">
        <v>55</v>
      </c>
      <c r="B2637">
        <v>590</v>
      </c>
      <c r="C2637" s="3">
        <v>44543</v>
      </c>
      <c r="D2637" s="3">
        <v>44556</v>
      </c>
      <c r="E2637" t="s">
        <v>203</v>
      </c>
      <c r="F2637" s="3">
        <f t="shared" si="41"/>
        <v>44550</v>
      </c>
      <c r="G2637" t="str">
        <f>_xlfn.XLOOKUP(A2637,LUT!D:D,LUT!E:E,)</f>
        <v>Oregon</v>
      </c>
      <c r="H2637" t="str">
        <f>_xlfn.XLOOKUP(E2637,LUT!A:A,LUT!B:B,)</f>
        <v>bamlanivimab/etesevimab</v>
      </c>
      <c r="I2637" t="str">
        <f>_xlfn.XLOOKUP(A2637,LUT!D:D,LUT!F:F)</f>
        <v>Y</v>
      </c>
    </row>
    <row r="2638" spans="1:9" x14ac:dyDescent="0.35">
      <c r="A2638" t="s">
        <v>56</v>
      </c>
      <c r="B2638">
        <v>5790</v>
      </c>
      <c r="C2638" s="3">
        <v>44543</v>
      </c>
      <c r="D2638" s="3">
        <v>44556</v>
      </c>
      <c r="E2638" t="s">
        <v>203</v>
      </c>
      <c r="F2638" s="3">
        <f t="shared" si="41"/>
        <v>44550</v>
      </c>
      <c r="G2638" t="str">
        <f>_xlfn.XLOOKUP(A2638,LUT!D:D,LUT!E:E,)</f>
        <v>Pennsylvania</v>
      </c>
      <c r="H2638" t="str">
        <f>_xlfn.XLOOKUP(E2638,LUT!A:A,LUT!B:B,)</f>
        <v>bamlanivimab/etesevimab</v>
      </c>
      <c r="I2638" t="str">
        <f>_xlfn.XLOOKUP(A2638,LUT!D:D,LUT!F:F)</f>
        <v>Y</v>
      </c>
    </row>
    <row r="2639" spans="1:9" x14ac:dyDescent="0.35">
      <c r="A2639" t="s">
        <v>57</v>
      </c>
      <c r="B2639">
        <v>80</v>
      </c>
      <c r="C2639" s="3">
        <v>44543</v>
      </c>
      <c r="D2639" s="3">
        <v>44556</v>
      </c>
      <c r="E2639" t="s">
        <v>203</v>
      </c>
      <c r="F2639" s="3">
        <f t="shared" si="41"/>
        <v>44550</v>
      </c>
      <c r="G2639" t="str">
        <f>_xlfn.XLOOKUP(A2639,LUT!D:D,LUT!E:E,)</f>
        <v>Puerto Rico</v>
      </c>
      <c r="H2639" t="str">
        <f>_xlfn.XLOOKUP(E2639,LUT!A:A,LUT!B:B,)</f>
        <v>bamlanivimab/etesevimab</v>
      </c>
      <c r="I2639" t="str">
        <f>_xlfn.XLOOKUP(A2639,LUT!D:D,LUT!F:F)</f>
        <v>Y</v>
      </c>
    </row>
    <row r="2640" spans="1:9" x14ac:dyDescent="0.35">
      <c r="A2640" t="s">
        <v>59</v>
      </c>
      <c r="B2640">
        <v>510</v>
      </c>
      <c r="C2640" s="3">
        <v>44543</v>
      </c>
      <c r="D2640" s="3">
        <v>44556</v>
      </c>
      <c r="E2640" t="s">
        <v>203</v>
      </c>
      <c r="F2640" s="3">
        <f t="shared" si="41"/>
        <v>44550</v>
      </c>
      <c r="G2640" t="str">
        <f>_xlfn.XLOOKUP(A2640,LUT!D:D,LUT!E:E,)</f>
        <v>Rhode Island</v>
      </c>
      <c r="H2640" t="str">
        <f>_xlfn.XLOOKUP(E2640,LUT!A:A,LUT!B:B,)</f>
        <v>bamlanivimab/etesevimab</v>
      </c>
      <c r="I2640" t="str">
        <f>_xlfn.XLOOKUP(A2640,LUT!D:D,LUT!F:F)</f>
        <v>Y</v>
      </c>
    </row>
    <row r="2641" spans="1:9" x14ac:dyDescent="0.35">
      <c r="A2641" t="s">
        <v>60</v>
      </c>
      <c r="B2641">
        <v>750</v>
      </c>
      <c r="C2641" s="3">
        <v>44543</v>
      </c>
      <c r="D2641" s="3">
        <v>44556</v>
      </c>
      <c r="E2641" t="s">
        <v>203</v>
      </c>
      <c r="F2641" s="3">
        <f t="shared" si="41"/>
        <v>44550</v>
      </c>
      <c r="G2641" t="str">
        <f>_xlfn.XLOOKUP(A2641,LUT!D:D,LUT!E:E,)</f>
        <v>South Carolina</v>
      </c>
      <c r="H2641" t="str">
        <f>_xlfn.XLOOKUP(E2641,LUT!A:A,LUT!B:B,)</f>
        <v>bamlanivimab/etesevimab</v>
      </c>
      <c r="I2641" t="str">
        <f>_xlfn.XLOOKUP(A2641,LUT!D:D,LUT!F:F)</f>
        <v>Y</v>
      </c>
    </row>
    <row r="2642" spans="1:9" x14ac:dyDescent="0.35">
      <c r="A2642" t="s">
        <v>61</v>
      </c>
      <c r="B2642">
        <v>360</v>
      </c>
      <c r="C2642" s="3">
        <v>44543</v>
      </c>
      <c r="D2642" s="3">
        <v>44556</v>
      </c>
      <c r="E2642" t="s">
        <v>203</v>
      </c>
      <c r="F2642" s="3">
        <f t="shared" si="41"/>
        <v>44550</v>
      </c>
      <c r="G2642" t="str">
        <f>_xlfn.XLOOKUP(A2642,LUT!D:D,LUT!E:E,)</f>
        <v>South Dakota</v>
      </c>
      <c r="H2642" t="str">
        <f>_xlfn.XLOOKUP(E2642,LUT!A:A,LUT!B:B,)</f>
        <v>bamlanivimab/etesevimab</v>
      </c>
      <c r="I2642" t="str">
        <f>_xlfn.XLOOKUP(A2642,LUT!D:D,LUT!F:F)</f>
        <v>Y</v>
      </c>
    </row>
    <row r="2643" spans="1:9" x14ac:dyDescent="0.35">
      <c r="A2643" t="s">
        <v>62</v>
      </c>
      <c r="B2643">
        <v>1200</v>
      </c>
      <c r="C2643" s="3">
        <v>44543</v>
      </c>
      <c r="D2643" s="3">
        <v>44556</v>
      </c>
      <c r="E2643" t="s">
        <v>203</v>
      </c>
      <c r="F2643" s="3">
        <f t="shared" si="41"/>
        <v>44550</v>
      </c>
      <c r="G2643" t="str">
        <f>_xlfn.XLOOKUP(A2643,LUT!D:D,LUT!E:E,)</f>
        <v>Tennessee</v>
      </c>
      <c r="H2643" t="str">
        <f>_xlfn.XLOOKUP(E2643,LUT!A:A,LUT!B:B,)</f>
        <v>bamlanivimab/etesevimab</v>
      </c>
      <c r="I2643" t="str">
        <f>_xlfn.XLOOKUP(A2643,LUT!D:D,LUT!F:F)</f>
        <v>Y</v>
      </c>
    </row>
    <row r="2644" spans="1:9" x14ac:dyDescent="0.35">
      <c r="A2644" t="s">
        <v>63</v>
      </c>
      <c r="B2644">
        <v>3490</v>
      </c>
      <c r="C2644" s="3">
        <v>44543</v>
      </c>
      <c r="D2644" s="3">
        <v>44556</v>
      </c>
      <c r="E2644" t="s">
        <v>203</v>
      </c>
      <c r="F2644" s="3">
        <f t="shared" si="41"/>
        <v>44550</v>
      </c>
      <c r="G2644" t="str">
        <f>_xlfn.XLOOKUP(A2644,LUT!D:D,LUT!E:E,)</f>
        <v>Texas</v>
      </c>
      <c r="H2644" t="str">
        <f>_xlfn.XLOOKUP(E2644,LUT!A:A,LUT!B:B,)</f>
        <v>bamlanivimab/etesevimab</v>
      </c>
      <c r="I2644" t="str">
        <f>_xlfn.XLOOKUP(A2644,LUT!D:D,LUT!F:F)</f>
        <v>Y</v>
      </c>
    </row>
    <row r="2645" spans="1:9" x14ac:dyDescent="0.35">
      <c r="A2645" t="s">
        <v>64</v>
      </c>
      <c r="B2645">
        <v>940</v>
      </c>
      <c r="C2645" s="3">
        <v>44543</v>
      </c>
      <c r="D2645" s="3">
        <v>44556</v>
      </c>
      <c r="E2645" t="s">
        <v>203</v>
      </c>
      <c r="F2645" s="3">
        <f t="shared" si="41"/>
        <v>44550</v>
      </c>
      <c r="G2645" t="str">
        <f>_xlfn.XLOOKUP(A2645,LUT!D:D,LUT!E:E,)</f>
        <v>Utah</v>
      </c>
      <c r="H2645" t="str">
        <f>_xlfn.XLOOKUP(E2645,LUT!A:A,LUT!B:B,)</f>
        <v>bamlanivimab/etesevimab</v>
      </c>
      <c r="I2645" t="str">
        <f>_xlfn.XLOOKUP(A2645,LUT!D:D,LUT!F:F)</f>
        <v>Y</v>
      </c>
    </row>
    <row r="2646" spans="1:9" x14ac:dyDescent="0.35">
      <c r="A2646" t="s">
        <v>65</v>
      </c>
      <c r="B2646">
        <v>1680</v>
      </c>
      <c r="C2646" s="3">
        <v>44543</v>
      </c>
      <c r="D2646" s="3">
        <v>44556</v>
      </c>
      <c r="E2646" t="s">
        <v>203</v>
      </c>
      <c r="F2646" s="3">
        <f t="shared" si="41"/>
        <v>44550</v>
      </c>
      <c r="G2646" t="str">
        <f>_xlfn.XLOOKUP(A2646,LUT!D:D,LUT!E:E,)</f>
        <v>Virginia</v>
      </c>
      <c r="H2646" t="str">
        <f>_xlfn.XLOOKUP(E2646,LUT!A:A,LUT!B:B,)</f>
        <v>bamlanivimab/etesevimab</v>
      </c>
      <c r="I2646" t="str">
        <f>_xlfn.XLOOKUP(A2646,LUT!D:D,LUT!F:F)</f>
        <v>Y</v>
      </c>
    </row>
    <row r="2647" spans="1:9" x14ac:dyDescent="0.35">
      <c r="A2647" t="s">
        <v>183</v>
      </c>
      <c r="B2647">
        <v>750</v>
      </c>
      <c r="C2647" s="3">
        <v>44543</v>
      </c>
      <c r="D2647" s="3">
        <v>44556</v>
      </c>
      <c r="E2647" t="s">
        <v>203</v>
      </c>
      <c r="F2647" s="3">
        <f t="shared" si="41"/>
        <v>44550</v>
      </c>
      <c r="G2647" t="str">
        <f>_xlfn.XLOOKUP(A2647,LUT!D:D,LUT!E:E,)</f>
        <v>-</v>
      </c>
      <c r="H2647" t="str">
        <f>_xlfn.XLOOKUP(E2647,LUT!A:A,LUT!B:B,)</f>
        <v>bamlanivimab/etesevimab</v>
      </c>
      <c r="I2647" t="str">
        <f>_xlfn.XLOOKUP(A2647,LUT!D:D,LUT!F:F)</f>
        <v>Y</v>
      </c>
    </row>
    <row r="2648" spans="1:9" x14ac:dyDescent="0.35">
      <c r="A2648" t="s">
        <v>184</v>
      </c>
      <c r="B2648">
        <v>10</v>
      </c>
      <c r="C2648" s="3">
        <v>44543</v>
      </c>
      <c r="D2648" s="3">
        <v>44556</v>
      </c>
      <c r="E2648" t="s">
        <v>203</v>
      </c>
      <c r="F2648" s="3">
        <f t="shared" si="41"/>
        <v>44550</v>
      </c>
      <c r="G2648" t="str">
        <f>_xlfn.XLOOKUP(A2648,LUT!D:D,LUT!E:E,)</f>
        <v>-</v>
      </c>
      <c r="H2648" t="str">
        <f>_xlfn.XLOOKUP(E2648,LUT!A:A,LUT!B:B,)</f>
        <v>bamlanivimab/etesevimab</v>
      </c>
      <c r="I2648" t="str">
        <f>_xlfn.XLOOKUP(A2648,LUT!D:D,LUT!F:F)</f>
        <v>Y</v>
      </c>
    </row>
    <row r="2649" spans="1:9" x14ac:dyDescent="0.35">
      <c r="A2649" t="s">
        <v>68</v>
      </c>
      <c r="B2649">
        <v>280</v>
      </c>
      <c r="C2649" s="3">
        <v>44543</v>
      </c>
      <c r="D2649" s="3">
        <v>44556</v>
      </c>
      <c r="E2649" t="s">
        <v>203</v>
      </c>
      <c r="F2649" s="3">
        <f t="shared" si="41"/>
        <v>44550</v>
      </c>
      <c r="G2649" t="str">
        <f>_xlfn.XLOOKUP(A2649,LUT!D:D,LUT!E:E,)</f>
        <v>Vermont</v>
      </c>
      <c r="H2649" t="str">
        <f>_xlfn.XLOOKUP(E2649,LUT!A:A,LUT!B:B,)</f>
        <v>bamlanivimab/etesevimab</v>
      </c>
      <c r="I2649" t="str">
        <f>_xlfn.XLOOKUP(A2649,LUT!D:D,LUT!F:F)</f>
        <v>Y</v>
      </c>
    </row>
    <row r="2650" spans="1:9" x14ac:dyDescent="0.35">
      <c r="A2650" t="s">
        <v>69</v>
      </c>
      <c r="B2650">
        <v>1010</v>
      </c>
      <c r="C2650" s="3">
        <v>44543</v>
      </c>
      <c r="D2650" s="3">
        <v>44556</v>
      </c>
      <c r="E2650" t="s">
        <v>203</v>
      </c>
      <c r="F2650" s="3">
        <f t="shared" si="41"/>
        <v>44550</v>
      </c>
      <c r="G2650" t="str">
        <f>_xlfn.XLOOKUP(A2650,LUT!D:D,LUT!E:E,)</f>
        <v>Washington</v>
      </c>
      <c r="H2650" t="str">
        <f>_xlfn.XLOOKUP(E2650,LUT!A:A,LUT!B:B,)</f>
        <v>bamlanivimab/etesevimab</v>
      </c>
      <c r="I2650" t="str">
        <f>_xlfn.XLOOKUP(A2650,LUT!D:D,LUT!F:F)</f>
        <v>Y</v>
      </c>
    </row>
    <row r="2651" spans="1:9" x14ac:dyDescent="0.35">
      <c r="A2651" t="s">
        <v>70</v>
      </c>
      <c r="B2651">
        <v>2890</v>
      </c>
      <c r="C2651" s="3">
        <v>44543</v>
      </c>
      <c r="D2651" s="3">
        <v>44556</v>
      </c>
      <c r="E2651" t="s">
        <v>203</v>
      </c>
      <c r="F2651" s="3">
        <f t="shared" si="41"/>
        <v>44550</v>
      </c>
      <c r="G2651" t="str">
        <f>_xlfn.XLOOKUP(A2651,LUT!D:D,LUT!E:E,)</f>
        <v>Wisconsin</v>
      </c>
      <c r="H2651" t="str">
        <f>_xlfn.XLOOKUP(E2651,LUT!A:A,LUT!B:B,)</f>
        <v>bamlanivimab/etesevimab</v>
      </c>
      <c r="I2651" t="str">
        <f>_xlfn.XLOOKUP(A2651,LUT!D:D,LUT!F:F)</f>
        <v>Y</v>
      </c>
    </row>
    <row r="2652" spans="1:9" x14ac:dyDescent="0.35">
      <c r="A2652" t="s">
        <v>71</v>
      </c>
      <c r="B2652">
        <v>730</v>
      </c>
      <c r="C2652" s="3">
        <v>44543</v>
      </c>
      <c r="D2652" s="3">
        <v>44556</v>
      </c>
      <c r="E2652" t="s">
        <v>203</v>
      </c>
      <c r="F2652" s="3">
        <f t="shared" si="41"/>
        <v>44550</v>
      </c>
      <c r="G2652" t="str">
        <f>_xlfn.XLOOKUP(A2652,LUT!D:D,LUT!E:E,)</f>
        <v>West Virginia</v>
      </c>
      <c r="H2652" t="str">
        <f>_xlfn.XLOOKUP(E2652,LUT!A:A,LUT!B:B,)</f>
        <v>bamlanivimab/etesevimab</v>
      </c>
      <c r="I2652" t="str">
        <f>_xlfn.XLOOKUP(A2652,LUT!D:D,LUT!F:F)</f>
        <v>Y</v>
      </c>
    </row>
    <row r="2653" spans="1:9" x14ac:dyDescent="0.35">
      <c r="A2653" t="s">
        <v>72</v>
      </c>
      <c r="B2653">
        <v>150</v>
      </c>
      <c r="C2653" s="3">
        <v>44543</v>
      </c>
      <c r="D2653" s="3">
        <v>44556</v>
      </c>
      <c r="E2653" t="s">
        <v>203</v>
      </c>
      <c r="F2653" s="3">
        <f t="shared" si="41"/>
        <v>44550</v>
      </c>
      <c r="G2653" t="str">
        <f>_xlfn.XLOOKUP(A2653,LUT!D:D,LUT!E:E,)</f>
        <v>Wyoming</v>
      </c>
      <c r="H2653" t="str">
        <f>_xlfn.XLOOKUP(E2653,LUT!A:A,LUT!B:B,)</f>
        <v>bamlanivimab/etesevimab</v>
      </c>
      <c r="I2653" t="str">
        <f>_xlfn.XLOOKUP(A2653,LUT!D:D,LUT!F:F)</f>
        <v>Y</v>
      </c>
    </row>
    <row r="2654" spans="1:9" x14ac:dyDescent="0.35">
      <c r="A2654" t="s">
        <v>373</v>
      </c>
      <c r="B2654">
        <v>88700</v>
      </c>
      <c r="C2654" s="3">
        <v>44543</v>
      </c>
      <c r="D2654" s="3">
        <v>44556</v>
      </c>
      <c r="E2654" t="s">
        <v>203</v>
      </c>
      <c r="F2654" s="3">
        <f t="shared" si="41"/>
        <v>44550</v>
      </c>
      <c r="G2654" t="str">
        <f>_xlfn.XLOOKUP(A2654,LUT!D:D,LUT!E:E,)</f>
        <v>Overall</v>
      </c>
      <c r="H2654" t="str">
        <f>_xlfn.XLOOKUP(E2654,LUT!A:A,LUT!B:B,)</f>
        <v>bamlanivimab/etesevimab</v>
      </c>
      <c r="I2654" t="str">
        <f>_xlfn.XLOOKUP(A2654,LUT!D:D,LUT!F:F)</f>
        <v>N</v>
      </c>
    </row>
    <row r="2655" spans="1:9" x14ac:dyDescent="0.35">
      <c r="A2655" t="s">
        <v>6</v>
      </c>
      <c r="B2655">
        <v>66</v>
      </c>
      <c r="C2655" s="3">
        <v>44547</v>
      </c>
      <c r="D2655" s="3">
        <v>44547</v>
      </c>
      <c r="E2655" t="s">
        <v>192</v>
      </c>
      <c r="F2655" s="3">
        <f t="shared" si="41"/>
        <v>44547</v>
      </c>
      <c r="G2655" t="str">
        <f>_xlfn.XLOOKUP(A2655,LUT!D:D,LUT!E:E,)</f>
        <v>Alaska</v>
      </c>
      <c r="H2655" t="str">
        <f>_xlfn.XLOOKUP(E2655,LUT!A:A,LUT!B:B,)</f>
        <v>Sotrovimab</v>
      </c>
      <c r="I2655" t="str">
        <f>_xlfn.XLOOKUP(A2655,LUT!D:D,LUT!F:F)</f>
        <v>Y</v>
      </c>
    </row>
    <row r="2656" spans="1:9" x14ac:dyDescent="0.35">
      <c r="A2656" t="s">
        <v>7</v>
      </c>
      <c r="B2656">
        <v>318</v>
      </c>
      <c r="C2656" s="3">
        <v>44547</v>
      </c>
      <c r="D2656" s="3">
        <v>44547</v>
      </c>
      <c r="E2656" t="s">
        <v>192</v>
      </c>
      <c r="F2656" s="3">
        <f t="shared" si="41"/>
        <v>44547</v>
      </c>
      <c r="G2656" t="str">
        <f>_xlfn.XLOOKUP(A2656,LUT!D:D,LUT!E:E,)</f>
        <v>Alabama</v>
      </c>
      <c r="H2656" t="str">
        <f>_xlfn.XLOOKUP(E2656,LUT!A:A,LUT!B:B,)</f>
        <v>Sotrovimab</v>
      </c>
      <c r="I2656" t="str">
        <f>_xlfn.XLOOKUP(A2656,LUT!D:D,LUT!F:F)</f>
        <v>Y</v>
      </c>
    </row>
    <row r="2657" spans="1:9" x14ac:dyDescent="0.35">
      <c r="A2657" t="s">
        <v>8</v>
      </c>
      <c r="B2657">
        <v>372</v>
      </c>
      <c r="C2657" s="3">
        <v>44547</v>
      </c>
      <c r="D2657" s="3">
        <v>44547</v>
      </c>
      <c r="E2657" t="s">
        <v>192</v>
      </c>
      <c r="F2657" s="3">
        <f t="shared" si="41"/>
        <v>44547</v>
      </c>
      <c r="G2657" t="str">
        <f>_xlfn.XLOOKUP(A2657,LUT!D:D,LUT!E:E,)</f>
        <v>Arkansas</v>
      </c>
      <c r="H2657" t="str">
        <f>_xlfn.XLOOKUP(E2657,LUT!A:A,LUT!B:B,)</f>
        <v>Sotrovimab</v>
      </c>
      <c r="I2657" t="str">
        <f>_xlfn.XLOOKUP(A2657,LUT!D:D,LUT!F:F)</f>
        <v>Y</v>
      </c>
    </row>
    <row r="2658" spans="1:9" x14ac:dyDescent="0.35">
      <c r="A2658" t="s">
        <v>9</v>
      </c>
      <c r="B2658">
        <v>12</v>
      </c>
      <c r="C2658" s="3">
        <v>44547</v>
      </c>
      <c r="D2658" s="3">
        <v>44547</v>
      </c>
      <c r="E2658" t="s">
        <v>192</v>
      </c>
      <c r="F2658" s="3">
        <f t="shared" si="41"/>
        <v>44547</v>
      </c>
      <c r="G2658" t="str">
        <f>_xlfn.XLOOKUP(A2658,LUT!D:D,LUT!E:E,)</f>
        <v>-</v>
      </c>
      <c r="H2658" t="str">
        <f>_xlfn.XLOOKUP(E2658,LUT!A:A,LUT!B:B,)</f>
        <v>Sotrovimab</v>
      </c>
      <c r="I2658" t="str">
        <f>_xlfn.XLOOKUP(A2658,LUT!D:D,LUT!F:F)</f>
        <v>Y</v>
      </c>
    </row>
    <row r="2659" spans="1:9" x14ac:dyDescent="0.35">
      <c r="A2659" t="s">
        <v>10</v>
      </c>
      <c r="B2659">
        <v>1644</v>
      </c>
      <c r="C2659" s="3">
        <v>44547</v>
      </c>
      <c r="D2659" s="3">
        <v>44547</v>
      </c>
      <c r="E2659" t="s">
        <v>192</v>
      </c>
      <c r="F2659" s="3">
        <f t="shared" si="41"/>
        <v>44547</v>
      </c>
      <c r="G2659" t="str">
        <f>_xlfn.XLOOKUP(A2659,LUT!D:D,LUT!E:E,)</f>
        <v>Arizona</v>
      </c>
      <c r="H2659" t="str">
        <f>_xlfn.XLOOKUP(E2659,LUT!A:A,LUT!B:B,)</f>
        <v>Sotrovimab</v>
      </c>
      <c r="I2659" t="str">
        <f>_xlfn.XLOOKUP(A2659,LUT!D:D,LUT!F:F)</f>
        <v>Y</v>
      </c>
    </row>
    <row r="2660" spans="1:9" x14ac:dyDescent="0.35">
      <c r="A2660" t="s">
        <v>12</v>
      </c>
      <c r="B2660">
        <v>2658</v>
      </c>
      <c r="C2660" s="3">
        <v>44547</v>
      </c>
      <c r="D2660" s="3">
        <v>44547</v>
      </c>
      <c r="E2660" t="s">
        <v>192</v>
      </c>
      <c r="F2660" s="3">
        <f t="shared" si="41"/>
        <v>44547</v>
      </c>
      <c r="G2660" t="str">
        <f>_xlfn.XLOOKUP(A2660,LUT!D:D,LUT!E:E,)</f>
        <v>California</v>
      </c>
      <c r="H2660" t="str">
        <f>_xlfn.XLOOKUP(E2660,LUT!A:A,LUT!B:B,)</f>
        <v>Sotrovimab</v>
      </c>
      <c r="I2660" t="str">
        <f>_xlfn.XLOOKUP(A2660,LUT!D:D,LUT!F:F)</f>
        <v>Y</v>
      </c>
    </row>
    <row r="2661" spans="1:9" x14ac:dyDescent="0.35">
      <c r="A2661" t="s">
        <v>13</v>
      </c>
      <c r="B2661">
        <v>984</v>
      </c>
      <c r="C2661" s="3">
        <v>44547</v>
      </c>
      <c r="D2661" s="3">
        <v>44547</v>
      </c>
      <c r="E2661" t="s">
        <v>192</v>
      </c>
      <c r="F2661" s="3">
        <f t="shared" si="41"/>
        <v>44547</v>
      </c>
      <c r="G2661" t="str">
        <f>_xlfn.XLOOKUP(A2661,LUT!D:D,LUT!E:E,)</f>
        <v>Colorado</v>
      </c>
      <c r="H2661" t="str">
        <f>_xlfn.XLOOKUP(E2661,LUT!A:A,LUT!B:B,)</f>
        <v>Sotrovimab</v>
      </c>
      <c r="I2661" t="str">
        <f>_xlfn.XLOOKUP(A2661,LUT!D:D,LUT!F:F)</f>
        <v>Y</v>
      </c>
    </row>
    <row r="2662" spans="1:9" x14ac:dyDescent="0.35">
      <c r="A2662" t="s">
        <v>14</v>
      </c>
      <c r="B2662">
        <v>1002</v>
      </c>
      <c r="C2662" s="3">
        <v>44547</v>
      </c>
      <c r="D2662" s="3">
        <v>44547</v>
      </c>
      <c r="E2662" t="s">
        <v>192</v>
      </c>
      <c r="F2662" s="3">
        <f t="shared" si="41"/>
        <v>44547</v>
      </c>
      <c r="G2662" t="str">
        <f>_xlfn.XLOOKUP(A2662,LUT!D:D,LUT!E:E,)</f>
        <v>Connecticut</v>
      </c>
      <c r="H2662" t="str">
        <f>_xlfn.XLOOKUP(E2662,LUT!A:A,LUT!B:B,)</f>
        <v>Sotrovimab</v>
      </c>
      <c r="I2662" t="str">
        <f>_xlfn.XLOOKUP(A2662,LUT!D:D,LUT!F:F)</f>
        <v>Y</v>
      </c>
    </row>
    <row r="2663" spans="1:9" x14ac:dyDescent="0.35">
      <c r="A2663" t="s">
        <v>15</v>
      </c>
      <c r="B2663">
        <v>108</v>
      </c>
      <c r="C2663" s="3">
        <v>44547</v>
      </c>
      <c r="D2663" s="3">
        <v>44547</v>
      </c>
      <c r="E2663" t="s">
        <v>192</v>
      </c>
      <c r="F2663" s="3">
        <f t="shared" si="41"/>
        <v>44547</v>
      </c>
      <c r="G2663" t="str">
        <f>_xlfn.XLOOKUP(A2663,LUT!D:D,LUT!E:E,)</f>
        <v>District of Columbia</v>
      </c>
      <c r="H2663" t="str">
        <f>_xlfn.XLOOKUP(E2663,LUT!A:A,LUT!B:B,)</f>
        <v>Sotrovimab</v>
      </c>
      <c r="I2663" t="str">
        <f>_xlfn.XLOOKUP(A2663,LUT!D:D,LUT!F:F)</f>
        <v>Y</v>
      </c>
    </row>
    <row r="2664" spans="1:9" x14ac:dyDescent="0.35">
      <c r="A2664" t="s">
        <v>16</v>
      </c>
      <c r="B2664">
        <v>276</v>
      </c>
      <c r="C2664" s="3">
        <v>44547</v>
      </c>
      <c r="D2664" s="3">
        <v>44547</v>
      </c>
      <c r="E2664" t="s">
        <v>192</v>
      </c>
      <c r="F2664" s="3">
        <f t="shared" si="41"/>
        <v>44547</v>
      </c>
      <c r="G2664" t="str">
        <f>_xlfn.XLOOKUP(A2664,LUT!D:D,LUT!E:E,)</f>
        <v>Delaware</v>
      </c>
      <c r="H2664" t="str">
        <f>_xlfn.XLOOKUP(E2664,LUT!A:A,LUT!B:B,)</f>
        <v>Sotrovimab</v>
      </c>
      <c r="I2664" t="str">
        <f>_xlfn.XLOOKUP(A2664,LUT!D:D,LUT!F:F)</f>
        <v>Y</v>
      </c>
    </row>
    <row r="2665" spans="1:9" x14ac:dyDescent="0.35">
      <c r="A2665" t="s">
        <v>161</v>
      </c>
      <c r="B2665">
        <v>96</v>
      </c>
      <c r="C2665" s="3">
        <v>44547</v>
      </c>
      <c r="D2665" s="3">
        <v>44547</v>
      </c>
      <c r="E2665" t="s">
        <v>192</v>
      </c>
      <c r="F2665" s="3">
        <f t="shared" si="41"/>
        <v>44547</v>
      </c>
      <c r="G2665" t="str">
        <f>_xlfn.XLOOKUP(A2665,LUT!D:D,LUT!E:E,)</f>
        <v>-</v>
      </c>
      <c r="H2665" t="str">
        <f>_xlfn.XLOOKUP(E2665,LUT!A:A,LUT!B:B,)</f>
        <v>Sotrovimab</v>
      </c>
      <c r="I2665" t="str">
        <f>_xlfn.XLOOKUP(A2665,LUT!D:D,LUT!F:F)</f>
        <v>Y</v>
      </c>
    </row>
    <row r="2666" spans="1:9" x14ac:dyDescent="0.35">
      <c r="A2666" t="s">
        <v>162</v>
      </c>
      <c r="B2666">
        <v>12</v>
      </c>
      <c r="C2666" s="3">
        <v>44547</v>
      </c>
      <c r="D2666" s="3">
        <v>44547</v>
      </c>
      <c r="E2666" t="s">
        <v>192</v>
      </c>
      <c r="F2666" s="3">
        <f t="shared" si="41"/>
        <v>44547</v>
      </c>
      <c r="G2666" t="str">
        <f>_xlfn.XLOOKUP(A2666,LUT!D:D,LUT!E:E,)</f>
        <v>-</v>
      </c>
      <c r="H2666" t="str">
        <f>_xlfn.XLOOKUP(E2666,LUT!A:A,LUT!B:B,)</f>
        <v>Sotrovimab</v>
      </c>
      <c r="I2666" t="str">
        <f>_xlfn.XLOOKUP(A2666,LUT!D:D,LUT!F:F)</f>
        <v>Y</v>
      </c>
    </row>
    <row r="2667" spans="1:9" x14ac:dyDescent="0.35">
      <c r="A2667" t="s">
        <v>19</v>
      </c>
      <c r="B2667">
        <v>1050</v>
      </c>
      <c r="C2667" s="3">
        <v>44547</v>
      </c>
      <c r="D2667" s="3">
        <v>44547</v>
      </c>
      <c r="E2667" t="s">
        <v>192</v>
      </c>
      <c r="F2667" s="3">
        <f t="shared" si="41"/>
        <v>44547</v>
      </c>
      <c r="G2667" t="str">
        <f>_xlfn.XLOOKUP(A2667,LUT!D:D,LUT!E:E,)</f>
        <v>Florida</v>
      </c>
      <c r="H2667" t="str">
        <f>_xlfn.XLOOKUP(E2667,LUT!A:A,LUT!B:B,)</f>
        <v>Sotrovimab</v>
      </c>
      <c r="I2667" t="str">
        <f>_xlfn.XLOOKUP(A2667,LUT!D:D,LUT!F:F)</f>
        <v>Y</v>
      </c>
    </row>
    <row r="2668" spans="1:9" x14ac:dyDescent="0.35">
      <c r="A2668" t="s">
        <v>21</v>
      </c>
      <c r="B2668">
        <v>816</v>
      </c>
      <c r="C2668" s="3">
        <v>44547</v>
      </c>
      <c r="D2668" s="3">
        <v>44547</v>
      </c>
      <c r="E2668" t="s">
        <v>192</v>
      </c>
      <c r="F2668" s="3">
        <f t="shared" si="41"/>
        <v>44547</v>
      </c>
      <c r="G2668" t="str">
        <f>_xlfn.XLOOKUP(A2668,LUT!D:D,LUT!E:E,)</f>
        <v>Georgia</v>
      </c>
      <c r="H2668" t="str">
        <f>_xlfn.XLOOKUP(E2668,LUT!A:A,LUT!B:B,)</f>
        <v>Sotrovimab</v>
      </c>
      <c r="I2668" t="str">
        <f>_xlfn.XLOOKUP(A2668,LUT!D:D,LUT!F:F)</f>
        <v>Y</v>
      </c>
    </row>
    <row r="2669" spans="1:9" x14ac:dyDescent="0.35">
      <c r="A2669" t="s">
        <v>22</v>
      </c>
      <c r="B2669">
        <v>18</v>
      </c>
      <c r="C2669" s="3">
        <v>44547</v>
      </c>
      <c r="D2669" s="3">
        <v>44547</v>
      </c>
      <c r="E2669" t="s">
        <v>192</v>
      </c>
      <c r="F2669" s="3">
        <f t="shared" si="41"/>
        <v>44547</v>
      </c>
      <c r="G2669" t="str">
        <f>_xlfn.XLOOKUP(A2669,LUT!D:D,LUT!E:E,)</f>
        <v>-</v>
      </c>
      <c r="H2669" t="str">
        <f>_xlfn.XLOOKUP(E2669,LUT!A:A,LUT!B:B,)</f>
        <v>Sotrovimab</v>
      </c>
      <c r="I2669" t="str">
        <f>_xlfn.XLOOKUP(A2669,LUT!D:D,LUT!F:F)</f>
        <v>Y</v>
      </c>
    </row>
    <row r="2670" spans="1:9" x14ac:dyDescent="0.35">
      <c r="A2670" t="s">
        <v>23</v>
      </c>
      <c r="B2670">
        <v>66</v>
      </c>
      <c r="C2670" s="3">
        <v>44547</v>
      </c>
      <c r="D2670" s="3">
        <v>44547</v>
      </c>
      <c r="E2670" t="s">
        <v>192</v>
      </c>
      <c r="F2670" s="3">
        <f t="shared" si="41"/>
        <v>44547</v>
      </c>
      <c r="G2670" t="str">
        <f>_xlfn.XLOOKUP(A2670,LUT!D:D,LUT!E:E,)</f>
        <v>Hawaii</v>
      </c>
      <c r="H2670" t="str">
        <f>_xlfn.XLOOKUP(E2670,LUT!A:A,LUT!B:B,)</f>
        <v>Sotrovimab</v>
      </c>
      <c r="I2670" t="str">
        <f>_xlfn.XLOOKUP(A2670,LUT!D:D,LUT!F:F)</f>
        <v>Y</v>
      </c>
    </row>
    <row r="2671" spans="1:9" x14ac:dyDescent="0.35">
      <c r="A2671" t="s">
        <v>25</v>
      </c>
      <c r="B2671">
        <v>774</v>
      </c>
      <c r="C2671" s="3">
        <v>44547</v>
      </c>
      <c r="D2671" s="3">
        <v>44547</v>
      </c>
      <c r="E2671" t="s">
        <v>192</v>
      </c>
      <c r="F2671" s="3">
        <f t="shared" si="41"/>
        <v>44547</v>
      </c>
      <c r="G2671" t="str">
        <f>_xlfn.XLOOKUP(A2671,LUT!D:D,LUT!E:E,)</f>
        <v>Iowa</v>
      </c>
      <c r="H2671" t="str">
        <f>_xlfn.XLOOKUP(E2671,LUT!A:A,LUT!B:B,)</f>
        <v>Sotrovimab</v>
      </c>
      <c r="I2671" t="str">
        <f>_xlfn.XLOOKUP(A2671,LUT!D:D,LUT!F:F)</f>
        <v>Y</v>
      </c>
    </row>
    <row r="2672" spans="1:9" x14ac:dyDescent="0.35">
      <c r="A2672" t="s">
        <v>187</v>
      </c>
      <c r="B2672">
        <v>12</v>
      </c>
      <c r="C2672" s="3">
        <v>44547</v>
      </c>
      <c r="D2672" s="3">
        <v>44547</v>
      </c>
      <c r="E2672" t="s">
        <v>192</v>
      </c>
      <c r="F2672" s="3">
        <f t="shared" si="41"/>
        <v>44547</v>
      </c>
      <c r="G2672" t="str">
        <f>_xlfn.XLOOKUP(A2672,LUT!D:D,LUT!E:E,)</f>
        <v>-</v>
      </c>
      <c r="H2672" t="str">
        <f>_xlfn.XLOOKUP(E2672,LUT!A:A,LUT!B:B,)</f>
        <v>Sotrovimab</v>
      </c>
      <c r="I2672" t="str">
        <f>_xlfn.XLOOKUP(A2672,LUT!D:D,LUT!F:F)</f>
        <v>Y</v>
      </c>
    </row>
    <row r="2673" spans="1:9" x14ac:dyDescent="0.35">
      <c r="A2673" t="s">
        <v>27</v>
      </c>
      <c r="B2673">
        <v>180</v>
      </c>
      <c r="C2673" s="3">
        <v>44547</v>
      </c>
      <c r="D2673" s="3">
        <v>44547</v>
      </c>
      <c r="E2673" t="s">
        <v>192</v>
      </c>
      <c r="F2673" s="3">
        <f t="shared" si="41"/>
        <v>44547</v>
      </c>
      <c r="G2673" t="str">
        <f>_xlfn.XLOOKUP(A2673,LUT!D:D,LUT!E:E,)</f>
        <v>Idaho</v>
      </c>
      <c r="H2673" t="str">
        <f>_xlfn.XLOOKUP(E2673,LUT!A:A,LUT!B:B,)</f>
        <v>Sotrovimab</v>
      </c>
      <c r="I2673" t="str">
        <f>_xlfn.XLOOKUP(A2673,LUT!D:D,LUT!F:F)</f>
        <v>Y</v>
      </c>
    </row>
    <row r="2674" spans="1:9" x14ac:dyDescent="0.35">
      <c r="A2674" t="s">
        <v>29</v>
      </c>
      <c r="B2674">
        <v>3288</v>
      </c>
      <c r="C2674" s="3">
        <v>44547</v>
      </c>
      <c r="D2674" s="3">
        <v>44547</v>
      </c>
      <c r="E2674" t="s">
        <v>192</v>
      </c>
      <c r="F2674" s="3">
        <f t="shared" si="41"/>
        <v>44547</v>
      </c>
      <c r="G2674" t="str">
        <f>_xlfn.XLOOKUP(A2674,LUT!D:D,LUT!E:E,)</f>
        <v>Illinois</v>
      </c>
      <c r="H2674" t="str">
        <f>_xlfn.XLOOKUP(E2674,LUT!A:A,LUT!B:B,)</f>
        <v>Sotrovimab</v>
      </c>
      <c r="I2674" t="str">
        <f>_xlfn.XLOOKUP(A2674,LUT!D:D,LUT!F:F)</f>
        <v>Y</v>
      </c>
    </row>
    <row r="2675" spans="1:9" x14ac:dyDescent="0.35">
      <c r="A2675" t="s">
        <v>108</v>
      </c>
      <c r="B2675">
        <v>180</v>
      </c>
      <c r="C2675" s="3">
        <v>44547</v>
      </c>
      <c r="D2675" s="3">
        <v>44547</v>
      </c>
      <c r="E2675" t="s">
        <v>192</v>
      </c>
      <c r="F2675" s="3">
        <f t="shared" si="41"/>
        <v>44547</v>
      </c>
      <c r="G2675" t="str">
        <f>_xlfn.XLOOKUP(A2675,LUT!D:D,LUT!E:E,)</f>
        <v>-</v>
      </c>
      <c r="H2675" t="str">
        <f>_xlfn.XLOOKUP(E2675,LUT!A:A,LUT!B:B,)</f>
        <v>Sotrovimab</v>
      </c>
      <c r="I2675" t="str">
        <f>_xlfn.XLOOKUP(A2675,LUT!D:D,LUT!F:F)</f>
        <v>Y</v>
      </c>
    </row>
    <row r="2676" spans="1:9" x14ac:dyDescent="0.35">
      <c r="A2676" t="s">
        <v>30</v>
      </c>
      <c r="B2676">
        <v>2160</v>
      </c>
      <c r="C2676" s="3">
        <v>44547</v>
      </c>
      <c r="D2676" s="3">
        <v>44547</v>
      </c>
      <c r="E2676" t="s">
        <v>192</v>
      </c>
      <c r="F2676" s="3">
        <f t="shared" si="41"/>
        <v>44547</v>
      </c>
      <c r="G2676" t="str">
        <f>_xlfn.XLOOKUP(A2676,LUT!D:D,LUT!E:E,)</f>
        <v>Indiana</v>
      </c>
      <c r="H2676" t="str">
        <f>_xlfn.XLOOKUP(E2676,LUT!A:A,LUT!B:B,)</f>
        <v>Sotrovimab</v>
      </c>
      <c r="I2676" t="str">
        <f>_xlfn.XLOOKUP(A2676,LUT!D:D,LUT!F:F)</f>
        <v>Y</v>
      </c>
    </row>
    <row r="2677" spans="1:9" x14ac:dyDescent="0.35">
      <c r="A2677" t="s">
        <v>31</v>
      </c>
      <c r="B2677">
        <v>726</v>
      </c>
      <c r="C2677" s="3">
        <v>44547</v>
      </c>
      <c r="D2677" s="3">
        <v>44547</v>
      </c>
      <c r="E2677" t="s">
        <v>192</v>
      </c>
      <c r="F2677" s="3">
        <f t="shared" si="41"/>
        <v>44547</v>
      </c>
      <c r="G2677" t="str">
        <f>_xlfn.XLOOKUP(A2677,LUT!D:D,LUT!E:E,)</f>
        <v>Kansas</v>
      </c>
      <c r="H2677" t="str">
        <f>_xlfn.XLOOKUP(E2677,LUT!A:A,LUT!B:B,)</f>
        <v>Sotrovimab</v>
      </c>
      <c r="I2677" t="str">
        <f>_xlfn.XLOOKUP(A2677,LUT!D:D,LUT!F:F)</f>
        <v>Y</v>
      </c>
    </row>
    <row r="2678" spans="1:9" x14ac:dyDescent="0.35">
      <c r="A2678" t="s">
        <v>32</v>
      </c>
      <c r="B2678">
        <v>1140</v>
      </c>
      <c r="C2678" s="3">
        <v>44547</v>
      </c>
      <c r="D2678" s="3">
        <v>44547</v>
      </c>
      <c r="E2678" t="s">
        <v>192</v>
      </c>
      <c r="F2678" s="3">
        <f t="shared" si="41"/>
        <v>44547</v>
      </c>
      <c r="G2678" t="str">
        <f>_xlfn.XLOOKUP(A2678,LUT!D:D,LUT!E:E,)</f>
        <v>Kentucky</v>
      </c>
      <c r="H2678" t="str">
        <f>_xlfn.XLOOKUP(E2678,LUT!A:A,LUT!B:B,)</f>
        <v>Sotrovimab</v>
      </c>
      <c r="I2678" t="str">
        <f>_xlfn.XLOOKUP(A2678,LUT!D:D,LUT!F:F)</f>
        <v>Y</v>
      </c>
    </row>
    <row r="2679" spans="1:9" x14ac:dyDescent="0.35">
      <c r="A2679" t="s">
        <v>33</v>
      </c>
      <c r="B2679">
        <v>228</v>
      </c>
      <c r="C2679" s="3">
        <v>44547</v>
      </c>
      <c r="D2679" s="3">
        <v>44547</v>
      </c>
      <c r="E2679" t="s">
        <v>192</v>
      </c>
      <c r="F2679" s="3">
        <f t="shared" si="41"/>
        <v>44547</v>
      </c>
      <c r="G2679" t="str">
        <f>_xlfn.XLOOKUP(A2679,LUT!D:D,LUT!E:E,)</f>
        <v>Louisiana</v>
      </c>
      <c r="H2679" t="str">
        <f>_xlfn.XLOOKUP(E2679,LUT!A:A,LUT!B:B,)</f>
        <v>Sotrovimab</v>
      </c>
      <c r="I2679" t="str">
        <f>_xlfn.XLOOKUP(A2679,LUT!D:D,LUT!F:F)</f>
        <v>Y</v>
      </c>
    </row>
    <row r="2680" spans="1:9" x14ac:dyDescent="0.35">
      <c r="A2680" t="s">
        <v>34</v>
      </c>
      <c r="B2680">
        <v>1800</v>
      </c>
      <c r="C2680" s="3">
        <v>44547</v>
      </c>
      <c r="D2680" s="3">
        <v>44547</v>
      </c>
      <c r="E2680" t="s">
        <v>192</v>
      </c>
      <c r="F2680" s="3">
        <f t="shared" si="41"/>
        <v>44547</v>
      </c>
      <c r="G2680" t="str">
        <f>_xlfn.XLOOKUP(A2680,LUT!D:D,LUT!E:E,)</f>
        <v>Massachusetts</v>
      </c>
      <c r="H2680" t="str">
        <f>_xlfn.XLOOKUP(E2680,LUT!A:A,LUT!B:B,)</f>
        <v>Sotrovimab</v>
      </c>
      <c r="I2680" t="str">
        <f>_xlfn.XLOOKUP(A2680,LUT!D:D,LUT!F:F)</f>
        <v>Y</v>
      </c>
    </row>
    <row r="2681" spans="1:9" x14ac:dyDescent="0.35">
      <c r="A2681" t="s">
        <v>35</v>
      </c>
      <c r="B2681">
        <v>384</v>
      </c>
      <c r="C2681" s="3">
        <v>44547</v>
      </c>
      <c r="D2681" s="3">
        <v>44547</v>
      </c>
      <c r="E2681" t="s">
        <v>192</v>
      </c>
      <c r="F2681" s="3">
        <f t="shared" si="41"/>
        <v>44547</v>
      </c>
      <c r="G2681" t="str">
        <f>_xlfn.XLOOKUP(A2681,LUT!D:D,LUT!E:E,)</f>
        <v>Maryland</v>
      </c>
      <c r="H2681" t="str">
        <f>_xlfn.XLOOKUP(E2681,LUT!A:A,LUT!B:B,)</f>
        <v>Sotrovimab</v>
      </c>
      <c r="I2681" t="str">
        <f>_xlfn.XLOOKUP(A2681,LUT!D:D,LUT!F:F)</f>
        <v>Y</v>
      </c>
    </row>
    <row r="2682" spans="1:9" x14ac:dyDescent="0.35">
      <c r="A2682" t="s">
        <v>36</v>
      </c>
      <c r="B2682">
        <v>414</v>
      </c>
      <c r="C2682" s="3">
        <v>44547</v>
      </c>
      <c r="D2682" s="3">
        <v>44547</v>
      </c>
      <c r="E2682" t="s">
        <v>192</v>
      </c>
      <c r="F2682" s="3">
        <f t="shared" si="41"/>
        <v>44547</v>
      </c>
      <c r="G2682" t="str">
        <f>_xlfn.XLOOKUP(A2682,LUT!D:D,LUT!E:E,)</f>
        <v>Maine</v>
      </c>
      <c r="H2682" t="str">
        <f>_xlfn.XLOOKUP(E2682,LUT!A:A,LUT!B:B,)</f>
        <v>Sotrovimab</v>
      </c>
      <c r="I2682" t="str">
        <f>_xlfn.XLOOKUP(A2682,LUT!D:D,LUT!F:F)</f>
        <v>Y</v>
      </c>
    </row>
    <row r="2683" spans="1:9" x14ac:dyDescent="0.35">
      <c r="A2683" t="s">
        <v>38</v>
      </c>
      <c r="B2683">
        <v>3228</v>
      </c>
      <c r="C2683" s="3">
        <v>44547</v>
      </c>
      <c r="D2683" s="3">
        <v>44547</v>
      </c>
      <c r="E2683" t="s">
        <v>192</v>
      </c>
      <c r="F2683" s="3">
        <f t="shared" si="41"/>
        <v>44547</v>
      </c>
      <c r="G2683" t="str">
        <f>_xlfn.XLOOKUP(A2683,LUT!D:D,LUT!E:E,)</f>
        <v>Michigan</v>
      </c>
      <c r="H2683" t="str">
        <f>_xlfn.XLOOKUP(E2683,LUT!A:A,LUT!B:B,)</f>
        <v>Sotrovimab</v>
      </c>
      <c r="I2683" t="str">
        <f>_xlfn.XLOOKUP(A2683,LUT!D:D,LUT!F:F)</f>
        <v>Y</v>
      </c>
    </row>
    <row r="2684" spans="1:9" x14ac:dyDescent="0.35">
      <c r="A2684" t="s">
        <v>39</v>
      </c>
      <c r="B2684">
        <v>1374</v>
      </c>
      <c r="C2684" s="3">
        <v>44547</v>
      </c>
      <c r="D2684" s="3">
        <v>44547</v>
      </c>
      <c r="E2684" t="s">
        <v>192</v>
      </c>
      <c r="F2684" s="3">
        <f t="shared" si="41"/>
        <v>44547</v>
      </c>
      <c r="G2684" t="str">
        <f>_xlfn.XLOOKUP(A2684,LUT!D:D,LUT!E:E,)</f>
        <v>Minnesota</v>
      </c>
      <c r="H2684" t="str">
        <f>_xlfn.XLOOKUP(E2684,LUT!A:A,LUT!B:B,)</f>
        <v>Sotrovimab</v>
      </c>
      <c r="I2684" t="str">
        <f>_xlfn.XLOOKUP(A2684,LUT!D:D,LUT!F:F)</f>
        <v>Y</v>
      </c>
    </row>
    <row r="2685" spans="1:9" x14ac:dyDescent="0.35">
      <c r="A2685" t="s">
        <v>40</v>
      </c>
      <c r="B2685">
        <v>1338</v>
      </c>
      <c r="C2685" s="3">
        <v>44547</v>
      </c>
      <c r="D2685" s="3">
        <v>44547</v>
      </c>
      <c r="E2685" t="s">
        <v>192</v>
      </c>
      <c r="F2685" s="3">
        <f t="shared" si="41"/>
        <v>44547</v>
      </c>
      <c r="G2685" t="str">
        <f>_xlfn.XLOOKUP(A2685,LUT!D:D,LUT!E:E,)</f>
        <v>Missouri</v>
      </c>
      <c r="H2685" t="str">
        <f>_xlfn.XLOOKUP(E2685,LUT!A:A,LUT!B:B,)</f>
        <v>Sotrovimab</v>
      </c>
      <c r="I2685" t="str">
        <f>_xlfn.XLOOKUP(A2685,LUT!D:D,LUT!F:F)</f>
        <v>Y</v>
      </c>
    </row>
    <row r="2686" spans="1:9" x14ac:dyDescent="0.35">
      <c r="A2686" t="s">
        <v>195</v>
      </c>
      <c r="B2686">
        <v>72</v>
      </c>
      <c r="C2686" s="3">
        <v>44547</v>
      </c>
      <c r="D2686" s="3">
        <v>44547</v>
      </c>
      <c r="E2686" t="s">
        <v>192</v>
      </c>
      <c r="F2686" s="3">
        <f t="shared" si="41"/>
        <v>44547</v>
      </c>
      <c r="G2686" t="str">
        <f>_xlfn.XLOOKUP(A2686,LUT!D:D,LUT!E:E,)</f>
        <v>-</v>
      </c>
      <c r="H2686" t="str">
        <f>_xlfn.XLOOKUP(E2686,LUT!A:A,LUT!B:B,)</f>
        <v>Sotrovimab</v>
      </c>
      <c r="I2686" t="str">
        <f>_xlfn.XLOOKUP(A2686,LUT!D:D,LUT!F:F)</f>
        <v>Y</v>
      </c>
    </row>
    <row r="2687" spans="1:9" x14ac:dyDescent="0.35">
      <c r="A2687" t="s">
        <v>42</v>
      </c>
      <c r="B2687">
        <v>192</v>
      </c>
      <c r="C2687" s="3">
        <v>44547</v>
      </c>
      <c r="D2687" s="3">
        <v>44547</v>
      </c>
      <c r="E2687" t="s">
        <v>192</v>
      </c>
      <c r="F2687" s="3">
        <f t="shared" si="41"/>
        <v>44547</v>
      </c>
      <c r="G2687" t="str">
        <f>_xlfn.XLOOKUP(A2687,LUT!D:D,LUT!E:E,)</f>
        <v>Mississippi</v>
      </c>
      <c r="H2687" t="str">
        <f>_xlfn.XLOOKUP(E2687,LUT!A:A,LUT!B:B,)</f>
        <v>Sotrovimab</v>
      </c>
      <c r="I2687" t="str">
        <f>_xlfn.XLOOKUP(A2687,LUT!D:D,LUT!F:F)</f>
        <v>Y</v>
      </c>
    </row>
    <row r="2688" spans="1:9" x14ac:dyDescent="0.35">
      <c r="A2688" t="s">
        <v>43</v>
      </c>
      <c r="B2688">
        <v>132</v>
      </c>
      <c r="C2688" s="3">
        <v>44547</v>
      </c>
      <c r="D2688" s="3">
        <v>44547</v>
      </c>
      <c r="E2688" t="s">
        <v>192</v>
      </c>
      <c r="F2688" s="3">
        <f t="shared" si="41"/>
        <v>44547</v>
      </c>
      <c r="G2688" t="str">
        <f>_xlfn.XLOOKUP(A2688,LUT!D:D,LUT!E:E,)</f>
        <v>Montana</v>
      </c>
      <c r="H2688" t="str">
        <f>_xlfn.XLOOKUP(E2688,LUT!A:A,LUT!B:B,)</f>
        <v>Sotrovimab</v>
      </c>
      <c r="I2688" t="str">
        <f>_xlfn.XLOOKUP(A2688,LUT!D:D,LUT!F:F)</f>
        <v>Y</v>
      </c>
    </row>
    <row r="2689" spans="1:9" x14ac:dyDescent="0.35">
      <c r="A2689" t="s">
        <v>44</v>
      </c>
      <c r="B2689">
        <v>1380</v>
      </c>
      <c r="C2689" s="3">
        <v>44547</v>
      </c>
      <c r="D2689" s="3">
        <v>44547</v>
      </c>
      <c r="E2689" t="s">
        <v>192</v>
      </c>
      <c r="F2689" s="3">
        <f t="shared" si="41"/>
        <v>44547</v>
      </c>
      <c r="G2689" t="str">
        <f>_xlfn.XLOOKUP(A2689,LUT!D:D,LUT!E:E,)</f>
        <v>North Carolina</v>
      </c>
      <c r="H2689" t="str">
        <f>_xlfn.XLOOKUP(E2689,LUT!A:A,LUT!B:B,)</f>
        <v>Sotrovimab</v>
      </c>
      <c r="I2689" t="str">
        <f>_xlfn.XLOOKUP(A2689,LUT!D:D,LUT!F:F)</f>
        <v>Y</v>
      </c>
    </row>
    <row r="2690" spans="1:9" x14ac:dyDescent="0.35">
      <c r="A2690" t="s">
        <v>45</v>
      </c>
      <c r="B2690">
        <v>168</v>
      </c>
      <c r="C2690" s="3">
        <v>44547</v>
      </c>
      <c r="D2690" s="3">
        <v>44547</v>
      </c>
      <c r="E2690" t="s">
        <v>192</v>
      </c>
      <c r="F2690" s="3">
        <f t="shared" si="41"/>
        <v>44547</v>
      </c>
      <c r="G2690" t="str">
        <f>_xlfn.XLOOKUP(A2690,LUT!D:D,LUT!E:E,)</f>
        <v>North Dakota</v>
      </c>
      <c r="H2690" t="str">
        <f>_xlfn.XLOOKUP(E2690,LUT!A:A,LUT!B:B,)</f>
        <v>Sotrovimab</v>
      </c>
      <c r="I2690" t="str">
        <f>_xlfn.XLOOKUP(A2690,LUT!D:D,LUT!F:F)</f>
        <v>Y</v>
      </c>
    </row>
    <row r="2691" spans="1:9" x14ac:dyDescent="0.35">
      <c r="A2691" t="s">
        <v>46</v>
      </c>
      <c r="B2691">
        <v>420</v>
      </c>
      <c r="C2691" s="3">
        <v>44547</v>
      </c>
      <c r="D2691" s="3">
        <v>44547</v>
      </c>
      <c r="E2691" t="s">
        <v>192</v>
      </c>
      <c r="F2691" s="3">
        <f t="shared" ref="F2691:F2754" si="42">ROUND(C2691+(D2691-C2691)/2,0)</f>
        <v>44547</v>
      </c>
      <c r="G2691" t="str">
        <f>_xlfn.XLOOKUP(A2691,LUT!D:D,LUT!E:E,)</f>
        <v>Nebraska</v>
      </c>
      <c r="H2691" t="str">
        <f>_xlfn.XLOOKUP(E2691,LUT!A:A,LUT!B:B,)</f>
        <v>Sotrovimab</v>
      </c>
      <c r="I2691" t="str">
        <f>_xlfn.XLOOKUP(A2691,LUT!D:D,LUT!F:F)</f>
        <v>Y</v>
      </c>
    </row>
    <row r="2692" spans="1:9" x14ac:dyDescent="0.35">
      <c r="A2692" t="s">
        <v>47</v>
      </c>
      <c r="B2692">
        <v>498</v>
      </c>
      <c r="C2692" s="3">
        <v>44547</v>
      </c>
      <c r="D2692" s="3">
        <v>44547</v>
      </c>
      <c r="E2692" t="s">
        <v>192</v>
      </c>
      <c r="F2692" s="3">
        <f t="shared" si="42"/>
        <v>44547</v>
      </c>
      <c r="G2692" t="str">
        <f>_xlfn.XLOOKUP(A2692,LUT!D:D,LUT!E:E,)</f>
        <v>New Hampshire</v>
      </c>
      <c r="H2692" t="str">
        <f>_xlfn.XLOOKUP(E2692,LUT!A:A,LUT!B:B,)</f>
        <v>Sotrovimab</v>
      </c>
      <c r="I2692" t="str">
        <f>_xlfn.XLOOKUP(A2692,LUT!D:D,LUT!F:F)</f>
        <v>Y</v>
      </c>
    </row>
    <row r="2693" spans="1:9" x14ac:dyDescent="0.35">
      <c r="A2693" t="s">
        <v>49</v>
      </c>
      <c r="B2693">
        <v>1938</v>
      </c>
      <c r="C2693" s="3">
        <v>44547</v>
      </c>
      <c r="D2693" s="3">
        <v>44547</v>
      </c>
      <c r="E2693" t="s">
        <v>192</v>
      </c>
      <c r="F2693" s="3">
        <f t="shared" si="42"/>
        <v>44547</v>
      </c>
      <c r="G2693" t="str">
        <f>_xlfn.XLOOKUP(A2693,LUT!D:D,LUT!E:E,)</f>
        <v>New Jersey</v>
      </c>
      <c r="H2693" t="str">
        <f>_xlfn.XLOOKUP(E2693,LUT!A:A,LUT!B:B,)</f>
        <v>Sotrovimab</v>
      </c>
      <c r="I2693" t="str">
        <f>_xlfn.XLOOKUP(A2693,LUT!D:D,LUT!F:F)</f>
        <v>Y</v>
      </c>
    </row>
    <row r="2694" spans="1:9" x14ac:dyDescent="0.35">
      <c r="A2694" t="s">
        <v>50</v>
      </c>
      <c r="B2694">
        <v>504</v>
      </c>
      <c r="C2694" s="3">
        <v>44547</v>
      </c>
      <c r="D2694" s="3">
        <v>44547</v>
      </c>
      <c r="E2694" t="s">
        <v>192</v>
      </c>
      <c r="F2694" s="3">
        <f t="shared" si="42"/>
        <v>44547</v>
      </c>
      <c r="G2694" t="str">
        <f>_xlfn.XLOOKUP(A2694,LUT!D:D,LUT!E:E,)</f>
        <v>New Mexico</v>
      </c>
      <c r="H2694" t="str">
        <f>_xlfn.XLOOKUP(E2694,LUT!A:A,LUT!B:B,)</f>
        <v>Sotrovimab</v>
      </c>
      <c r="I2694" t="str">
        <f>_xlfn.XLOOKUP(A2694,LUT!D:D,LUT!F:F)</f>
        <v>Y</v>
      </c>
    </row>
    <row r="2695" spans="1:9" x14ac:dyDescent="0.35">
      <c r="A2695" t="s">
        <v>51</v>
      </c>
      <c r="B2695">
        <v>378</v>
      </c>
      <c r="C2695" s="3">
        <v>44547</v>
      </c>
      <c r="D2695" s="3">
        <v>44547</v>
      </c>
      <c r="E2695" t="s">
        <v>192</v>
      </c>
      <c r="F2695" s="3">
        <f t="shared" si="42"/>
        <v>44547</v>
      </c>
      <c r="G2695" t="str">
        <f>_xlfn.XLOOKUP(A2695,LUT!D:D,LUT!E:E,)</f>
        <v>Nevada</v>
      </c>
      <c r="H2695" t="str">
        <f>_xlfn.XLOOKUP(E2695,LUT!A:A,LUT!B:B,)</f>
        <v>Sotrovimab</v>
      </c>
      <c r="I2695" t="str">
        <f>_xlfn.XLOOKUP(A2695,LUT!D:D,LUT!F:F)</f>
        <v>Y</v>
      </c>
    </row>
    <row r="2696" spans="1:9" x14ac:dyDescent="0.35">
      <c r="A2696" t="s">
        <v>52</v>
      </c>
      <c r="B2696">
        <v>4242</v>
      </c>
      <c r="C2696" s="3">
        <v>44547</v>
      </c>
      <c r="D2696" s="3">
        <v>44547</v>
      </c>
      <c r="E2696" t="s">
        <v>192</v>
      </c>
      <c r="F2696" s="3">
        <f t="shared" si="42"/>
        <v>44547</v>
      </c>
      <c r="G2696" t="str">
        <f>_xlfn.XLOOKUP(A2696,LUT!D:D,LUT!E:E,)</f>
        <v>New York</v>
      </c>
      <c r="H2696" t="str">
        <f>_xlfn.XLOOKUP(E2696,LUT!A:A,LUT!B:B,)</f>
        <v>Sotrovimab</v>
      </c>
      <c r="I2696" t="str">
        <f>_xlfn.XLOOKUP(A2696,LUT!D:D,LUT!F:F)</f>
        <v>Y</v>
      </c>
    </row>
    <row r="2697" spans="1:9" x14ac:dyDescent="0.35">
      <c r="A2697" t="s">
        <v>53</v>
      </c>
      <c r="B2697">
        <v>3888</v>
      </c>
      <c r="C2697" s="3">
        <v>44547</v>
      </c>
      <c r="D2697" s="3">
        <v>44547</v>
      </c>
      <c r="E2697" t="s">
        <v>192</v>
      </c>
      <c r="F2697" s="3">
        <f t="shared" si="42"/>
        <v>44547</v>
      </c>
      <c r="G2697" t="str">
        <f>_xlfn.XLOOKUP(A2697,LUT!D:D,LUT!E:E,)</f>
        <v>Ohio</v>
      </c>
      <c r="H2697" t="str">
        <f>_xlfn.XLOOKUP(E2697,LUT!A:A,LUT!B:B,)</f>
        <v>Sotrovimab</v>
      </c>
      <c r="I2697" t="str">
        <f>_xlfn.XLOOKUP(A2697,LUT!D:D,LUT!F:F)</f>
        <v>Y</v>
      </c>
    </row>
    <row r="2698" spans="1:9" x14ac:dyDescent="0.35">
      <c r="A2698" t="s">
        <v>54</v>
      </c>
      <c r="B2698">
        <v>648</v>
      </c>
      <c r="C2698" s="3">
        <v>44547</v>
      </c>
      <c r="D2698" s="3">
        <v>44547</v>
      </c>
      <c r="E2698" t="s">
        <v>192</v>
      </c>
      <c r="F2698" s="3">
        <f t="shared" si="42"/>
        <v>44547</v>
      </c>
      <c r="G2698" t="str">
        <f>_xlfn.XLOOKUP(A2698,LUT!D:D,LUT!E:E,)</f>
        <v>Oklahoma</v>
      </c>
      <c r="H2698" t="str">
        <f>_xlfn.XLOOKUP(E2698,LUT!A:A,LUT!B:B,)</f>
        <v>Sotrovimab</v>
      </c>
      <c r="I2698" t="str">
        <f>_xlfn.XLOOKUP(A2698,LUT!D:D,LUT!F:F)</f>
        <v>Y</v>
      </c>
    </row>
    <row r="2699" spans="1:9" x14ac:dyDescent="0.35">
      <c r="A2699" t="s">
        <v>55</v>
      </c>
      <c r="B2699">
        <v>318</v>
      </c>
      <c r="C2699" s="3">
        <v>44547</v>
      </c>
      <c r="D2699" s="3">
        <v>44547</v>
      </c>
      <c r="E2699" t="s">
        <v>192</v>
      </c>
      <c r="F2699" s="3">
        <f t="shared" si="42"/>
        <v>44547</v>
      </c>
      <c r="G2699" t="str">
        <f>_xlfn.XLOOKUP(A2699,LUT!D:D,LUT!E:E,)</f>
        <v>Oregon</v>
      </c>
      <c r="H2699" t="str">
        <f>_xlfn.XLOOKUP(E2699,LUT!A:A,LUT!B:B,)</f>
        <v>Sotrovimab</v>
      </c>
      <c r="I2699" t="str">
        <f>_xlfn.XLOOKUP(A2699,LUT!D:D,LUT!F:F)</f>
        <v>Y</v>
      </c>
    </row>
    <row r="2700" spans="1:9" x14ac:dyDescent="0.35">
      <c r="A2700" t="s">
        <v>56</v>
      </c>
      <c r="B2700">
        <v>3750</v>
      </c>
      <c r="C2700" s="3">
        <v>44547</v>
      </c>
      <c r="D2700" s="3">
        <v>44547</v>
      </c>
      <c r="E2700" t="s">
        <v>192</v>
      </c>
      <c r="F2700" s="3">
        <f t="shared" si="42"/>
        <v>44547</v>
      </c>
      <c r="G2700" t="str">
        <f>_xlfn.XLOOKUP(A2700,LUT!D:D,LUT!E:E,)</f>
        <v>Pennsylvania</v>
      </c>
      <c r="H2700" t="str">
        <f>_xlfn.XLOOKUP(E2700,LUT!A:A,LUT!B:B,)</f>
        <v>Sotrovimab</v>
      </c>
      <c r="I2700" t="str">
        <f>_xlfn.XLOOKUP(A2700,LUT!D:D,LUT!F:F)</f>
        <v>Y</v>
      </c>
    </row>
    <row r="2701" spans="1:9" x14ac:dyDescent="0.35">
      <c r="A2701" t="s">
        <v>57</v>
      </c>
      <c r="B2701">
        <v>42</v>
      </c>
      <c r="C2701" s="3">
        <v>44547</v>
      </c>
      <c r="D2701" s="3">
        <v>44547</v>
      </c>
      <c r="E2701" t="s">
        <v>192</v>
      </c>
      <c r="F2701" s="3">
        <f t="shared" si="42"/>
        <v>44547</v>
      </c>
      <c r="G2701" t="str">
        <f>_xlfn.XLOOKUP(A2701,LUT!D:D,LUT!E:E,)</f>
        <v>Puerto Rico</v>
      </c>
      <c r="H2701" t="str">
        <f>_xlfn.XLOOKUP(E2701,LUT!A:A,LUT!B:B,)</f>
        <v>Sotrovimab</v>
      </c>
      <c r="I2701" t="str">
        <f>_xlfn.XLOOKUP(A2701,LUT!D:D,LUT!F:F)</f>
        <v>Y</v>
      </c>
    </row>
    <row r="2702" spans="1:9" x14ac:dyDescent="0.35">
      <c r="A2702" t="s">
        <v>59</v>
      </c>
      <c r="B2702">
        <v>384</v>
      </c>
      <c r="C2702" s="3">
        <v>44547</v>
      </c>
      <c r="D2702" s="3">
        <v>44547</v>
      </c>
      <c r="E2702" t="s">
        <v>192</v>
      </c>
      <c r="F2702" s="3">
        <f t="shared" si="42"/>
        <v>44547</v>
      </c>
      <c r="G2702" t="str">
        <f>_xlfn.XLOOKUP(A2702,LUT!D:D,LUT!E:E,)</f>
        <v>Rhode Island</v>
      </c>
      <c r="H2702" t="str">
        <f>_xlfn.XLOOKUP(E2702,LUT!A:A,LUT!B:B,)</f>
        <v>Sotrovimab</v>
      </c>
      <c r="I2702" t="str">
        <f>_xlfn.XLOOKUP(A2702,LUT!D:D,LUT!F:F)</f>
        <v>Y</v>
      </c>
    </row>
    <row r="2703" spans="1:9" x14ac:dyDescent="0.35">
      <c r="A2703" t="s">
        <v>60</v>
      </c>
      <c r="B2703">
        <v>468</v>
      </c>
      <c r="C2703" s="3">
        <v>44547</v>
      </c>
      <c r="D2703" s="3">
        <v>44547</v>
      </c>
      <c r="E2703" t="s">
        <v>192</v>
      </c>
      <c r="F2703" s="3">
        <f t="shared" si="42"/>
        <v>44547</v>
      </c>
      <c r="G2703" t="str">
        <f>_xlfn.XLOOKUP(A2703,LUT!D:D,LUT!E:E,)</f>
        <v>South Carolina</v>
      </c>
      <c r="H2703" t="str">
        <f>_xlfn.XLOOKUP(E2703,LUT!A:A,LUT!B:B,)</f>
        <v>Sotrovimab</v>
      </c>
      <c r="I2703" t="str">
        <f>_xlfn.XLOOKUP(A2703,LUT!D:D,LUT!F:F)</f>
        <v>Y</v>
      </c>
    </row>
    <row r="2704" spans="1:9" x14ac:dyDescent="0.35">
      <c r="A2704" t="s">
        <v>61</v>
      </c>
      <c r="B2704">
        <v>198</v>
      </c>
      <c r="C2704" s="3">
        <v>44547</v>
      </c>
      <c r="D2704" s="3">
        <v>44547</v>
      </c>
      <c r="E2704" t="s">
        <v>192</v>
      </c>
      <c r="F2704" s="3">
        <f t="shared" si="42"/>
        <v>44547</v>
      </c>
      <c r="G2704" t="str">
        <f>_xlfn.XLOOKUP(A2704,LUT!D:D,LUT!E:E,)</f>
        <v>South Dakota</v>
      </c>
      <c r="H2704" t="str">
        <f>_xlfn.XLOOKUP(E2704,LUT!A:A,LUT!B:B,)</f>
        <v>Sotrovimab</v>
      </c>
      <c r="I2704" t="str">
        <f>_xlfn.XLOOKUP(A2704,LUT!D:D,LUT!F:F)</f>
        <v>Y</v>
      </c>
    </row>
    <row r="2705" spans="1:9" x14ac:dyDescent="0.35">
      <c r="A2705" t="s">
        <v>62</v>
      </c>
      <c r="B2705">
        <v>810</v>
      </c>
      <c r="C2705" s="3">
        <v>44547</v>
      </c>
      <c r="D2705" s="3">
        <v>44547</v>
      </c>
      <c r="E2705" t="s">
        <v>192</v>
      </c>
      <c r="F2705" s="3">
        <f t="shared" si="42"/>
        <v>44547</v>
      </c>
      <c r="G2705" t="str">
        <f>_xlfn.XLOOKUP(A2705,LUT!D:D,LUT!E:E,)</f>
        <v>Tennessee</v>
      </c>
      <c r="H2705" t="str">
        <f>_xlfn.XLOOKUP(E2705,LUT!A:A,LUT!B:B,)</f>
        <v>Sotrovimab</v>
      </c>
      <c r="I2705" t="str">
        <f>_xlfn.XLOOKUP(A2705,LUT!D:D,LUT!F:F)</f>
        <v>Y</v>
      </c>
    </row>
    <row r="2706" spans="1:9" x14ac:dyDescent="0.35">
      <c r="A2706" t="s">
        <v>63</v>
      </c>
      <c r="B2706">
        <v>2694</v>
      </c>
      <c r="C2706" s="3">
        <v>44547</v>
      </c>
      <c r="D2706" s="3">
        <v>44547</v>
      </c>
      <c r="E2706" t="s">
        <v>192</v>
      </c>
      <c r="F2706" s="3">
        <f t="shared" si="42"/>
        <v>44547</v>
      </c>
      <c r="G2706" t="str">
        <f>_xlfn.XLOOKUP(A2706,LUT!D:D,LUT!E:E,)</f>
        <v>Texas</v>
      </c>
      <c r="H2706" t="str">
        <f>_xlfn.XLOOKUP(E2706,LUT!A:A,LUT!B:B,)</f>
        <v>Sotrovimab</v>
      </c>
      <c r="I2706" t="str">
        <f>_xlfn.XLOOKUP(A2706,LUT!D:D,LUT!F:F)</f>
        <v>Y</v>
      </c>
    </row>
    <row r="2707" spans="1:9" x14ac:dyDescent="0.35">
      <c r="A2707" t="s">
        <v>64</v>
      </c>
      <c r="B2707">
        <v>540</v>
      </c>
      <c r="C2707" s="3">
        <v>44547</v>
      </c>
      <c r="D2707" s="3">
        <v>44547</v>
      </c>
      <c r="E2707" t="s">
        <v>192</v>
      </c>
      <c r="F2707" s="3">
        <f t="shared" si="42"/>
        <v>44547</v>
      </c>
      <c r="G2707" t="str">
        <f>_xlfn.XLOOKUP(A2707,LUT!D:D,LUT!E:E,)</f>
        <v>Utah</v>
      </c>
      <c r="H2707" t="str">
        <f>_xlfn.XLOOKUP(E2707,LUT!A:A,LUT!B:B,)</f>
        <v>Sotrovimab</v>
      </c>
      <c r="I2707" t="str">
        <f>_xlfn.XLOOKUP(A2707,LUT!D:D,LUT!F:F)</f>
        <v>Y</v>
      </c>
    </row>
    <row r="2708" spans="1:9" x14ac:dyDescent="0.35">
      <c r="A2708" t="s">
        <v>65</v>
      </c>
      <c r="B2708">
        <v>1128</v>
      </c>
      <c r="C2708" s="3">
        <v>44547</v>
      </c>
      <c r="D2708" s="3">
        <v>44547</v>
      </c>
      <c r="E2708" t="s">
        <v>192</v>
      </c>
      <c r="F2708" s="3">
        <f t="shared" si="42"/>
        <v>44547</v>
      </c>
      <c r="G2708" t="str">
        <f>_xlfn.XLOOKUP(A2708,LUT!D:D,LUT!E:E,)</f>
        <v>Virginia</v>
      </c>
      <c r="H2708" t="str">
        <f>_xlfn.XLOOKUP(E2708,LUT!A:A,LUT!B:B,)</f>
        <v>Sotrovimab</v>
      </c>
      <c r="I2708" t="str">
        <f>_xlfn.XLOOKUP(A2708,LUT!D:D,LUT!F:F)</f>
        <v>Y</v>
      </c>
    </row>
    <row r="2709" spans="1:9" x14ac:dyDescent="0.35">
      <c r="A2709" t="s">
        <v>196</v>
      </c>
      <c r="B2709">
        <v>150</v>
      </c>
      <c r="C2709" s="3">
        <v>44547</v>
      </c>
      <c r="D2709" s="3">
        <v>44547</v>
      </c>
      <c r="E2709" t="s">
        <v>192</v>
      </c>
      <c r="F2709" s="3">
        <f t="shared" si="42"/>
        <v>44547</v>
      </c>
      <c r="G2709" t="str">
        <f>_xlfn.XLOOKUP(A2709,LUT!D:D,LUT!E:E,)</f>
        <v>-</v>
      </c>
      <c r="H2709" t="str">
        <f>_xlfn.XLOOKUP(E2709,LUT!A:A,LUT!B:B,)</f>
        <v>Sotrovimab</v>
      </c>
      <c r="I2709" t="str">
        <f>_xlfn.XLOOKUP(A2709,LUT!D:D,LUT!F:F)</f>
        <v>Y</v>
      </c>
    </row>
    <row r="2710" spans="1:9" x14ac:dyDescent="0.35">
      <c r="A2710" t="s">
        <v>184</v>
      </c>
      <c r="B2710">
        <v>6</v>
      </c>
      <c r="C2710" s="3">
        <v>44547</v>
      </c>
      <c r="D2710" s="3">
        <v>44547</v>
      </c>
      <c r="E2710" t="s">
        <v>192</v>
      </c>
      <c r="F2710" s="3">
        <f t="shared" si="42"/>
        <v>44547</v>
      </c>
      <c r="G2710" t="str">
        <f>_xlfn.XLOOKUP(A2710,LUT!D:D,LUT!E:E,)</f>
        <v>-</v>
      </c>
      <c r="H2710" t="str">
        <f>_xlfn.XLOOKUP(E2710,LUT!A:A,LUT!B:B,)</f>
        <v>Sotrovimab</v>
      </c>
      <c r="I2710" t="str">
        <f>_xlfn.XLOOKUP(A2710,LUT!D:D,LUT!F:F)</f>
        <v>Y</v>
      </c>
    </row>
    <row r="2711" spans="1:9" x14ac:dyDescent="0.35">
      <c r="A2711" t="s">
        <v>68</v>
      </c>
      <c r="B2711">
        <v>156</v>
      </c>
      <c r="C2711" s="3">
        <v>44547</v>
      </c>
      <c r="D2711" s="3">
        <v>44547</v>
      </c>
      <c r="E2711" t="s">
        <v>192</v>
      </c>
      <c r="F2711" s="3">
        <f t="shared" si="42"/>
        <v>44547</v>
      </c>
      <c r="G2711" t="str">
        <f>_xlfn.XLOOKUP(A2711,LUT!D:D,LUT!E:E,)</f>
        <v>Vermont</v>
      </c>
      <c r="H2711" t="str">
        <f>_xlfn.XLOOKUP(E2711,LUT!A:A,LUT!B:B,)</f>
        <v>Sotrovimab</v>
      </c>
      <c r="I2711" t="str">
        <f>_xlfn.XLOOKUP(A2711,LUT!D:D,LUT!F:F)</f>
        <v>Y</v>
      </c>
    </row>
    <row r="2712" spans="1:9" x14ac:dyDescent="0.35">
      <c r="A2712" t="s">
        <v>69</v>
      </c>
      <c r="B2712">
        <v>552</v>
      </c>
      <c r="C2712" s="3">
        <v>44547</v>
      </c>
      <c r="D2712" s="3">
        <v>44547</v>
      </c>
      <c r="E2712" t="s">
        <v>192</v>
      </c>
      <c r="F2712" s="3">
        <f t="shared" si="42"/>
        <v>44547</v>
      </c>
      <c r="G2712" t="str">
        <f>_xlfn.XLOOKUP(A2712,LUT!D:D,LUT!E:E,)</f>
        <v>Washington</v>
      </c>
      <c r="H2712" t="str">
        <f>_xlfn.XLOOKUP(E2712,LUT!A:A,LUT!B:B,)</f>
        <v>Sotrovimab</v>
      </c>
      <c r="I2712" t="str">
        <f>_xlfn.XLOOKUP(A2712,LUT!D:D,LUT!F:F)</f>
        <v>Y</v>
      </c>
    </row>
    <row r="2713" spans="1:9" x14ac:dyDescent="0.35">
      <c r="A2713" t="s">
        <v>70</v>
      </c>
      <c r="B2713">
        <v>2052</v>
      </c>
      <c r="C2713" s="3">
        <v>44547</v>
      </c>
      <c r="D2713" s="3">
        <v>44547</v>
      </c>
      <c r="E2713" t="s">
        <v>192</v>
      </c>
      <c r="F2713" s="3">
        <f t="shared" si="42"/>
        <v>44547</v>
      </c>
      <c r="G2713" t="str">
        <f>_xlfn.XLOOKUP(A2713,LUT!D:D,LUT!E:E,)</f>
        <v>Wisconsin</v>
      </c>
      <c r="H2713" t="str">
        <f>_xlfn.XLOOKUP(E2713,LUT!A:A,LUT!B:B,)</f>
        <v>Sotrovimab</v>
      </c>
      <c r="I2713" t="str">
        <f>_xlfn.XLOOKUP(A2713,LUT!D:D,LUT!F:F)</f>
        <v>Y</v>
      </c>
    </row>
    <row r="2714" spans="1:9" x14ac:dyDescent="0.35">
      <c r="A2714" t="s">
        <v>71</v>
      </c>
      <c r="B2714">
        <v>492</v>
      </c>
      <c r="C2714" s="3">
        <v>44547</v>
      </c>
      <c r="D2714" s="3">
        <v>44547</v>
      </c>
      <c r="E2714" t="s">
        <v>192</v>
      </c>
      <c r="F2714" s="3">
        <f t="shared" si="42"/>
        <v>44547</v>
      </c>
      <c r="G2714" t="str">
        <f>_xlfn.XLOOKUP(A2714,LUT!D:D,LUT!E:E,)</f>
        <v>West Virginia</v>
      </c>
      <c r="H2714" t="str">
        <f>_xlfn.XLOOKUP(E2714,LUT!A:A,LUT!B:B,)</f>
        <v>Sotrovimab</v>
      </c>
      <c r="I2714" t="str">
        <f>_xlfn.XLOOKUP(A2714,LUT!D:D,LUT!F:F)</f>
        <v>Y</v>
      </c>
    </row>
    <row r="2715" spans="1:9" x14ac:dyDescent="0.35">
      <c r="A2715" t="s">
        <v>72</v>
      </c>
      <c r="B2715">
        <v>78</v>
      </c>
      <c r="C2715" s="3">
        <v>44547</v>
      </c>
      <c r="D2715" s="3">
        <v>44547</v>
      </c>
      <c r="E2715" t="s">
        <v>192</v>
      </c>
      <c r="F2715" s="3">
        <f t="shared" si="42"/>
        <v>44547</v>
      </c>
      <c r="G2715" t="str">
        <f>_xlfn.XLOOKUP(A2715,LUT!D:D,LUT!E:E,)</f>
        <v>Wyoming</v>
      </c>
      <c r="H2715" t="str">
        <f>_xlfn.XLOOKUP(E2715,LUT!A:A,LUT!B:B,)</f>
        <v>Sotrovimab</v>
      </c>
      <c r="I2715" t="str">
        <f>_xlfn.XLOOKUP(A2715,LUT!D:D,LUT!F:F)</f>
        <v>Y</v>
      </c>
    </row>
    <row r="2716" spans="1:9" x14ac:dyDescent="0.35">
      <c r="A2716" t="s">
        <v>73</v>
      </c>
      <c r="B2716">
        <v>55002</v>
      </c>
      <c r="C2716" s="3">
        <v>44547</v>
      </c>
      <c r="D2716" s="3">
        <v>44547</v>
      </c>
      <c r="E2716" t="s">
        <v>192</v>
      </c>
      <c r="F2716" s="3">
        <f t="shared" si="42"/>
        <v>44547</v>
      </c>
      <c r="G2716" t="str">
        <f>_xlfn.XLOOKUP(A2716,LUT!D:D,LUT!E:E,)</f>
        <v>Overall</v>
      </c>
      <c r="H2716" t="str">
        <f>_xlfn.XLOOKUP(E2716,LUT!A:A,LUT!B:B,)</f>
        <v>Sotrovimab</v>
      </c>
      <c r="I2716" t="str">
        <f>_xlfn.XLOOKUP(A2716,LUT!D:D,LUT!F:F)</f>
        <v>N</v>
      </c>
    </row>
    <row r="2717" spans="1:9" x14ac:dyDescent="0.35">
      <c r="A2717" t="s">
        <v>7</v>
      </c>
      <c r="B2717">
        <v>780</v>
      </c>
      <c r="C2717" s="3">
        <v>44552</v>
      </c>
      <c r="D2717" s="3">
        <v>44552</v>
      </c>
      <c r="E2717" t="s">
        <v>5</v>
      </c>
      <c r="F2717" s="3">
        <f t="shared" si="42"/>
        <v>44552</v>
      </c>
      <c r="G2717" t="str">
        <f>_xlfn.XLOOKUP(A2717,LUT!D:D,LUT!E:E,)</f>
        <v>Alabama</v>
      </c>
      <c r="H2717" t="str">
        <f>_xlfn.XLOOKUP(E2717,LUT!A:A,LUT!B:B,)</f>
        <v>Paxlovid</v>
      </c>
      <c r="I2717" t="str">
        <f>_xlfn.XLOOKUP(A2717,LUT!D:D,LUT!F:F)</f>
        <v>Y</v>
      </c>
    </row>
    <row r="2718" spans="1:9" x14ac:dyDescent="0.35">
      <c r="A2718" t="s">
        <v>6</v>
      </c>
      <c r="B2718">
        <v>120</v>
      </c>
      <c r="C2718" s="3">
        <v>44552</v>
      </c>
      <c r="D2718" s="3">
        <v>44552</v>
      </c>
      <c r="E2718" t="s">
        <v>5</v>
      </c>
      <c r="F2718" s="3">
        <f t="shared" si="42"/>
        <v>44552</v>
      </c>
      <c r="G2718" t="str">
        <f>_xlfn.XLOOKUP(A2718,LUT!D:D,LUT!E:E,)</f>
        <v>Alaska</v>
      </c>
      <c r="H2718" t="str">
        <f>_xlfn.XLOOKUP(E2718,LUT!A:A,LUT!B:B,)</f>
        <v>Paxlovid</v>
      </c>
      <c r="I2718" t="str">
        <f>_xlfn.XLOOKUP(A2718,LUT!D:D,LUT!F:F)</f>
        <v>Y</v>
      </c>
    </row>
    <row r="2719" spans="1:9" x14ac:dyDescent="0.35">
      <c r="A2719" t="s">
        <v>9</v>
      </c>
      <c r="B2719">
        <v>40</v>
      </c>
      <c r="C2719" s="3">
        <v>44552</v>
      </c>
      <c r="D2719" s="3">
        <v>44552</v>
      </c>
      <c r="E2719" t="s">
        <v>5</v>
      </c>
      <c r="F2719" s="3">
        <f t="shared" si="42"/>
        <v>44552</v>
      </c>
      <c r="G2719" t="str">
        <f>_xlfn.XLOOKUP(A2719,LUT!D:D,LUT!E:E,)</f>
        <v>-</v>
      </c>
      <c r="H2719" t="str">
        <f>_xlfn.XLOOKUP(E2719,LUT!A:A,LUT!B:B,)</f>
        <v>Paxlovid</v>
      </c>
      <c r="I2719" t="str">
        <f>_xlfn.XLOOKUP(A2719,LUT!D:D,LUT!F:F)</f>
        <v>Y</v>
      </c>
    </row>
    <row r="2720" spans="1:9" x14ac:dyDescent="0.35">
      <c r="A2720" t="s">
        <v>10</v>
      </c>
      <c r="B2720">
        <v>1100</v>
      </c>
      <c r="C2720" s="3">
        <v>44552</v>
      </c>
      <c r="D2720" s="3">
        <v>44552</v>
      </c>
      <c r="E2720" t="s">
        <v>5</v>
      </c>
      <c r="F2720" s="3">
        <f t="shared" si="42"/>
        <v>44552</v>
      </c>
      <c r="G2720" t="str">
        <f>_xlfn.XLOOKUP(A2720,LUT!D:D,LUT!E:E,)</f>
        <v>Arizona</v>
      </c>
      <c r="H2720" t="str">
        <f>_xlfn.XLOOKUP(E2720,LUT!A:A,LUT!B:B,)</f>
        <v>Paxlovid</v>
      </c>
      <c r="I2720" t="str">
        <f>_xlfn.XLOOKUP(A2720,LUT!D:D,LUT!F:F)</f>
        <v>Y</v>
      </c>
    </row>
    <row r="2721" spans="1:9" x14ac:dyDescent="0.35">
      <c r="A2721" t="s">
        <v>8</v>
      </c>
      <c r="B2721">
        <v>480</v>
      </c>
      <c r="C2721" s="3">
        <v>44552</v>
      </c>
      <c r="D2721" s="3">
        <v>44552</v>
      </c>
      <c r="E2721" t="s">
        <v>5</v>
      </c>
      <c r="F2721" s="3">
        <f t="shared" si="42"/>
        <v>44552</v>
      </c>
      <c r="G2721" t="str">
        <f>_xlfn.XLOOKUP(A2721,LUT!D:D,LUT!E:E,)</f>
        <v>Arkansas</v>
      </c>
      <c r="H2721" t="str">
        <f>_xlfn.XLOOKUP(E2721,LUT!A:A,LUT!B:B,)</f>
        <v>Paxlovid</v>
      </c>
      <c r="I2721" t="str">
        <f>_xlfn.XLOOKUP(A2721,LUT!D:D,LUT!F:F)</f>
        <v>Y</v>
      </c>
    </row>
    <row r="2722" spans="1:9" x14ac:dyDescent="0.35">
      <c r="A2722" t="s">
        <v>12</v>
      </c>
      <c r="B2722">
        <v>6180</v>
      </c>
      <c r="C2722" s="3">
        <v>44552</v>
      </c>
      <c r="D2722" s="3">
        <v>44552</v>
      </c>
      <c r="E2722" t="s">
        <v>5</v>
      </c>
      <c r="F2722" s="3">
        <f t="shared" si="42"/>
        <v>44552</v>
      </c>
      <c r="G2722" t="str">
        <f>_xlfn.XLOOKUP(A2722,LUT!D:D,LUT!E:E,)</f>
        <v>California</v>
      </c>
      <c r="H2722" t="str">
        <f>_xlfn.XLOOKUP(E2722,LUT!A:A,LUT!B:B,)</f>
        <v>Paxlovid</v>
      </c>
      <c r="I2722" t="str">
        <f>_xlfn.XLOOKUP(A2722,LUT!D:D,LUT!F:F)</f>
        <v>Y</v>
      </c>
    </row>
    <row r="2723" spans="1:9" x14ac:dyDescent="0.35">
      <c r="A2723" t="s">
        <v>13</v>
      </c>
      <c r="B2723">
        <v>880</v>
      </c>
      <c r="C2723" s="3">
        <v>44552</v>
      </c>
      <c r="D2723" s="3">
        <v>44552</v>
      </c>
      <c r="E2723" t="s">
        <v>5</v>
      </c>
      <c r="F2723" s="3">
        <f t="shared" si="42"/>
        <v>44552</v>
      </c>
      <c r="G2723" t="str">
        <f>_xlfn.XLOOKUP(A2723,LUT!D:D,LUT!E:E,)</f>
        <v>Colorado</v>
      </c>
      <c r="H2723" t="str">
        <f>_xlfn.XLOOKUP(E2723,LUT!A:A,LUT!B:B,)</f>
        <v>Paxlovid</v>
      </c>
      <c r="I2723" t="str">
        <f>_xlfn.XLOOKUP(A2723,LUT!D:D,LUT!F:F)</f>
        <v>Y</v>
      </c>
    </row>
    <row r="2724" spans="1:9" x14ac:dyDescent="0.35">
      <c r="A2724" t="s">
        <v>14</v>
      </c>
      <c r="B2724">
        <v>600</v>
      </c>
      <c r="C2724" s="3">
        <v>44552</v>
      </c>
      <c r="D2724" s="3">
        <v>44552</v>
      </c>
      <c r="E2724" t="s">
        <v>5</v>
      </c>
      <c r="F2724" s="3">
        <f t="shared" si="42"/>
        <v>44552</v>
      </c>
      <c r="G2724" t="str">
        <f>_xlfn.XLOOKUP(A2724,LUT!D:D,LUT!E:E,)</f>
        <v>Connecticut</v>
      </c>
      <c r="H2724" t="str">
        <f>_xlfn.XLOOKUP(E2724,LUT!A:A,LUT!B:B,)</f>
        <v>Paxlovid</v>
      </c>
      <c r="I2724" t="str">
        <f>_xlfn.XLOOKUP(A2724,LUT!D:D,LUT!F:F)</f>
        <v>Y</v>
      </c>
    </row>
    <row r="2725" spans="1:9" x14ac:dyDescent="0.35">
      <c r="A2725" t="s">
        <v>16</v>
      </c>
      <c r="B2725">
        <v>160</v>
      </c>
      <c r="C2725" s="3">
        <v>44552</v>
      </c>
      <c r="D2725" s="3">
        <v>44552</v>
      </c>
      <c r="E2725" t="s">
        <v>5</v>
      </c>
      <c r="F2725" s="3">
        <f t="shared" si="42"/>
        <v>44552</v>
      </c>
      <c r="G2725" t="str">
        <f>_xlfn.XLOOKUP(A2725,LUT!D:D,LUT!E:E,)</f>
        <v>Delaware</v>
      </c>
      <c r="H2725" t="str">
        <f>_xlfn.XLOOKUP(E2725,LUT!A:A,LUT!B:B,)</f>
        <v>Paxlovid</v>
      </c>
      <c r="I2725" t="str">
        <f>_xlfn.XLOOKUP(A2725,LUT!D:D,LUT!F:F)</f>
        <v>Y</v>
      </c>
    </row>
    <row r="2726" spans="1:9" x14ac:dyDescent="0.35">
      <c r="A2726" t="s">
        <v>15</v>
      </c>
      <c r="B2726">
        <v>120</v>
      </c>
      <c r="C2726" s="3">
        <v>44552</v>
      </c>
      <c r="D2726" s="3">
        <v>44552</v>
      </c>
      <c r="E2726" t="s">
        <v>5</v>
      </c>
      <c r="F2726" s="3">
        <f t="shared" si="42"/>
        <v>44552</v>
      </c>
      <c r="G2726" t="str">
        <f>_xlfn.XLOOKUP(A2726,LUT!D:D,LUT!E:E,)</f>
        <v>District of Columbia</v>
      </c>
      <c r="H2726" t="str">
        <f>_xlfn.XLOOKUP(E2726,LUT!A:A,LUT!B:B,)</f>
        <v>Paxlovid</v>
      </c>
      <c r="I2726" t="str">
        <f>_xlfn.XLOOKUP(A2726,LUT!D:D,LUT!F:F)</f>
        <v>Y</v>
      </c>
    </row>
    <row r="2727" spans="1:9" x14ac:dyDescent="0.35">
      <c r="A2727" t="s">
        <v>161</v>
      </c>
      <c r="B2727">
        <v>840</v>
      </c>
      <c r="C2727" s="3">
        <v>44552</v>
      </c>
      <c r="D2727" s="3">
        <v>44552</v>
      </c>
      <c r="E2727" t="s">
        <v>5</v>
      </c>
      <c r="F2727" s="3">
        <f t="shared" si="42"/>
        <v>44552</v>
      </c>
      <c r="G2727" t="str">
        <f>_xlfn.XLOOKUP(A2727,LUT!D:D,LUT!E:E,)</f>
        <v>-</v>
      </c>
      <c r="H2727" t="str">
        <f>_xlfn.XLOOKUP(E2727,LUT!A:A,LUT!B:B,)</f>
        <v>Paxlovid</v>
      </c>
      <c r="I2727" t="str">
        <f>_xlfn.XLOOKUP(A2727,LUT!D:D,LUT!F:F)</f>
        <v>Y</v>
      </c>
    </row>
    <row r="2728" spans="1:9" x14ac:dyDescent="0.35">
      <c r="A2728" t="s">
        <v>162</v>
      </c>
      <c r="B2728">
        <v>20</v>
      </c>
      <c r="C2728" s="3">
        <v>44552</v>
      </c>
      <c r="D2728" s="3">
        <v>44552</v>
      </c>
      <c r="E2728" t="s">
        <v>5</v>
      </c>
      <c r="F2728" s="3">
        <f t="shared" si="42"/>
        <v>44552</v>
      </c>
      <c r="G2728" t="str">
        <f>_xlfn.XLOOKUP(A2728,LUT!D:D,LUT!E:E,)</f>
        <v>-</v>
      </c>
      <c r="H2728" t="str">
        <f>_xlfn.XLOOKUP(E2728,LUT!A:A,LUT!B:B,)</f>
        <v>Paxlovid</v>
      </c>
      <c r="I2728" t="str">
        <f>_xlfn.XLOOKUP(A2728,LUT!D:D,LUT!F:F)</f>
        <v>Y</v>
      </c>
    </row>
    <row r="2729" spans="1:9" x14ac:dyDescent="0.35">
      <c r="A2729" t="s">
        <v>19</v>
      </c>
      <c r="B2729">
        <v>3380</v>
      </c>
      <c r="C2729" s="3">
        <v>44552</v>
      </c>
      <c r="D2729" s="3">
        <v>44552</v>
      </c>
      <c r="E2729" t="s">
        <v>5</v>
      </c>
      <c r="F2729" s="3">
        <f t="shared" si="42"/>
        <v>44552</v>
      </c>
      <c r="G2729" t="str">
        <f>_xlfn.XLOOKUP(A2729,LUT!D:D,LUT!E:E,)</f>
        <v>Florida</v>
      </c>
      <c r="H2729" t="str">
        <f>_xlfn.XLOOKUP(E2729,LUT!A:A,LUT!B:B,)</f>
        <v>Paxlovid</v>
      </c>
      <c r="I2729" t="str">
        <f>_xlfn.XLOOKUP(A2729,LUT!D:D,LUT!F:F)</f>
        <v>Y</v>
      </c>
    </row>
    <row r="2730" spans="1:9" x14ac:dyDescent="0.35">
      <c r="A2730" t="s">
        <v>21</v>
      </c>
      <c r="B2730">
        <v>1620</v>
      </c>
      <c r="C2730" s="3">
        <v>44552</v>
      </c>
      <c r="D2730" s="3">
        <v>44552</v>
      </c>
      <c r="E2730" t="s">
        <v>5</v>
      </c>
      <c r="F2730" s="3">
        <f t="shared" si="42"/>
        <v>44552</v>
      </c>
      <c r="G2730" t="str">
        <f>_xlfn.XLOOKUP(A2730,LUT!D:D,LUT!E:E,)</f>
        <v>Georgia</v>
      </c>
      <c r="H2730" t="str">
        <f>_xlfn.XLOOKUP(E2730,LUT!A:A,LUT!B:B,)</f>
        <v>Paxlovid</v>
      </c>
      <c r="I2730" t="str">
        <f>_xlfn.XLOOKUP(A2730,LUT!D:D,LUT!F:F)</f>
        <v>Y</v>
      </c>
    </row>
    <row r="2731" spans="1:9" x14ac:dyDescent="0.35">
      <c r="A2731" t="s">
        <v>22</v>
      </c>
      <c r="B2731">
        <v>40</v>
      </c>
      <c r="C2731" s="3">
        <v>44552</v>
      </c>
      <c r="D2731" s="3">
        <v>44552</v>
      </c>
      <c r="E2731" t="s">
        <v>5</v>
      </c>
      <c r="F2731" s="3">
        <f t="shared" si="42"/>
        <v>44552</v>
      </c>
      <c r="G2731" t="str">
        <f>_xlfn.XLOOKUP(A2731,LUT!D:D,LUT!E:E,)</f>
        <v>-</v>
      </c>
      <c r="H2731" t="str">
        <f>_xlfn.XLOOKUP(E2731,LUT!A:A,LUT!B:B,)</f>
        <v>Paxlovid</v>
      </c>
      <c r="I2731" t="str">
        <f>_xlfn.XLOOKUP(A2731,LUT!D:D,LUT!F:F)</f>
        <v>Y</v>
      </c>
    </row>
    <row r="2732" spans="1:9" x14ac:dyDescent="0.35">
      <c r="A2732" t="s">
        <v>23</v>
      </c>
      <c r="B2732">
        <v>240</v>
      </c>
      <c r="C2732" s="3">
        <v>44552</v>
      </c>
      <c r="D2732" s="3">
        <v>44552</v>
      </c>
      <c r="E2732" t="s">
        <v>5</v>
      </c>
      <c r="F2732" s="3">
        <f t="shared" si="42"/>
        <v>44552</v>
      </c>
      <c r="G2732" t="str">
        <f>_xlfn.XLOOKUP(A2732,LUT!D:D,LUT!E:E,)</f>
        <v>Hawaii</v>
      </c>
      <c r="H2732" t="str">
        <f>_xlfn.XLOOKUP(E2732,LUT!A:A,LUT!B:B,)</f>
        <v>Paxlovid</v>
      </c>
      <c r="I2732" t="str">
        <f>_xlfn.XLOOKUP(A2732,LUT!D:D,LUT!F:F)</f>
        <v>Y</v>
      </c>
    </row>
    <row r="2733" spans="1:9" x14ac:dyDescent="0.35">
      <c r="A2733" t="s">
        <v>187</v>
      </c>
      <c r="B2733">
        <v>20</v>
      </c>
      <c r="C2733" s="3">
        <v>44552</v>
      </c>
      <c r="D2733" s="3">
        <v>44552</v>
      </c>
      <c r="E2733" t="s">
        <v>5</v>
      </c>
      <c r="F2733" s="3">
        <f t="shared" si="42"/>
        <v>44552</v>
      </c>
      <c r="G2733" t="str">
        <f>_xlfn.XLOOKUP(A2733,LUT!D:D,LUT!E:E,)</f>
        <v>-</v>
      </c>
      <c r="H2733" t="str">
        <f>_xlfn.XLOOKUP(E2733,LUT!A:A,LUT!B:B,)</f>
        <v>Paxlovid</v>
      </c>
      <c r="I2733" t="str">
        <f>_xlfn.XLOOKUP(A2733,LUT!D:D,LUT!F:F)</f>
        <v>Y</v>
      </c>
    </row>
    <row r="2734" spans="1:9" x14ac:dyDescent="0.35">
      <c r="A2734" t="s">
        <v>27</v>
      </c>
      <c r="B2734">
        <v>260</v>
      </c>
      <c r="C2734" s="3">
        <v>44552</v>
      </c>
      <c r="D2734" s="3">
        <v>44552</v>
      </c>
      <c r="E2734" t="s">
        <v>5</v>
      </c>
      <c r="F2734" s="3">
        <f t="shared" si="42"/>
        <v>44552</v>
      </c>
      <c r="G2734" t="str">
        <f>_xlfn.XLOOKUP(A2734,LUT!D:D,LUT!E:E,)</f>
        <v>Idaho</v>
      </c>
      <c r="H2734" t="str">
        <f>_xlfn.XLOOKUP(E2734,LUT!A:A,LUT!B:B,)</f>
        <v>Paxlovid</v>
      </c>
      <c r="I2734" t="str">
        <f>_xlfn.XLOOKUP(A2734,LUT!D:D,LUT!F:F)</f>
        <v>Y</v>
      </c>
    </row>
    <row r="2735" spans="1:9" x14ac:dyDescent="0.35">
      <c r="A2735" t="s">
        <v>108</v>
      </c>
      <c r="B2735">
        <v>440</v>
      </c>
      <c r="C2735" s="3">
        <v>44552</v>
      </c>
      <c r="D2735" s="3">
        <v>44552</v>
      </c>
      <c r="E2735" t="s">
        <v>5</v>
      </c>
      <c r="F2735" s="3">
        <f t="shared" si="42"/>
        <v>44552</v>
      </c>
      <c r="G2735" t="str">
        <f>_xlfn.XLOOKUP(A2735,LUT!D:D,LUT!E:E,)</f>
        <v>-</v>
      </c>
      <c r="H2735" t="str">
        <f>_xlfn.XLOOKUP(E2735,LUT!A:A,LUT!B:B,)</f>
        <v>Paxlovid</v>
      </c>
      <c r="I2735" t="str">
        <f>_xlfn.XLOOKUP(A2735,LUT!D:D,LUT!F:F)</f>
        <v>Y</v>
      </c>
    </row>
    <row r="2736" spans="1:9" x14ac:dyDescent="0.35">
      <c r="A2736" t="s">
        <v>29</v>
      </c>
      <c r="B2736">
        <v>2040</v>
      </c>
      <c r="C2736" s="3">
        <v>44552</v>
      </c>
      <c r="D2736" s="3">
        <v>44552</v>
      </c>
      <c r="E2736" t="s">
        <v>5</v>
      </c>
      <c r="F2736" s="3">
        <f t="shared" si="42"/>
        <v>44552</v>
      </c>
      <c r="G2736" t="str">
        <f>_xlfn.XLOOKUP(A2736,LUT!D:D,LUT!E:E,)</f>
        <v>Illinois</v>
      </c>
      <c r="H2736" t="str">
        <f>_xlfn.XLOOKUP(E2736,LUT!A:A,LUT!B:B,)</f>
        <v>Paxlovid</v>
      </c>
      <c r="I2736" t="str">
        <f>_xlfn.XLOOKUP(A2736,LUT!D:D,LUT!F:F)</f>
        <v>Y</v>
      </c>
    </row>
    <row r="2737" spans="1:9" x14ac:dyDescent="0.35">
      <c r="A2737" t="s">
        <v>30</v>
      </c>
      <c r="B2737">
        <v>1060</v>
      </c>
      <c r="C2737" s="3">
        <v>44552</v>
      </c>
      <c r="D2737" s="3">
        <v>44552</v>
      </c>
      <c r="E2737" t="s">
        <v>5</v>
      </c>
      <c r="F2737" s="3">
        <f t="shared" si="42"/>
        <v>44552</v>
      </c>
      <c r="G2737" t="str">
        <f>_xlfn.XLOOKUP(A2737,LUT!D:D,LUT!E:E,)</f>
        <v>Indiana</v>
      </c>
      <c r="H2737" t="str">
        <f>_xlfn.XLOOKUP(E2737,LUT!A:A,LUT!B:B,)</f>
        <v>Paxlovid</v>
      </c>
      <c r="I2737" t="str">
        <f>_xlfn.XLOOKUP(A2737,LUT!D:D,LUT!F:F)</f>
        <v>Y</v>
      </c>
    </row>
    <row r="2738" spans="1:9" x14ac:dyDescent="0.35">
      <c r="A2738" t="s">
        <v>25</v>
      </c>
      <c r="B2738">
        <v>500</v>
      </c>
      <c r="C2738" s="3">
        <v>44552</v>
      </c>
      <c r="D2738" s="3">
        <v>44552</v>
      </c>
      <c r="E2738" t="s">
        <v>5</v>
      </c>
      <c r="F2738" s="3">
        <f t="shared" si="42"/>
        <v>44552</v>
      </c>
      <c r="G2738" t="str">
        <f>_xlfn.XLOOKUP(A2738,LUT!D:D,LUT!E:E,)</f>
        <v>Iowa</v>
      </c>
      <c r="H2738" t="str">
        <f>_xlfn.XLOOKUP(E2738,LUT!A:A,LUT!B:B,)</f>
        <v>Paxlovid</v>
      </c>
      <c r="I2738" t="str">
        <f>_xlfn.XLOOKUP(A2738,LUT!D:D,LUT!F:F)</f>
        <v>Y</v>
      </c>
    </row>
    <row r="2739" spans="1:9" x14ac:dyDescent="0.35">
      <c r="A2739" t="s">
        <v>31</v>
      </c>
      <c r="B2739">
        <v>460</v>
      </c>
      <c r="C2739" s="3">
        <v>44552</v>
      </c>
      <c r="D2739" s="3">
        <v>44552</v>
      </c>
      <c r="E2739" t="s">
        <v>5</v>
      </c>
      <c r="F2739" s="3">
        <f t="shared" si="42"/>
        <v>44552</v>
      </c>
      <c r="G2739" t="str">
        <f>_xlfn.XLOOKUP(A2739,LUT!D:D,LUT!E:E,)</f>
        <v>Kansas</v>
      </c>
      <c r="H2739" t="str">
        <f>_xlfn.XLOOKUP(E2739,LUT!A:A,LUT!B:B,)</f>
        <v>Paxlovid</v>
      </c>
      <c r="I2739" t="str">
        <f>_xlfn.XLOOKUP(A2739,LUT!D:D,LUT!F:F)</f>
        <v>Y</v>
      </c>
    </row>
    <row r="2740" spans="1:9" x14ac:dyDescent="0.35">
      <c r="A2740" t="s">
        <v>32</v>
      </c>
      <c r="B2740">
        <v>720</v>
      </c>
      <c r="C2740" s="3">
        <v>44552</v>
      </c>
      <c r="D2740" s="3">
        <v>44552</v>
      </c>
      <c r="E2740" t="s">
        <v>5</v>
      </c>
      <c r="F2740" s="3">
        <f t="shared" si="42"/>
        <v>44552</v>
      </c>
      <c r="G2740" t="str">
        <f>_xlfn.XLOOKUP(A2740,LUT!D:D,LUT!E:E,)</f>
        <v>Kentucky</v>
      </c>
      <c r="H2740" t="str">
        <f>_xlfn.XLOOKUP(E2740,LUT!A:A,LUT!B:B,)</f>
        <v>Paxlovid</v>
      </c>
      <c r="I2740" t="str">
        <f>_xlfn.XLOOKUP(A2740,LUT!D:D,LUT!F:F)</f>
        <v>Y</v>
      </c>
    </row>
    <row r="2741" spans="1:9" x14ac:dyDescent="0.35">
      <c r="A2741" t="s">
        <v>33</v>
      </c>
      <c r="B2741">
        <v>740</v>
      </c>
      <c r="C2741" s="3">
        <v>44552</v>
      </c>
      <c r="D2741" s="3">
        <v>44552</v>
      </c>
      <c r="E2741" t="s">
        <v>5</v>
      </c>
      <c r="F2741" s="3">
        <f t="shared" si="42"/>
        <v>44552</v>
      </c>
      <c r="G2741" t="str">
        <f>_xlfn.XLOOKUP(A2741,LUT!D:D,LUT!E:E,)</f>
        <v>Louisiana</v>
      </c>
      <c r="H2741" t="str">
        <f>_xlfn.XLOOKUP(E2741,LUT!A:A,LUT!B:B,)</f>
        <v>Paxlovid</v>
      </c>
      <c r="I2741" t="str">
        <f>_xlfn.XLOOKUP(A2741,LUT!D:D,LUT!F:F)</f>
        <v>Y</v>
      </c>
    </row>
    <row r="2742" spans="1:9" x14ac:dyDescent="0.35">
      <c r="A2742" t="s">
        <v>36</v>
      </c>
      <c r="B2742">
        <v>240</v>
      </c>
      <c r="C2742" s="3">
        <v>44552</v>
      </c>
      <c r="D2742" s="3">
        <v>44552</v>
      </c>
      <c r="E2742" t="s">
        <v>5</v>
      </c>
      <c r="F2742" s="3">
        <f t="shared" si="42"/>
        <v>44552</v>
      </c>
      <c r="G2742" t="str">
        <f>_xlfn.XLOOKUP(A2742,LUT!D:D,LUT!E:E,)</f>
        <v>Maine</v>
      </c>
      <c r="H2742" t="str">
        <f>_xlfn.XLOOKUP(E2742,LUT!A:A,LUT!B:B,)</f>
        <v>Paxlovid</v>
      </c>
      <c r="I2742" t="str">
        <f>_xlfn.XLOOKUP(A2742,LUT!D:D,LUT!F:F)</f>
        <v>Y</v>
      </c>
    </row>
    <row r="2743" spans="1:9" x14ac:dyDescent="0.35">
      <c r="A2743" t="s">
        <v>117</v>
      </c>
      <c r="B2743">
        <v>40</v>
      </c>
      <c r="C2743" s="3">
        <v>44552</v>
      </c>
      <c r="D2743" s="3">
        <v>44552</v>
      </c>
      <c r="E2743" t="s">
        <v>5</v>
      </c>
      <c r="F2743" s="3">
        <f t="shared" si="42"/>
        <v>44552</v>
      </c>
      <c r="G2743" t="str">
        <f>_xlfn.XLOOKUP(A2743,LUT!D:D,LUT!E:E,)</f>
        <v>-</v>
      </c>
      <c r="H2743" t="str">
        <f>_xlfn.XLOOKUP(E2743,LUT!A:A,LUT!B:B,)</f>
        <v>Paxlovid</v>
      </c>
      <c r="I2743" t="str">
        <f>_xlfn.XLOOKUP(A2743,LUT!D:D,LUT!F:F)</f>
        <v>Y</v>
      </c>
    </row>
    <row r="2744" spans="1:9" x14ac:dyDescent="0.35">
      <c r="A2744" t="s">
        <v>35</v>
      </c>
      <c r="B2744">
        <v>960</v>
      </c>
      <c r="C2744" s="3">
        <v>44552</v>
      </c>
      <c r="D2744" s="3">
        <v>44552</v>
      </c>
      <c r="E2744" t="s">
        <v>5</v>
      </c>
      <c r="F2744" s="3">
        <f t="shared" si="42"/>
        <v>44552</v>
      </c>
      <c r="G2744" t="str">
        <f>_xlfn.XLOOKUP(A2744,LUT!D:D,LUT!E:E,)</f>
        <v>Maryland</v>
      </c>
      <c r="H2744" t="str">
        <f>_xlfn.XLOOKUP(E2744,LUT!A:A,LUT!B:B,)</f>
        <v>Paxlovid</v>
      </c>
      <c r="I2744" t="str">
        <f>_xlfn.XLOOKUP(A2744,LUT!D:D,LUT!F:F)</f>
        <v>Y</v>
      </c>
    </row>
    <row r="2745" spans="1:9" x14ac:dyDescent="0.35">
      <c r="A2745" t="s">
        <v>34</v>
      </c>
      <c r="B2745">
        <v>1120</v>
      </c>
      <c r="C2745" s="3">
        <v>44552</v>
      </c>
      <c r="D2745" s="3">
        <v>44552</v>
      </c>
      <c r="E2745" t="s">
        <v>5</v>
      </c>
      <c r="F2745" s="3">
        <f t="shared" si="42"/>
        <v>44552</v>
      </c>
      <c r="G2745" t="str">
        <f>_xlfn.XLOOKUP(A2745,LUT!D:D,LUT!E:E,)</f>
        <v>Massachusetts</v>
      </c>
      <c r="H2745" t="str">
        <f>_xlfn.XLOOKUP(E2745,LUT!A:A,LUT!B:B,)</f>
        <v>Paxlovid</v>
      </c>
      <c r="I2745" t="str">
        <f>_xlfn.XLOOKUP(A2745,LUT!D:D,LUT!F:F)</f>
        <v>Y</v>
      </c>
    </row>
    <row r="2746" spans="1:9" x14ac:dyDescent="0.35">
      <c r="A2746" t="s">
        <v>38</v>
      </c>
      <c r="B2746">
        <v>1600</v>
      </c>
      <c r="C2746" s="3">
        <v>44552</v>
      </c>
      <c r="D2746" s="3">
        <v>44552</v>
      </c>
      <c r="E2746" t="s">
        <v>5</v>
      </c>
      <c r="F2746" s="3">
        <f t="shared" si="42"/>
        <v>44552</v>
      </c>
      <c r="G2746" t="str">
        <f>_xlfn.XLOOKUP(A2746,LUT!D:D,LUT!E:E,)</f>
        <v>Michigan</v>
      </c>
      <c r="H2746" t="str">
        <f>_xlfn.XLOOKUP(E2746,LUT!A:A,LUT!B:B,)</f>
        <v>Paxlovid</v>
      </c>
      <c r="I2746" t="str">
        <f>_xlfn.XLOOKUP(A2746,LUT!D:D,LUT!F:F)</f>
        <v>Y</v>
      </c>
    </row>
    <row r="2747" spans="1:9" x14ac:dyDescent="0.35">
      <c r="A2747" t="s">
        <v>20</v>
      </c>
      <c r="B2747">
        <v>40</v>
      </c>
      <c r="C2747" s="3">
        <v>44552</v>
      </c>
      <c r="D2747" s="3">
        <v>44552</v>
      </c>
      <c r="E2747" t="s">
        <v>5</v>
      </c>
      <c r="F2747" s="3">
        <f t="shared" si="42"/>
        <v>44552</v>
      </c>
      <c r="G2747" t="str">
        <f>_xlfn.XLOOKUP(A2747,LUT!D:D,LUT!E:E,)</f>
        <v>-</v>
      </c>
      <c r="H2747" t="str">
        <f>_xlfn.XLOOKUP(E2747,LUT!A:A,LUT!B:B,)</f>
        <v>Paxlovid</v>
      </c>
      <c r="I2747" t="str">
        <f>_xlfn.XLOOKUP(A2747,LUT!D:D,LUT!F:F)</f>
        <v>Y</v>
      </c>
    </row>
    <row r="2748" spans="1:9" x14ac:dyDescent="0.35">
      <c r="A2748" t="s">
        <v>39</v>
      </c>
      <c r="B2748">
        <v>880</v>
      </c>
      <c r="C2748" s="3">
        <v>44552</v>
      </c>
      <c r="D2748" s="3">
        <v>44552</v>
      </c>
      <c r="E2748" t="s">
        <v>5</v>
      </c>
      <c r="F2748" s="3">
        <f t="shared" si="42"/>
        <v>44552</v>
      </c>
      <c r="G2748" t="str">
        <f>_xlfn.XLOOKUP(A2748,LUT!D:D,LUT!E:E,)</f>
        <v>Minnesota</v>
      </c>
      <c r="H2748" t="str">
        <f>_xlfn.XLOOKUP(E2748,LUT!A:A,LUT!B:B,)</f>
        <v>Paxlovid</v>
      </c>
      <c r="I2748" t="str">
        <f>_xlfn.XLOOKUP(A2748,LUT!D:D,LUT!F:F)</f>
        <v>Y</v>
      </c>
    </row>
    <row r="2749" spans="1:9" x14ac:dyDescent="0.35">
      <c r="A2749" t="s">
        <v>42</v>
      </c>
      <c r="B2749">
        <v>480</v>
      </c>
      <c r="C2749" s="3">
        <v>44552</v>
      </c>
      <c r="D2749" s="3">
        <v>44552</v>
      </c>
      <c r="E2749" t="s">
        <v>5</v>
      </c>
      <c r="F2749" s="3">
        <f t="shared" si="42"/>
        <v>44552</v>
      </c>
      <c r="G2749" t="str">
        <f>_xlfn.XLOOKUP(A2749,LUT!D:D,LUT!E:E,)</f>
        <v>Mississippi</v>
      </c>
      <c r="H2749" t="str">
        <f>_xlfn.XLOOKUP(E2749,LUT!A:A,LUT!B:B,)</f>
        <v>Paxlovid</v>
      </c>
      <c r="I2749" t="str">
        <f>_xlfn.XLOOKUP(A2749,LUT!D:D,LUT!F:F)</f>
        <v>Y</v>
      </c>
    </row>
    <row r="2750" spans="1:9" x14ac:dyDescent="0.35">
      <c r="A2750" t="s">
        <v>40</v>
      </c>
      <c r="B2750">
        <v>980</v>
      </c>
      <c r="C2750" s="3">
        <v>44552</v>
      </c>
      <c r="D2750" s="3">
        <v>44552</v>
      </c>
      <c r="E2750" t="s">
        <v>5</v>
      </c>
      <c r="F2750" s="3">
        <f t="shared" si="42"/>
        <v>44552</v>
      </c>
      <c r="G2750" t="str">
        <f>_xlfn.XLOOKUP(A2750,LUT!D:D,LUT!E:E,)</f>
        <v>Missouri</v>
      </c>
      <c r="H2750" t="str">
        <f>_xlfn.XLOOKUP(E2750,LUT!A:A,LUT!B:B,)</f>
        <v>Paxlovid</v>
      </c>
      <c r="I2750" t="str">
        <f>_xlfn.XLOOKUP(A2750,LUT!D:D,LUT!F:F)</f>
        <v>Y</v>
      </c>
    </row>
    <row r="2751" spans="1:9" x14ac:dyDescent="0.35">
      <c r="A2751" t="s">
        <v>43</v>
      </c>
      <c r="B2751">
        <v>180</v>
      </c>
      <c r="C2751" s="3">
        <v>44552</v>
      </c>
      <c r="D2751" s="3">
        <v>44552</v>
      </c>
      <c r="E2751" t="s">
        <v>5</v>
      </c>
      <c r="F2751" s="3">
        <f t="shared" si="42"/>
        <v>44552</v>
      </c>
      <c r="G2751" t="str">
        <f>_xlfn.XLOOKUP(A2751,LUT!D:D,LUT!E:E,)</f>
        <v>Montana</v>
      </c>
      <c r="H2751" t="str">
        <f>_xlfn.XLOOKUP(E2751,LUT!A:A,LUT!B:B,)</f>
        <v>Paxlovid</v>
      </c>
      <c r="I2751" t="str">
        <f>_xlfn.XLOOKUP(A2751,LUT!D:D,LUT!F:F)</f>
        <v>Y</v>
      </c>
    </row>
    <row r="2752" spans="1:9" x14ac:dyDescent="0.35">
      <c r="A2752" t="s">
        <v>46</v>
      </c>
      <c r="B2752">
        <v>300</v>
      </c>
      <c r="C2752" s="3">
        <v>44552</v>
      </c>
      <c r="D2752" s="3">
        <v>44552</v>
      </c>
      <c r="E2752" t="s">
        <v>5</v>
      </c>
      <c r="F2752" s="3">
        <f t="shared" si="42"/>
        <v>44552</v>
      </c>
      <c r="G2752" t="str">
        <f>_xlfn.XLOOKUP(A2752,LUT!D:D,LUT!E:E,)</f>
        <v>Nebraska</v>
      </c>
      <c r="H2752" t="str">
        <f>_xlfn.XLOOKUP(E2752,LUT!A:A,LUT!B:B,)</f>
        <v>Paxlovid</v>
      </c>
      <c r="I2752" t="str">
        <f>_xlfn.XLOOKUP(A2752,LUT!D:D,LUT!F:F)</f>
        <v>Y</v>
      </c>
    </row>
    <row r="2753" spans="1:9" x14ac:dyDescent="0.35">
      <c r="A2753" t="s">
        <v>51</v>
      </c>
      <c r="B2753">
        <v>480</v>
      </c>
      <c r="C2753" s="3">
        <v>44552</v>
      </c>
      <c r="D2753" s="3">
        <v>44552</v>
      </c>
      <c r="E2753" t="s">
        <v>5</v>
      </c>
      <c r="F2753" s="3">
        <f t="shared" si="42"/>
        <v>44552</v>
      </c>
      <c r="G2753" t="str">
        <f>_xlfn.XLOOKUP(A2753,LUT!D:D,LUT!E:E,)</f>
        <v>Nevada</v>
      </c>
      <c r="H2753" t="str">
        <f>_xlfn.XLOOKUP(E2753,LUT!A:A,LUT!B:B,)</f>
        <v>Paxlovid</v>
      </c>
      <c r="I2753" t="str">
        <f>_xlfn.XLOOKUP(A2753,LUT!D:D,LUT!F:F)</f>
        <v>Y</v>
      </c>
    </row>
    <row r="2754" spans="1:9" x14ac:dyDescent="0.35">
      <c r="A2754" t="s">
        <v>47</v>
      </c>
      <c r="B2754">
        <v>240</v>
      </c>
      <c r="C2754" s="3">
        <v>44552</v>
      </c>
      <c r="D2754" s="3">
        <v>44552</v>
      </c>
      <c r="E2754" t="s">
        <v>5</v>
      </c>
      <c r="F2754" s="3">
        <f t="shared" si="42"/>
        <v>44552</v>
      </c>
      <c r="G2754" t="str">
        <f>_xlfn.XLOOKUP(A2754,LUT!D:D,LUT!E:E,)</f>
        <v>New Hampshire</v>
      </c>
      <c r="H2754" t="str">
        <f>_xlfn.XLOOKUP(E2754,LUT!A:A,LUT!B:B,)</f>
        <v>Paxlovid</v>
      </c>
      <c r="I2754" t="str">
        <f>_xlfn.XLOOKUP(A2754,LUT!D:D,LUT!F:F)</f>
        <v>Y</v>
      </c>
    </row>
    <row r="2755" spans="1:9" x14ac:dyDescent="0.35">
      <c r="A2755" t="s">
        <v>49</v>
      </c>
      <c r="B2755">
        <v>1420</v>
      </c>
      <c r="C2755" s="3">
        <v>44552</v>
      </c>
      <c r="D2755" s="3">
        <v>44552</v>
      </c>
      <c r="E2755" t="s">
        <v>5</v>
      </c>
      <c r="F2755" s="3">
        <f t="shared" ref="F2755:F2818" si="43">ROUND(C2755+(D2755-C2755)/2,0)</f>
        <v>44552</v>
      </c>
      <c r="G2755" t="str">
        <f>_xlfn.XLOOKUP(A2755,LUT!D:D,LUT!E:E,)</f>
        <v>New Jersey</v>
      </c>
      <c r="H2755" t="str">
        <f>_xlfn.XLOOKUP(E2755,LUT!A:A,LUT!B:B,)</f>
        <v>Paxlovid</v>
      </c>
      <c r="I2755" t="str">
        <f>_xlfn.XLOOKUP(A2755,LUT!D:D,LUT!F:F)</f>
        <v>Y</v>
      </c>
    </row>
    <row r="2756" spans="1:9" x14ac:dyDescent="0.35">
      <c r="A2756" t="s">
        <v>50</v>
      </c>
      <c r="B2756">
        <v>340</v>
      </c>
      <c r="C2756" s="3">
        <v>44552</v>
      </c>
      <c r="D2756" s="3">
        <v>44552</v>
      </c>
      <c r="E2756" t="s">
        <v>5</v>
      </c>
      <c r="F2756" s="3">
        <f t="shared" si="43"/>
        <v>44552</v>
      </c>
      <c r="G2756" t="str">
        <f>_xlfn.XLOOKUP(A2756,LUT!D:D,LUT!E:E,)</f>
        <v>New Mexico</v>
      </c>
      <c r="H2756" t="str">
        <f>_xlfn.XLOOKUP(E2756,LUT!A:A,LUT!B:B,)</f>
        <v>Paxlovid</v>
      </c>
      <c r="I2756" t="str">
        <f>_xlfn.XLOOKUP(A2756,LUT!D:D,LUT!F:F)</f>
        <v>Y</v>
      </c>
    </row>
    <row r="2757" spans="1:9" x14ac:dyDescent="0.35">
      <c r="A2757" t="s">
        <v>52</v>
      </c>
      <c r="B2757">
        <v>3180</v>
      </c>
      <c r="C2757" s="3">
        <v>44552</v>
      </c>
      <c r="D2757" s="3">
        <v>44552</v>
      </c>
      <c r="E2757" t="s">
        <v>5</v>
      </c>
      <c r="F2757" s="3">
        <f t="shared" si="43"/>
        <v>44552</v>
      </c>
      <c r="G2757" t="str">
        <f>_xlfn.XLOOKUP(A2757,LUT!D:D,LUT!E:E,)</f>
        <v>New York</v>
      </c>
      <c r="H2757" t="str">
        <f>_xlfn.XLOOKUP(E2757,LUT!A:A,LUT!B:B,)</f>
        <v>Paxlovid</v>
      </c>
      <c r="I2757" t="str">
        <f>_xlfn.XLOOKUP(A2757,LUT!D:D,LUT!F:F)</f>
        <v>Y</v>
      </c>
    </row>
    <row r="2758" spans="1:9" x14ac:dyDescent="0.35">
      <c r="A2758" t="s">
        <v>44</v>
      </c>
      <c r="B2758">
        <v>1620</v>
      </c>
      <c r="C2758" s="3">
        <v>44552</v>
      </c>
      <c r="D2758" s="3">
        <v>44552</v>
      </c>
      <c r="E2758" t="s">
        <v>5</v>
      </c>
      <c r="F2758" s="3">
        <f t="shared" si="43"/>
        <v>44552</v>
      </c>
      <c r="G2758" t="str">
        <f>_xlfn.XLOOKUP(A2758,LUT!D:D,LUT!E:E,)</f>
        <v>North Carolina</v>
      </c>
      <c r="H2758" t="str">
        <f>_xlfn.XLOOKUP(E2758,LUT!A:A,LUT!B:B,)</f>
        <v>Paxlovid</v>
      </c>
      <c r="I2758" t="str">
        <f>_xlfn.XLOOKUP(A2758,LUT!D:D,LUT!F:F)</f>
        <v>Y</v>
      </c>
    </row>
    <row r="2759" spans="1:9" x14ac:dyDescent="0.35">
      <c r="A2759" t="s">
        <v>45</v>
      </c>
      <c r="B2759">
        <v>120</v>
      </c>
      <c r="C2759" s="3">
        <v>44552</v>
      </c>
      <c r="D2759" s="3">
        <v>44552</v>
      </c>
      <c r="E2759" t="s">
        <v>5</v>
      </c>
      <c r="F2759" s="3">
        <f t="shared" si="43"/>
        <v>44552</v>
      </c>
      <c r="G2759" t="str">
        <f>_xlfn.XLOOKUP(A2759,LUT!D:D,LUT!E:E,)</f>
        <v>North Dakota</v>
      </c>
      <c r="H2759" t="str">
        <f>_xlfn.XLOOKUP(E2759,LUT!A:A,LUT!B:B,)</f>
        <v>Paxlovid</v>
      </c>
      <c r="I2759" t="str">
        <f>_xlfn.XLOOKUP(A2759,LUT!D:D,LUT!F:F)</f>
        <v>Y</v>
      </c>
    </row>
    <row r="2760" spans="1:9" x14ac:dyDescent="0.35">
      <c r="A2760" t="s">
        <v>41</v>
      </c>
      <c r="B2760">
        <v>40</v>
      </c>
      <c r="C2760" s="3">
        <v>44552</v>
      </c>
      <c r="D2760" s="3">
        <v>44552</v>
      </c>
      <c r="E2760" t="s">
        <v>5</v>
      </c>
      <c r="F2760" s="3">
        <f t="shared" si="43"/>
        <v>44552</v>
      </c>
      <c r="G2760" t="str">
        <f>_xlfn.XLOOKUP(A2760,LUT!D:D,LUT!E:E,)</f>
        <v>-</v>
      </c>
      <c r="H2760" t="str">
        <f>_xlfn.XLOOKUP(E2760,LUT!A:A,LUT!B:B,)</f>
        <v>Paxlovid</v>
      </c>
      <c r="I2760" t="str">
        <f>_xlfn.XLOOKUP(A2760,LUT!D:D,LUT!F:F)</f>
        <v>Y</v>
      </c>
    </row>
    <row r="2761" spans="1:9" x14ac:dyDescent="0.35">
      <c r="A2761" t="s">
        <v>53</v>
      </c>
      <c r="B2761">
        <v>1860</v>
      </c>
      <c r="C2761" s="3">
        <v>44552</v>
      </c>
      <c r="D2761" s="3">
        <v>44552</v>
      </c>
      <c r="E2761" t="s">
        <v>5</v>
      </c>
      <c r="F2761" s="3">
        <f t="shared" si="43"/>
        <v>44552</v>
      </c>
      <c r="G2761" t="str">
        <f>_xlfn.XLOOKUP(A2761,LUT!D:D,LUT!E:E,)</f>
        <v>Ohio</v>
      </c>
      <c r="H2761" t="str">
        <f>_xlfn.XLOOKUP(E2761,LUT!A:A,LUT!B:B,)</f>
        <v>Paxlovid</v>
      </c>
      <c r="I2761" t="str">
        <f>_xlfn.XLOOKUP(A2761,LUT!D:D,LUT!F:F)</f>
        <v>Y</v>
      </c>
    </row>
    <row r="2762" spans="1:9" x14ac:dyDescent="0.35">
      <c r="A2762" t="s">
        <v>54</v>
      </c>
      <c r="B2762">
        <v>620</v>
      </c>
      <c r="C2762" s="3">
        <v>44552</v>
      </c>
      <c r="D2762" s="3">
        <v>44552</v>
      </c>
      <c r="E2762" t="s">
        <v>5</v>
      </c>
      <c r="F2762" s="3">
        <f t="shared" si="43"/>
        <v>44552</v>
      </c>
      <c r="G2762" t="str">
        <f>_xlfn.XLOOKUP(A2762,LUT!D:D,LUT!E:E,)</f>
        <v>Oklahoma</v>
      </c>
      <c r="H2762" t="str">
        <f>_xlfn.XLOOKUP(E2762,LUT!A:A,LUT!B:B,)</f>
        <v>Paxlovid</v>
      </c>
      <c r="I2762" t="str">
        <f>_xlfn.XLOOKUP(A2762,LUT!D:D,LUT!F:F)</f>
        <v>Y</v>
      </c>
    </row>
    <row r="2763" spans="1:9" x14ac:dyDescent="0.35">
      <c r="A2763" t="s">
        <v>55</v>
      </c>
      <c r="B2763">
        <v>680</v>
      </c>
      <c r="C2763" s="3">
        <v>44552</v>
      </c>
      <c r="D2763" s="3">
        <v>44552</v>
      </c>
      <c r="E2763" t="s">
        <v>5</v>
      </c>
      <c r="F2763" s="3">
        <f t="shared" si="43"/>
        <v>44552</v>
      </c>
      <c r="G2763" t="str">
        <f>_xlfn.XLOOKUP(A2763,LUT!D:D,LUT!E:E,)</f>
        <v>Oregon</v>
      </c>
      <c r="H2763" t="str">
        <f>_xlfn.XLOOKUP(E2763,LUT!A:A,LUT!B:B,)</f>
        <v>Paxlovid</v>
      </c>
      <c r="I2763" t="str">
        <f>_xlfn.XLOOKUP(A2763,LUT!D:D,LUT!F:F)</f>
        <v>Y</v>
      </c>
    </row>
    <row r="2764" spans="1:9" x14ac:dyDescent="0.35">
      <c r="A2764" t="s">
        <v>58</v>
      </c>
      <c r="B2764">
        <v>40</v>
      </c>
      <c r="C2764" s="3">
        <v>44552</v>
      </c>
      <c r="D2764" s="3">
        <v>44552</v>
      </c>
      <c r="E2764" t="s">
        <v>5</v>
      </c>
      <c r="F2764" s="3">
        <f t="shared" si="43"/>
        <v>44552</v>
      </c>
      <c r="G2764" t="str">
        <f>_xlfn.XLOOKUP(A2764,LUT!D:D,LUT!E:E,)</f>
        <v>-</v>
      </c>
      <c r="H2764" t="str">
        <f>_xlfn.XLOOKUP(E2764,LUT!A:A,LUT!B:B,)</f>
        <v>Paxlovid</v>
      </c>
      <c r="I2764" t="str">
        <f>_xlfn.XLOOKUP(A2764,LUT!D:D,LUT!F:F)</f>
        <v>Y</v>
      </c>
    </row>
    <row r="2765" spans="1:9" x14ac:dyDescent="0.35">
      <c r="A2765" t="s">
        <v>56</v>
      </c>
      <c r="B2765">
        <v>2080</v>
      </c>
      <c r="C2765" s="3">
        <v>44552</v>
      </c>
      <c r="D2765" s="3">
        <v>44552</v>
      </c>
      <c r="E2765" t="s">
        <v>5</v>
      </c>
      <c r="F2765" s="3">
        <f t="shared" si="43"/>
        <v>44552</v>
      </c>
      <c r="G2765" t="str">
        <f>_xlfn.XLOOKUP(A2765,LUT!D:D,LUT!E:E,)</f>
        <v>Pennsylvania</v>
      </c>
      <c r="H2765" t="str">
        <f>_xlfn.XLOOKUP(E2765,LUT!A:A,LUT!B:B,)</f>
        <v>Paxlovid</v>
      </c>
      <c r="I2765" t="str">
        <f>_xlfn.XLOOKUP(A2765,LUT!D:D,LUT!F:F)</f>
        <v>Y</v>
      </c>
    </row>
    <row r="2766" spans="1:9" x14ac:dyDescent="0.35">
      <c r="A2766" t="s">
        <v>57</v>
      </c>
      <c r="B2766">
        <v>560</v>
      </c>
      <c r="C2766" s="3">
        <v>44552</v>
      </c>
      <c r="D2766" s="3">
        <v>44552</v>
      </c>
      <c r="E2766" t="s">
        <v>5</v>
      </c>
      <c r="F2766" s="3">
        <f t="shared" si="43"/>
        <v>44552</v>
      </c>
      <c r="G2766" t="str">
        <f>_xlfn.XLOOKUP(A2766,LUT!D:D,LUT!E:E,)</f>
        <v>Puerto Rico</v>
      </c>
      <c r="H2766" t="str">
        <f>_xlfn.XLOOKUP(E2766,LUT!A:A,LUT!B:B,)</f>
        <v>Paxlovid</v>
      </c>
      <c r="I2766" t="str">
        <f>_xlfn.XLOOKUP(A2766,LUT!D:D,LUT!F:F)</f>
        <v>Y</v>
      </c>
    </row>
    <row r="2767" spans="1:9" x14ac:dyDescent="0.35">
      <c r="A2767" t="s">
        <v>59</v>
      </c>
      <c r="B2767">
        <v>180</v>
      </c>
      <c r="C2767" s="3">
        <v>44552</v>
      </c>
      <c r="D2767" s="3">
        <v>44552</v>
      </c>
      <c r="E2767" t="s">
        <v>5</v>
      </c>
      <c r="F2767" s="3">
        <f t="shared" si="43"/>
        <v>44552</v>
      </c>
      <c r="G2767" t="str">
        <f>_xlfn.XLOOKUP(A2767,LUT!D:D,LUT!E:E,)</f>
        <v>Rhode Island</v>
      </c>
      <c r="H2767" t="str">
        <f>_xlfn.XLOOKUP(E2767,LUT!A:A,LUT!B:B,)</f>
        <v>Paxlovid</v>
      </c>
      <c r="I2767" t="str">
        <f>_xlfn.XLOOKUP(A2767,LUT!D:D,LUT!F:F)</f>
        <v>Y</v>
      </c>
    </row>
    <row r="2768" spans="1:9" x14ac:dyDescent="0.35">
      <c r="A2768" t="s">
        <v>60</v>
      </c>
      <c r="B2768">
        <v>800</v>
      </c>
      <c r="C2768" s="3">
        <v>44552</v>
      </c>
      <c r="D2768" s="3">
        <v>44552</v>
      </c>
      <c r="E2768" t="s">
        <v>5</v>
      </c>
      <c r="F2768" s="3">
        <f t="shared" si="43"/>
        <v>44552</v>
      </c>
      <c r="G2768" t="str">
        <f>_xlfn.XLOOKUP(A2768,LUT!D:D,LUT!E:E,)</f>
        <v>South Carolina</v>
      </c>
      <c r="H2768" t="str">
        <f>_xlfn.XLOOKUP(E2768,LUT!A:A,LUT!B:B,)</f>
        <v>Paxlovid</v>
      </c>
      <c r="I2768" t="str">
        <f>_xlfn.XLOOKUP(A2768,LUT!D:D,LUT!F:F)</f>
        <v>Y</v>
      </c>
    </row>
    <row r="2769" spans="1:9" x14ac:dyDescent="0.35">
      <c r="A2769" t="s">
        <v>61</v>
      </c>
      <c r="B2769">
        <v>140</v>
      </c>
      <c r="C2769" s="3">
        <v>44552</v>
      </c>
      <c r="D2769" s="3">
        <v>44552</v>
      </c>
      <c r="E2769" t="s">
        <v>5</v>
      </c>
      <c r="F2769" s="3">
        <f t="shared" si="43"/>
        <v>44552</v>
      </c>
      <c r="G2769" t="str">
        <f>_xlfn.XLOOKUP(A2769,LUT!D:D,LUT!E:E,)</f>
        <v>South Dakota</v>
      </c>
      <c r="H2769" t="str">
        <f>_xlfn.XLOOKUP(E2769,LUT!A:A,LUT!B:B,)</f>
        <v>Paxlovid</v>
      </c>
      <c r="I2769" t="str">
        <f>_xlfn.XLOOKUP(A2769,LUT!D:D,LUT!F:F)</f>
        <v>Y</v>
      </c>
    </row>
    <row r="2770" spans="1:9" x14ac:dyDescent="0.35">
      <c r="A2770" t="s">
        <v>62</v>
      </c>
      <c r="B2770">
        <v>1060</v>
      </c>
      <c r="C2770" s="3">
        <v>44552</v>
      </c>
      <c r="D2770" s="3">
        <v>44552</v>
      </c>
      <c r="E2770" t="s">
        <v>5</v>
      </c>
      <c r="F2770" s="3">
        <f t="shared" si="43"/>
        <v>44552</v>
      </c>
      <c r="G2770" t="str">
        <f>_xlfn.XLOOKUP(A2770,LUT!D:D,LUT!E:E,)</f>
        <v>Tennessee</v>
      </c>
      <c r="H2770" t="str">
        <f>_xlfn.XLOOKUP(E2770,LUT!A:A,LUT!B:B,)</f>
        <v>Paxlovid</v>
      </c>
      <c r="I2770" t="str">
        <f>_xlfn.XLOOKUP(A2770,LUT!D:D,LUT!F:F)</f>
        <v>Y</v>
      </c>
    </row>
    <row r="2771" spans="1:9" x14ac:dyDescent="0.35">
      <c r="A2771" t="s">
        <v>63</v>
      </c>
      <c r="B2771">
        <v>4240</v>
      </c>
      <c r="C2771" s="3">
        <v>44552</v>
      </c>
      <c r="D2771" s="3">
        <v>44552</v>
      </c>
      <c r="E2771" t="s">
        <v>5</v>
      </c>
      <c r="F2771" s="3">
        <f t="shared" si="43"/>
        <v>44552</v>
      </c>
      <c r="G2771" t="str">
        <f>_xlfn.XLOOKUP(A2771,LUT!D:D,LUT!E:E,)</f>
        <v>Texas</v>
      </c>
      <c r="H2771" t="str">
        <f>_xlfn.XLOOKUP(E2771,LUT!A:A,LUT!B:B,)</f>
        <v>Paxlovid</v>
      </c>
      <c r="I2771" t="str">
        <f>_xlfn.XLOOKUP(A2771,LUT!D:D,LUT!F:F)</f>
        <v>Y</v>
      </c>
    </row>
    <row r="2772" spans="1:9" x14ac:dyDescent="0.35">
      <c r="A2772" t="s">
        <v>67</v>
      </c>
      <c r="B2772">
        <v>40</v>
      </c>
      <c r="C2772" s="3">
        <v>44552</v>
      </c>
      <c r="D2772" s="3">
        <v>44552</v>
      </c>
      <c r="E2772" t="s">
        <v>5</v>
      </c>
      <c r="F2772" s="3">
        <f t="shared" si="43"/>
        <v>44552</v>
      </c>
      <c r="G2772" t="str">
        <f>_xlfn.XLOOKUP(A2772,LUT!D:D,LUT!E:E,)</f>
        <v>-</v>
      </c>
      <c r="H2772" t="str">
        <f>_xlfn.XLOOKUP(E2772,LUT!A:A,LUT!B:B,)</f>
        <v>Paxlovid</v>
      </c>
      <c r="I2772" t="str">
        <f>_xlfn.XLOOKUP(A2772,LUT!D:D,LUT!F:F)</f>
        <v>Y</v>
      </c>
    </row>
    <row r="2773" spans="1:9" x14ac:dyDescent="0.35">
      <c r="A2773" t="s">
        <v>64</v>
      </c>
      <c r="B2773">
        <v>440</v>
      </c>
      <c r="C2773" s="3">
        <v>44552</v>
      </c>
      <c r="D2773" s="3">
        <v>44552</v>
      </c>
      <c r="E2773" t="s">
        <v>5</v>
      </c>
      <c r="F2773" s="3">
        <f t="shared" si="43"/>
        <v>44552</v>
      </c>
      <c r="G2773" t="str">
        <f>_xlfn.XLOOKUP(A2773,LUT!D:D,LUT!E:E,)</f>
        <v>Utah</v>
      </c>
      <c r="H2773" t="str">
        <f>_xlfn.XLOOKUP(E2773,LUT!A:A,LUT!B:B,)</f>
        <v>Paxlovid</v>
      </c>
      <c r="I2773" t="str">
        <f>_xlfn.XLOOKUP(A2773,LUT!D:D,LUT!F:F)</f>
        <v>Y</v>
      </c>
    </row>
    <row r="2774" spans="1:9" x14ac:dyDescent="0.35">
      <c r="A2774" t="s">
        <v>68</v>
      </c>
      <c r="B2774">
        <v>120</v>
      </c>
      <c r="C2774" s="3">
        <v>44552</v>
      </c>
      <c r="D2774" s="3">
        <v>44552</v>
      </c>
      <c r="E2774" t="s">
        <v>5</v>
      </c>
      <c r="F2774" s="3">
        <f t="shared" si="43"/>
        <v>44552</v>
      </c>
      <c r="G2774" t="str">
        <f>_xlfn.XLOOKUP(A2774,LUT!D:D,LUT!E:E,)</f>
        <v>Vermont</v>
      </c>
      <c r="H2774" t="str">
        <f>_xlfn.XLOOKUP(E2774,LUT!A:A,LUT!B:B,)</f>
        <v>Paxlovid</v>
      </c>
      <c r="I2774" t="str">
        <f>_xlfn.XLOOKUP(A2774,LUT!D:D,LUT!F:F)</f>
        <v>Y</v>
      </c>
    </row>
    <row r="2775" spans="1:9" x14ac:dyDescent="0.35">
      <c r="A2775" t="s">
        <v>66</v>
      </c>
      <c r="B2775">
        <v>1380</v>
      </c>
      <c r="C2775" s="3">
        <v>44552</v>
      </c>
      <c r="D2775" s="3">
        <v>44552</v>
      </c>
      <c r="E2775" t="s">
        <v>5</v>
      </c>
      <c r="F2775" s="3">
        <f t="shared" si="43"/>
        <v>44552</v>
      </c>
      <c r="G2775" t="str">
        <f>_xlfn.XLOOKUP(A2775,LUT!D:D,LUT!E:E,)</f>
        <v>-</v>
      </c>
      <c r="H2775" t="str">
        <f>_xlfn.XLOOKUP(E2775,LUT!A:A,LUT!B:B,)</f>
        <v>Paxlovid</v>
      </c>
      <c r="I2775" t="str">
        <f>_xlfn.XLOOKUP(A2775,LUT!D:D,LUT!F:F)</f>
        <v>Y</v>
      </c>
    </row>
    <row r="2776" spans="1:9" x14ac:dyDescent="0.35">
      <c r="A2776" t="s">
        <v>65</v>
      </c>
      <c r="B2776">
        <v>1360</v>
      </c>
      <c r="C2776" s="3">
        <v>44552</v>
      </c>
      <c r="D2776" s="3">
        <v>44552</v>
      </c>
      <c r="E2776" t="s">
        <v>5</v>
      </c>
      <c r="F2776" s="3">
        <f t="shared" si="43"/>
        <v>44552</v>
      </c>
      <c r="G2776" t="str">
        <f>_xlfn.XLOOKUP(A2776,LUT!D:D,LUT!E:E,)</f>
        <v>Virginia</v>
      </c>
      <c r="H2776" t="str">
        <f>_xlfn.XLOOKUP(E2776,LUT!A:A,LUT!B:B,)</f>
        <v>Paxlovid</v>
      </c>
      <c r="I2776" t="str">
        <f>_xlfn.XLOOKUP(A2776,LUT!D:D,LUT!F:F)</f>
        <v>Y</v>
      </c>
    </row>
    <row r="2777" spans="1:9" x14ac:dyDescent="0.35">
      <c r="A2777" t="s">
        <v>69</v>
      </c>
      <c r="B2777">
        <v>1180</v>
      </c>
      <c r="C2777" s="3">
        <v>44552</v>
      </c>
      <c r="D2777" s="3">
        <v>44552</v>
      </c>
      <c r="E2777" t="s">
        <v>5</v>
      </c>
      <c r="F2777" s="3">
        <f t="shared" si="43"/>
        <v>44552</v>
      </c>
      <c r="G2777" t="str">
        <f>_xlfn.XLOOKUP(A2777,LUT!D:D,LUT!E:E,)</f>
        <v>Washington</v>
      </c>
      <c r="H2777" t="str">
        <f>_xlfn.XLOOKUP(E2777,LUT!A:A,LUT!B:B,)</f>
        <v>Paxlovid</v>
      </c>
      <c r="I2777" t="str">
        <f>_xlfn.XLOOKUP(A2777,LUT!D:D,LUT!F:F)</f>
        <v>Y</v>
      </c>
    </row>
    <row r="2778" spans="1:9" x14ac:dyDescent="0.35">
      <c r="A2778" t="s">
        <v>71</v>
      </c>
      <c r="B2778">
        <v>300</v>
      </c>
      <c r="C2778" s="3">
        <v>44552</v>
      </c>
      <c r="D2778" s="3">
        <v>44552</v>
      </c>
      <c r="E2778" t="s">
        <v>5</v>
      </c>
      <c r="F2778" s="3">
        <f t="shared" si="43"/>
        <v>44552</v>
      </c>
      <c r="G2778" t="str">
        <f>_xlfn.XLOOKUP(A2778,LUT!D:D,LUT!E:E,)</f>
        <v>West Virginia</v>
      </c>
      <c r="H2778" t="str">
        <f>_xlfn.XLOOKUP(E2778,LUT!A:A,LUT!B:B,)</f>
        <v>Paxlovid</v>
      </c>
      <c r="I2778" t="str">
        <f>_xlfn.XLOOKUP(A2778,LUT!D:D,LUT!F:F)</f>
        <v>Y</v>
      </c>
    </row>
    <row r="2779" spans="1:9" x14ac:dyDescent="0.35">
      <c r="A2779" t="s">
        <v>70</v>
      </c>
      <c r="B2779">
        <v>940</v>
      </c>
      <c r="C2779" s="3">
        <v>44552</v>
      </c>
      <c r="D2779" s="3">
        <v>44552</v>
      </c>
      <c r="E2779" t="s">
        <v>5</v>
      </c>
      <c r="F2779" s="3">
        <f t="shared" si="43"/>
        <v>44552</v>
      </c>
      <c r="G2779" t="str">
        <f>_xlfn.XLOOKUP(A2779,LUT!D:D,LUT!E:E,)</f>
        <v>Wisconsin</v>
      </c>
      <c r="H2779" t="str">
        <f>_xlfn.XLOOKUP(E2779,LUT!A:A,LUT!B:B,)</f>
        <v>Paxlovid</v>
      </c>
      <c r="I2779" t="str">
        <f>_xlfn.XLOOKUP(A2779,LUT!D:D,LUT!F:F)</f>
        <v>Y</v>
      </c>
    </row>
    <row r="2780" spans="1:9" x14ac:dyDescent="0.35">
      <c r="A2780" t="s">
        <v>72</v>
      </c>
      <c r="B2780">
        <v>100</v>
      </c>
      <c r="C2780" s="3">
        <v>44552</v>
      </c>
      <c r="D2780" s="3">
        <v>44552</v>
      </c>
      <c r="E2780" t="s">
        <v>5</v>
      </c>
      <c r="F2780" s="3">
        <f t="shared" si="43"/>
        <v>44552</v>
      </c>
      <c r="G2780" t="str">
        <f>_xlfn.XLOOKUP(A2780,LUT!D:D,LUT!E:E,)</f>
        <v>Wyoming</v>
      </c>
      <c r="H2780" t="str">
        <f>_xlfn.XLOOKUP(E2780,LUT!A:A,LUT!B:B,)</f>
        <v>Paxlovid</v>
      </c>
      <c r="I2780" t="str">
        <f>_xlfn.XLOOKUP(A2780,LUT!D:D,LUT!F:F)</f>
        <v>Y</v>
      </c>
    </row>
    <row r="2781" spans="1:9" x14ac:dyDescent="0.35">
      <c r="A2781" t="s">
        <v>188</v>
      </c>
      <c r="B2781">
        <v>9750</v>
      </c>
      <c r="C2781" s="3">
        <v>44552</v>
      </c>
      <c r="D2781" s="3">
        <v>44552</v>
      </c>
      <c r="E2781" t="s">
        <v>5</v>
      </c>
      <c r="F2781" s="3">
        <f t="shared" si="43"/>
        <v>44552</v>
      </c>
      <c r="G2781" t="str">
        <f>_xlfn.XLOOKUP(A2781,LUT!D:D,LUT!E:E,)</f>
        <v>-</v>
      </c>
      <c r="H2781" t="str">
        <f>_xlfn.XLOOKUP(E2781,LUT!A:A,LUT!B:B,)</f>
        <v>Paxlovid</v>
      </c>
      <c r="I2781" t="str">
        <f>_xlfn.XLOOKUP(A2781,LUT!D:D,LUT!F:F)</f>
        <v>Y</v>
      </c>
    </row>
    <row r="2782" spans="1:9" x14ac:dyDescent="0.35">
      <c r="A2782" t="s">
        <v>189</v>
      </c>
      <c r="B2782">
        <v>64970</v>
      </c>
      <c r="C2782" s="3">
        <v>44552</v>
      </c>
      <c r="D2782" s="3">
        <v>44552</v>
      </c>
      <c r="E2782" t="s">
        <v>5</v>
      </c>
      <c r="F2782" s="3">
        <f t="shared" si="43"/>
        <v>44552</v>
      </c>
      <c r="G2782" t="str">
        <f>_xlfn.XLOOKUP(A2782,LUT!D:D,LUT!E:E,)</f>
        <v>Overall</v>
      </c>
      <c r="H2782" t="str">
        <f>_xlfn.XLOOKUP(E2782,LUT!A:A,LUT!B:B,)</f>
        <v>Paxlovid</v>
      </c>
      <c r="I2782" t="str">
        <f>_xlfn.XLOOKUP(A2782,LUT!D:D,LUT!F:F)</f>
        <v>N</v>
      </c>
    </row>
    <row r="2783" spans="1:9" x14ac:dyDescent="0.35">
      <c r="A2783" t="s">
        <v>29</v>
      </c>
      <c r="B2783">
        <v>9520</v>
      </c>
      <c r="C2783" s="3">
        <v>44553</v>
      </c>
      <c r="D2783" s="3">
        <v>44553</v>
      </c>
      <c r="E2783" t="s">
        <v>4</v>
      </c>
      <c r="F2783" s="3">
        <f t="shared" si="43"/>
        <v>44553</v>
      </c>
      <c r="G2783" t="str">
        <f>_xlfn.XLOOKUP(A2783,LUT!D:D,LUT!E:E,)</f>
        <v>Illinois</v>
      </c>
      <c r="H2783" t="str">
        <f>_xlfn.XLOOKUP(E2783,LUT!A:A,LUT!B:B,)</f>
        <v>Molnupiravir</v>
      </c>
      <c r="I2783" t="str">
        <f>_xlfn.XLOOKUP(A2783,LUT!D:D,LUT!F:F)</f>
        <v>Y</v>
      </c>
    </row>
    <row r="2784" spans="1:9" x14ac:dyDescent="0.35">
      <c r="A2784" t="s">
        <v>30</v>
      </c>
      <c r="B2784">
        <v>4880</v>
      </c>
      <c r="C2784" s="3">
        <v>44553</v>
      </c>
      <c r="D2784" s="3">
        <v>44553</v>
      </c>
      <c r="E2784" t="s">
        <v>4</v>
      </c>
      <c r="F2784" s="3">
        <f t="shared" si="43"/>
        <v>44553</v>
      </c>
      <c r="G2784" t="str">
        <f>_xlfn.XLOOKUP(A2784,LUT!D:D,LUT!E:E,)</f>
        <v>Indiana</v>
      </c>
      <c r="H2784" t="str">
        <f>_xlfn.XLOOKUP(E2784,LUT!A:A,LUT!B:B,)</f>
        <v>Molnupiravir</v>
      </c>
      <c r="I2784" t="str">
        <f>_xlfn.XLOOKUP(A2784,LUT!D:D,LUT!F:F)</f>
        <v>Y</v>
      </c>
    </row>
    <row r="2785" spans="1:9" x14ac:dyDescent="0.35">
      <c r="A2785" t="s">
        <v>25</v>
      </c>
      <c r="B2785">
        <v>2320</v>
      </c>
      <c r="C2785" s="3">
        <v>44553</v>
      </c>
      <c r="D2785" s="3">
        <v>44553</v>
      </c>
      <c r="E2785" t="s">
        <v>4</v>
      </c>
      <c r="F2785" s="3">
        <f t="shared" si="43"/>
        <v>44553</v>
      </c>
      <c r="G2785" t="str">
        <f>_xlfn.XLOOKUP(A2785,LUT!D:D,LUT!E:E,)</f>
        <v>Iowa</v>
      </c>
      <c r="H2785" t="str">
        <f>_xlfn.XLOOKUP(E2785,LUT!A:A,LUT!B:B,)</f>
        <v>Molnupiravir</v>
      </c>
      <c r="I2785" t="str">
        <f>_xlfn.XLOOKUP(A2785,LUT!D:D,LUT!F:F)</f>
        <v>Y</v>
      </c>
    </row>
    <row r="2786" spans="1:9" x14ac:dyDescent="0.35">
      <c r="A2786" t="s">
        <v>31</v>
      </c>
      <c r="B2786">
        <v>2120</v>
      </c>
      <c r="C2786" s="3">
        <v>44553</v>
      </c>
      <c r="D2786" s="3">
        <v>44553</v>
      </c>
      <c r="E2786" t="s">
        <v>4</v>
      </c>
      <c r="F2786" s="3">
        <f t="shared" si="43"/>
        <v>44553</v>
      </c>
      <c r="G2786" t="str">
        <f>_xlfn.XLOOKUP(A2786,LUT!D:D,LUT!E:E,)</f>
        <v>Kansas</v>
      </c>
      <c r="H2786" t="str">
        <f>_xlfn.XLOOKUP(E2786,LUT!A:A,LUT!B:B,)</f>
        <v>Molnupiravir</v>
      </c>
      <c r="I2786" t="str">
        <f>_xlfn.XLOOKUP(A2786,LUT!D:D,LUT!F:F)</f>
        <v>Y</v>
      </c>
    </row>
    <row r="2787" spans="1:9" x14ac:dyDescent="0.35">
      <c r="A2787" t="s">
        <v>32</v>
      </c>
      <c r="B2787">
        <v>3300</v>
      </c>
      <c r="C2787" s="3">
        <v>44553</v>
      </c>
      <c r="D2787" s="3">
        <v>44553</v>
      </c>
      <c r="E2787" t="s">
        <v>4</v>
      </c>
      <c r="F2787" s="3">
        <f t="shared" si="43"/>
        <v>44553</v>
      </c>
      <c r="G2787" t="str">
        <f>_xlfn.XLOOKUP(A2787,LUT!D:D,LUT!E:E,)</f>
        <v>Kentucky</v>
      </c>
      <c r="H2787" t="str">
        <f>_xlfn.XLOOKUP(E2787,LUT!A:A,LUT!B:B,)</f>
        <v>Molnupiravir</v>
      </c>
      <c r="I2787" t="str">
        <f>_xlfn.XLOOKUP(A2787,LUT!D:D,LUT!F:F)</f>
        <v>Y</v>
      </c>
    </row>
    <row r="2788" spans="1:9" x14ac:dyDescent="0.35">
      <c r="A2788" t="s">
        <v>33</v>
      </c>
      <c r="B2788">
        <v>3420</v>
      </c>
      <c r="C2788" s="3">
        <v>44553</v>
      </c>
      <c r="D2788" s="3">
        <v>44553</v>
      </c>
      <c r="E2788" t="s">
        <v>4</v>
      </c>
      <c r="F2788" s="3">
        <f t="shared" si="43"/>
        <v>44553</v>
      </c>
      <c r="G2788" t="str">
        <f>_xlfn.XLOOKUP(A2788,LUT!D:D,LUT!E:E,)</f>
        <v>Louisiana</v>
      </c>
      <c r="H2788" t="str">
        <f>_xlfn.XLOOKUP(E2788,LUT!A:A,LUT!B:B,)</f>
        <v>Molnupiravir</v>
      </c>
      <c r="I2788" t="str">
        <f>_xlfn.XLOOKUP(A2788,LUT!D:D,LUT!F:F)</f>
        <v>Y</v>
      </c>
    </row>
    <row r="2789" spans="1:9" x14ac:dyDescent="0.35">
      <c r="A2789" t="s">
        <v>36</v>
      </c>
      <c r="B2789">
        <v>1040</v>
      </c>
      <c r="C2789" s="3">
        <v>44553</v>
      </c>
      <c r="D2789" s="3">
        <v>44553</v>
      </c>
      <c r="E2789" t="s">
        <v>4</v>
      </c>
      <c r="F2789" s="3">
        <f t="shared" si="43"/>
        <v>44553</v>
      </c>
      <c r="G2789" t="str">
        <f>_xlfn.XLOOKUP(A2789,LUT!D:D,LUT!E:E,)</f>
        <v>Maine</v>
      </c>
      <c r="H2789" t="str">
        <f>_xlfn.XLOOKUP(E2789,LUT!A:A,LUT!B:B,)</f>
        <v>Molnupiravir</v>
      </c>
      <c r="I2789" t="str">
        <f>_xlfn.XLOOKUP(A2789,LUT!D:D,LUT!F:F)</f>
        <v>Y</v>
      </c>
    </row>
    <row r="2790" spans="1:9" x14ac:dyDescent="0.35">
      <c r="A2790" t="s">
        <v>117</v>
      </c>
      <c r="B2790">
        <v>40</v>
      </c>
      <c r="C2790" s="3">
        <v>44553</v>
      </c>
      <c r="D2790" s="3">
        <v>44553</v>
      </c>
      <c r="E2790" t="s">
        <v>4</v>
      </c>
      <c r="F2790" s="3">
        <f t="shared" si="43"/>
        <v>44553</v>
      </c>
      <c r="G2790" t="str">
        <f>_xlfn.XLOOKUP(A2790,LUT!D:D,LUT!E:E,)</f>
        <v>-</v>
      </c>
      <c r="H2790" t="str">
        <f>_xlfn.XLOOKUP(E2790,LUT!A:A,LUT!B:B,)</f>
        <v>Molnupiravir</v>
      </c>
      <c r="I2790" t="str">
        <f>_xlfn.XLOOKUP(A2790,LUT!D:D,LUT!F:F)</f>
        <v>Y</v>
      </c>
    </row>
    <row r="2791" spans="1:9" x14ac:dyDescent="0.35">
      <c r="A2791" t="s">
        <v>35</v>
      </c>
      <c r="B2791">
        <v>4500</v>
      </c>
      <c r="C2791" s="3">
        <v>44553</v>
      </c>
      <c r="D2791" s="3">
        <v>44553</v>
      </c>
      <c r="E2791" t="s">
        <v>4</v>
      </c>
      <c r="F2791" s="3">
        <f t="shared" si="43"/>
        <v>44553</v>
      </c>
      <c r="G2791" t="str">
        <f>_xlfn.XLOOKUP(A2791,LUT!D:D,LUT!E:E,)</f>
        <v>Maryland</v>
      </c>
      <c r="H2791" t="str">
        <f>_xlfn.XLOOKUP(E2791,LUT!A:A,LUT!B:B,)</f>
        <v>Molnupiravir</v>
      </c>
      <c r="I2791" t="str">
        <f>_xlfn.XLOOKUP(A2791,LUT!D:D,LUT!F:F)</f>
        <v>Y</v>
      </c>
    </row>
    <row r="2792" spans="1:9" x14ac:dyDescent="0.35">
      <c r="A2792" t="s">
        <v>34</v>
      </c>
      <c r="B2792">
        <v>5260</v>
      </c>
      <c r="C2792" s="3">
        <v>44553</v>
      </c>
      <c r="D2792" s="3">
        <v>44553</v>
      </c>
      <c r="E2792" t="s">
        <v>4</v>
      </c>
      <c r="F2792" s="3">
        <f t="shared" si="43"/>
        <v>44553</v>
      </c>
      <c r="G2792" t="str">
        <f>_xlfn.XLOOKUP(A2792,LUT!D:D,LUT!E:E,)</f>
        <v>Massachusetts</v>
      </c>
      <c r="H2792" t="str">
        <f>_xlfn.XLOOKUP(E2792,LUT!A:A,LUT!B:B,)</f>
        <v>Molnupiravir</v>
      </c>
      <c r="I2792" t="str">
        <f>_xlfn.XLOOKUP(A2792,LUT!D:D,LUT!F:F)</f>
        <v>Y</v>
      </c>
    </row>
    <row r="2793" spans="1:9" x14ac:dyDescent="0.35">
      <c r="A2793" t="s">
        <v>38</v>
      </c>
      <c r="B2793">
        <v>7480</v>
      </c>
      <c r="C2793" s="3">
        <v>44553</v>
      </c>
      <c r="D2793" s="3">
        <v>44553</v>
      </c>
      <c r="E2793" t="s">
        <v>4</v>
      </c>
      <c r="F2793" s="3">
        <f t="shared" si="43"/>
        <v>44553</v>
      </c>
      <c r="G2793" t="str">
        <f>_xlfn.XLOOKUP(A2793,LUT!D:D,LUT!E:E,)</f>
        <v>Michigan</v>
      </c>
      <c r="H2793" t="str">
        <f>_xlfn.XLOOKUP(E2793,LUT!A:A,LUT!B:B,)</f>
        <v>Molnupiravir</v>
      </c>
      <c r="I2793" t="str">
        <f>_xlfn.XLOOKUP(A2793,LUT!D:D,LUT!F:F)</f>
        <v>Y</v>
      </c>
    </row>
    <row r="2794" spans="1:9" x14ac:dyDescent="0.35">
      <c r="A2794" t="s">
        <v>20</v>
      </c>
      <c r="B2794">
        <v>40</v>
      </c>
      <c r="C2794" s="3">
        <v>44553</v>
      </c>
      <c r="D2794" s="3">
        <v>44553</v>
      </c>
      <c r="E2794" t="s">
        <v>4</v>
      </c>
      <c r="F2794" s="3">
        <f t="shared" si="43"/>
        <v>44553</v>
      </c>
      <c r="G2794" t="str">
        <f>_xlfn.XLOOKUP(A2794,LUT!D:D,LUT!E:E,)</f>
        <v>-</v>
      </c>
      <c r="H2794" t="str">
        <f>_xlfn.XLOOKUP(E2794,LUT!A:A,LUT!B:B,)</f>
        <v>Molnupiravir</v>
      </c>
      <c r="I2794" t="str">
        <f>_xlfn.XLOOKUP(A2794,LUT!D:D,LUT!F:F)</f>
        <v>Y</v>
      </c>
    </row>
    <row r="2795" spans="1:9" x14ac:dyDescent="0.35">
      <c r="A2795" t="s">
        <v>39</v>
      </c>
      <c r="B2795">
        <v>4080</v>
      </c>
      <c r="C2795" s="3">
        <v>44553</v>
      </c>
      <c r="D2795" s="3">
        <v>44553</v>
      </c>
      <c r="E2795" t="s">
        <v>4</v>
      </c>
      <c r="F2795" s="3">
        <f t="shared" si="43"/>
        <v>44553</v>
      </c>
      <c r="G2795" t="str">
        <f>_xlfn.XLOOKUP(A2795,LUT!D:D,LUT!E:E,)</f>
        <v>Minnesota</v>
      </c>
      <c r="H2795" t="str">
        <f>_xlfn.XLOOKUP(E2795,LUT!A:A,LUT!B:B,)</f>
        <v>Molnupiravir</v>
      </c>
      <c r="I2795" t="str">
        <f>_xlfn.XLOOKUP(A2795,LUT!D:D,LUT!F:F)</f>
        <v>Y</v>
      </c>
    </row>
    <row r="2796" spans="1:9" x14ac:dyDescent="0.35">
      <c r="A2796" t="s">
        <v>42</v>
      </c>
      <c r="B2796">
        <v>2200</v>
      </c>
      <c r="C2796" s="3">
        <v>44553</v>
      </c>
      <c r="D2796" s="3">
        <v>44553</v>
      </c>
      <c r="E2796" t="s">
        <v>4</v>
      </c>
      <c r="F2796" s="3">
        <f t="shared" si="43"/>
        <v>44553</v>
      </c>
      <c r="G2796" t="str">
        <f>_xlfn.XLOOKUP(A2796,LUT!D:D,LUT!E:E,)</f>
        <v>Mississippi</v>
      </c>
      <c r="H2796" t="str">
        <f>_xlfn.XLOOKUP(E2796,LUT!A:A,LUT!B:B,)</f>
        <v>Molnupiravir</v>
      </c>
      <c r="I2796" t="str">
        <f>_xlfn.XLOOKUP(A2796,LUT!D:D,LUT!F:F)</f>
        <v>Y</v>
      </c>
    </row>
    <row r="2797" spans="1:9" x14ac:dyDescent="0.35">
      <c r="A2797" t="s">
        <v>40</v>
      </c>
      <c r="B2797">
        <v>4540</v>
      </c>
      <c r="C2797" s="3">
        <v>44553</v>
      </c>
      <c r="D2797" s="3">
        <v>44553</v>
      </c>
      <c r="E2797" t="s">
        <v>4</v>
      </c>
      <c r="F2797" s="3">
        <f t="shared" si="43"/>
        <v>44553</v>
      </c>
      <c r="G2797" t="str">
        <f>_xlfn.XLOOKUP(A2797,LUT!D:D,LUT!E:E,)</f>
        <v>Missouri</v>
      </c>
      <c r="H2797" t="str">
        <f>_xlfn.XLOOKUP(E2797,LUT!A:A,LUT!B:B,)</f>
        <v>Molnupiravir</v>
      </c>
      <c r="I2797" t="str">
        <f>_xlfn.XLOOKUP(A2797,LUT!D:D,LUT!F:F)</f>
        <v>Y</v>
      </c>
    </row>
    <row r="2798" spans="1:9" x14ac:dyDescent="0.35">
      <c r="A2798" t="s">
        <v>43</v>
      </c>
      <c r="B2798">
        <v>800</v>
      </c>
      <c r="C2798" s="3">
        <v>44553</v>
      </c>
      <c r="D2798" s="3">
        <v>44553</v>
      </c>
      <c r="E2798" t="s">
        <v>4</v>
      </c>
      <c r="F2798" s="3">
        <f t="shared" si="43"/>
        <v>44553</v>
      </c>
      <c r="G2798" t="str">
        <f>_xlfn.XLOOKUP(A2798,LUT!D:D,LUT!E:E,)</f>
        <v>Montana</v>
      </c>
      <c r="H2798" t="str">
        <f>_xlfn.XLOOKUP(E2798,LUT!A:A,LUT!B:B,)</f>
        <v>Molnupiravir</v>
      </c>
      <c r="I2798" t="str">
        <f>_xlfn.XLOOKUP(A2798,LUT!D:D,LUT!F:F)</f>
        <v>Y</v>
      </c>
    </row>
    <row r="2799" spans="1:9" x14ac:dyDescent="0.35">
      <c r="A2799" t="s">
        <v>46</v>
      </c>
      <c r="B2799">
        <v>1380</v>
      </c>
      <c r="C2799" s="3">
        <v>44553</v>
      </c>
      <c r="D2799" s="3">
        <v>44553</v>
      </c>
      <c r="E2799" t="s">
        <v>4</v>
      </c>
      <c r="F2799" s="3">
        <f t="shared" si="43"/>
        <v>44553</v>
      </c>
      <c r="G2799" t="str">
        <f>_xlfn.XLOOKUP(A2799,LUT!D:D,LUT!E:E,)</f>
        <v>Nebraska</v>
      </c>
      <c r="H2799" t="str">
        <f>_xlfn.XLOOKUP(E2799,LUT!A:A,LUT!B:B,)</f>
        <v>Molnupiravir</v>
      </c>
      <c r="I2799" t="str">
        <f>_xlfn.XLOOKUP(A2799,LUT!D:D,LUT!F:F)</f>
        <v>Y</v>
      </c>
    </row>
    <row r="2800" spans="1:9" x14ac:dyDescent="0.35">
      <c r="A2800" t="s">
        <v>51</v>
      </c>
      <c r="B2800">
        <v>2180</v>
      </c>
      <c r="C2800" s="3">
        <v>44553</v>
      </c>
      <c r="D2800" s="3">
        <v>44553</v>
      </c>
      <c r="E2800" t="s">
        <v>4</v>
      </c>
      <c r="F2800" s="3">
        <f t="shared" si="43"/>
        <v>44553</v>
      </c>
      <c r="G2800" t="str">
        <f>_xlfn.XLOOKUP(A2800,LUT!D:D,LUT!E:E,)</f>
        <v>Nevada</v>
      </c>
      <c r="H2800" t="str">
        <f>_xlfn.XLOOKUP(E2800,LUT!A:A,LUT!B:B,)</f>
        <v>Molnupiravir</v>
      </c>
      <c r="I2800" t="str">
        <f>_xlfn.XLOOKUP(A2800,LUT!D:D,LUT!F:F)</f>
        <v>Y</v>
      </c>
    </row>
    <row r="2801" spans="1:9" x14ac:dyDescent="0.35">
      <c r="A2801" t="s">
        <v>47</v>
      </c>
      <c r="B2801">
        <v>1040</v>
      </c>
      <c r="C2801" s="3">
        <v>44553</v>
      </c>
      <c r="D2801" s="3">
        <v>44553</v>
      </c>
      <c r="E2801" t="s">
        <v>4</v>
      </c>
      <c r="F2801" s="3">
        <f t="shared" si="43"/>
        <v>44553</v>
      </c>
      <c r="G2801" t="str">
        <f>_xlfn.XLOOKUP(A2801,LUT!D:D,LUT!E:E,)</f>
        <v>New Hampshire</v>
      </c>
      <c r="H2801" t="str">
        <f>_xlfn.XLOOKUP(E2801,LUT!A:A,LUT!B:B,)</f>
        <v>Molnupiravir</v>
      </c>
      <c r="I2801" t="str">
        <f>_xlfn.XLOOKUP(A2801,LUT!D:D,LUT!F:F)</f>
        <v>Y</v>
      </c>
    </row>
    <row r="2802" spans="1:9" x14ac:dyDescent="0.35">
      <c r="A2802" t="s">
        <v>49</v>
      </c>
      <c r="B2802">
        <v>6660</v>
      </c>
      <c r="C2802" s="3">
        <v>44553</v>
      </c>
      <c r="D2802" s="3">
        <v>44553</v>
      </c>
      <c r="E2802" t="s">
        <v>4</v>
      </c>
      <c r="F2802" s="3">
        <f t="shared" si="43"/>
        <v>44553</v>
      </c>
      <c r="G2802" t="str">
        <f>_xlfn.XLOOKUP(A2802,LUT!D:D,LUT!E:E,)</f>
        <v>New Jersey</v>
      </c>
      <c r="H2802" t="str">
        <f>_xlfn.XLOOKUP(E2802,LUT!A:A,LUT!B:B,)</f>
        <v>Molnupiravir</v>
      </c>
      <c r="I2802" t="str">
        <f>_xlfn.XLOOKUP(A2802,LUT!D:D,LUT!F:F)</f>
        <v>Y</v>
      </c>
    </row>
    <row r="2803" spans="1:9" x14ac:dyDescent="0.35">
      <c r="A2803" t="s">
        <v>50</v>
      </c>
      <c r="B2803">
        <v>1540</v>
      </c>
      <c r="C2803" s="3">
        <v>44553</v>
      </c>
      <c r="D2803" s="3">
        <v>44553</v>
      </c>
      <c r="E2803" t="s">
        <v>4</v>
      </c>
      <c r="F2803" s="3">
        <f t="shared" si="43"/>
        <v>44553</v>
      </c>
      <c r="G2803" t="str">
        <f>_xlfn.XLOOKUP(A2803,LUT!D:D,LUT!E:E,)</f>
        <v>New Mexico</v>
      </c>
      <c r="H2803" t="str">
        <f>_xlfn.XLOOKUP(E2803,LUT!A:A,LUT!B:B,)</f>
        <v>Molnupiravir</v>
      </c>
      <c r="I2803" t="str">
        <f>_xlfn.XLOOKUP(A2803,LUT!D:D,LUT!F:F)</f>
        <v>Y</v>
      </c>
    </row>
    <row r="2804" spans="1:9" x14ac:dyDescent="0.35">
      <c r="A2804" t="s">
        <v>52</v>
      </c>
      <c r="B2804">
        <v>14900</v>
      </c>
      <c r="C2804" s="3">
        <v>44553</v>
      </c>
      <c r="D2804" s="3">
        <v>44553</v>
      </c>
      <c r="E2804" t="s">
        <v>4</v>
      </c>
      <c r="F2804" s="3">
        <f t="shared" si="43"/>
        <v>44553</v>
      </c>
      <c r="G2804" t="str">
        <f>_xlfn.XLOOKUP(A2804,LUT!D:D,LUT!E:E,)</f>
        <v>New York</v>
      </c>
      <c r="H2804" t="str">
        <f>_xlfn.XLOOKUP(E2804,LUT!A:A,LUT!B:B,)</f>
        <v>Molnupiravir</v>
      </c>
      <c r="I2804" t="str">
        <f>_xlfn.XLOOKUP(A2804,LUT!D:D,LUT!F:F)</f>
        <v>Y</v>
      </c>
    </row>
    <row r="2805" spans="1:9" x14ac:dyDescent="0.35">
      <c r="A2805" t="s">
        <v>44</v>
      </c>
      <c r="B2805">
        <v>7580</v>
      </c>
      <c r="C2805" s="3">
        <v>44553</v>
      </c>
      <c r="D2805" s="3">
        <v>44553</v>
      </c>
      <c r="E2805" t="s">
        <v>4</v>
      </c>
      <c r="F2805" s="3">
        <f t="shared" si="43"/>
        <v>44553</v>
      </c>
      <c r="G2805" t="str">
        <f>_xlfn.XLOOKUP(A2805,LUT!D:D,LUT!E:E,)</f>
        <v>North Carolina</v>
      </c>
      <c r="H2805" t="str">
        <f>_xlfn.XLOOKUP(E2805,LUT!A:A,LUT!B:B,)</f>
        <v>Molnupiravir</v>
      </c>
      <c r="I2805" t="str">
        <f>_xlfn.XLOOKUP(A2805,LUT!D:D,LUT!F:F)</f>
        <v>Y</v>
      </c>
    </row>
    <row r="2806" spans="1:9" x14ac:dyDescent="0.35">
      <c r="A2806" t="s">
        <v>45</v>
      </c>
      <c r="B2806">
        <v>560</v>
      </c>
      <c r="C2806" s="3">
        <v>44553</v>
      </c>
      <c r="D2806" s="3">
        <v>44553</v>
      </c>
      <c r="E2806" t="s">
        <v>4</v>
      </c>
      <c r="F2806" s="3">
        <f t="shared" si="43"/>
        <v>44553</v>
      </c>
      <c r="G2806" t="str">
        <f>_xlfn.XLOOKUP(A2806,LUT!D:D,LUT!E:E,)</f>
        <v>North Dakota</v>
      </c>
      <c r="H2806" t="str">
        <f>_xlfn.XLOOKUP(E2806,LUT!A:A,LUT!B:B,)</f>
        <v>Molnupiravir</v>
      </c>
      <c r="I2806" t="str">
        <f>_xlfn.XLOOKUP(A2806,LUT!D:D,LUT!F:F)</f>
        <v>Y</v>
      </c>
    </row>
    <row r="2807" spans="1:9" x14ac:dyDescent="0.35">
      <c r="A2807" t="s">
        <v>41</v>
      </c>
      <c r="B2807">
        <v>40</v>
      </c>
      <c r="C2807" s="3">
        <v>44553</v>
      </c>
      <c r="D2807" s="3">
        <v>44553</v>
      </c>
      <c r="E2807" t="s">
        <v>4</v>
      </c>
      <c r="F2807" s="3">
        <f t="shared" si="43"/>
        <v>44553</v>
      </c>
      <c r="G2807" t="str">
        <f>_xlfn.XLOOKUP(A2807,LUT!D:D,LUT!E:E,)</f>
        <v>-</v>
      </c>
      <c r="H2807" t="str">
        <f>_xlfn.XLOOKUP(E2807,LUT!A:A,LUT!B:B,)</f>
        <v>Molnupiravir</v>
      </c>
      <c r="I2807" t="str">
        <f>_xlfn.XLOOKUP(A2807,LUT!D:D,LUT!F:F)</f>
        <v>Y</v>
      </c>
    </row>
    <row r="2808" spans="1:9" x14ac:dyDescent="0.35">
      <c r="A2808" t="s">
        <v>53</v>
      </c>
      <c r="B2808">
        <v>8680</v>
      </c>
      <c r="C2808" s="3">
        <v>44553</v>
      </c>
      <c r="D2808" s="3">
        <v>44553</v>
      </c>
      <c r="E2808" t="s">
        <v>4</v>
      </c>
      <c r="F2808" s="3">
        <f t="shared" si="43"/>
        <v>44553</v>
      </c>
      <c r="G2808" t="str">
        <f>_xlfn.XLOOKUP(A2808,LUT!D:D,LUT!E:E,)</f>
        <v>Ohio</v>
      </c>
      <c r="H2808" t="str">
        <f>_xlfn.XLOOKUP(E2808,LUT!A:A,LUT!B:B,)</f>
        <v>Molnupiravir</v>
      </c>
      <c r="I2808" t="str">
        <f>_xlfn.XLOOKUP(A2808,LUT!D:D,LUT!F:F)</f>
        <v>Y</v>
      </c>
    </row>
    <row r="2809" spans="1:9" x14ac:dyDescent="0.35">
      <c r="A2809" t="s">
        <v>54</v>
      </c>
      <c r="B2809">
        <v>2860</v>
      </c>
      <c r="C2809" s="3">
        <v>44553</v>
      </c>
      <c r="D2809" s="3">
        <v>44553</v>
      </c>
      <c r="E2809" t="s">
        <v>4</v>
      </c>
      <c r="F2809" s="3">
        <f t="shared" si="43"/>
        <v>44553</v>
      </c>
      <c r="G2809" t="str">
        <f>_xlfn.XLOOKUP(A2809,LUT!D:D,LUT!E:E,)</f>
        <v>Oklahoma</v>
      </c>
      <c r="H2809" t="str">
        <f>_xlfn.XLOOKUP(E2809,LUT!A:A,LUT!B:B,)</f>
        <v>Molnupiravir</v>
      </c>
      <c r="I2809" t="str">
        <f>_xlfn.XLOOKUP(A2809,LUT!D:D,LUT!F:F)</f>
        <v>Y</v>
      </c>
    </row>
    <row r="2810" spans="1:9" x14ac:dyDescent="0.35">
      <c r="A2810" t="s">
        <v>55</v>
      </c>
      <c r="B2810">
        <v>3100</v>
      </c>
      <c r="C2810" s="3">
        <v>44553</v>
      </c>
      <c r="D2810" s="3">
        <v>44553</v>
      </c>
      <c r="E2810" t="s">
        <v>4</v>
      </c>
      <c r="F2810" s="3">
        <f t="shared" si="43"/>
        <v>44553</v>
      </c>
      <c r="G2810" t="str">
        <f>_xlfn.XLOOKUP(A2810,LUT!D:D,LUT!E:E,)</f>
        <v>Oregon</v>
      </c>
      <c r="H2810" t="str">
        <f>_xlfn.XLOOKUP(E2810,LUT!A:A,LUT!B:B,)</f>
        <v>Molnupiravir</v>
      </c>
      <c r="I2810" t="str">
        <f>_xlfn.XLOOKUP(A2810,LUT!D:D,LUT!F:F)</f>
        <v>Y</v>
      </c>
    </row>
    <row r="2811" spans="1:9" x14ac:dyDescent="0.35">
      <c r="A2811" t="s">
        <v>58</v>
      </c>
      <c r="B2811">
        <v>40</v>
      </c>
      <c r="C2811" s="3">
        <v>44553</v>
      </c>
      <c r="D2811" s="3">
        <v>44553</v>
      </c>
      <c r="E2811" t="s">
        <v>4</v>
      </c>
      <c r="F2811" s="3">
        <f t="shared" si="43"/>
        <v>44553</v>
      </c>
      <c r="G2811" t="str">
        <f>_xlfn.XLOOKUP(A2811,LUT!D:D,LUT!E:E,)</f>
        <v>-</v>
      </c>
      <c r="H2811" t="str">
        <f>_xlfn.XLOOKUP(E2811,LUT!A:A,LUT!B:B,)</f>
        <v>Molnupiravir</v>
      </c>
      <c r="I2811" t="str">
        <f>_xlfn.XLOOKUP(A2811,LUT!D:D,LUT!F:F)</f>
        <v>Y</v>
      </c>
    </row>
    <row r="2812" spans="1:9" x14ac:dyDescent="0.35">
      <c r="A2812" t="s">
        <v>56</v>
      </c>
      <c r="B2812">
        <v>9740</v>
      </c>
      <c r="C2812" s="3">
        <v>44553</v>
      </c>
      <c r="D2812" s="3">
        <v>44553</v>
      </c>
      <c r="E2812" t="s">
        <v>4</v>
      </c>
      <c r="F2812" s="3">
        <f t="shared" si="43"/>
        <v>44553</v>
      </c>
      <c r="G2812" t="str">
        <f>_xlfn.XLOOKUP(A2812,LUT!D:D,LUT!E:E,)</f>
        <v>Pennsylvania</v>
      </c>
      <c r="H2812" t="str">
        <f>_xlfn.XLOOKUP(E2812,LUT!A:A,LUT!B:B,)</f>
        <v>Molnupiravir</v>
      </c>
      <c r="I2812" t="str">
        <f>_xlfn.XLOOKUP(A2812,LUT!D:D,LUT!F:F)</f>
        <v>Y</v>
      </c>
    </row>
    <row r="2813" spans="1:9" x14ac:dyDescent="0.35">
      <c r="A2813" t="s">
        <v>57</v>
      </c>
      <c r="B2813">
        <v>2600</v>
      </c>
      <c r="C2813" s="3">
        <v>44553</v>
      </c>
      <c r="D2813" s="3">
        <v>44553</v>
      </c>
      <c r="E2813" t="s">
        <v>4</v>
      </c>
      <c r="F2813" s="3">
        <f t="shared" si="43"/>
        <v>44553</v>
      </c>
      <c r="G2813" t="str">
        <f>_xlfn.XLOOKUP(A2813,LUT!D:D,LUT!E:E,)</f>
        <v>Puerto Rico</v>
      </c>
      <c r="H2813" t="str">
        <f>_xlfn.XLOOKUP(E2813,LUT!A:A,LUT!B:B,)</f>
        <v>Molnupiravir</v>
      </c>
      <c r="I2813" t="str">
        <f>_xlfn.XLOOKUP(A2813,LUT!D:D,LUT!F:F)</f>
        <v>Y</v>
      </c>
    </row>
    <row r="2814" spans="1:9" x14ac:dyDescent="0.35">
      <c r="A2814" t="s">
        <v>59</v>
      </c>
      <c r="B2814">
        <v>820</v>
      </c>
      <c r="C2814" s="3">
        <v>44553</v>
      </c>
      <c r="D2814" s="3">
        <v>44553</v>
      </c>
      <c r="E2814" t="s">
        <v>4</v>
      </c>
      <c r="F2814" s="3">
        <f t="shared" si="43"/>
        <v>44553</v>
      </c>
      <c r="G2814" t="str">
        <f>_xlfn.XLOOKUP(A2814,LUT!D:D,LUT!E:E,)</f>
        <v>Rhode Island</v>
      </c>
      <c r="H2814" t="str">
        <f>_xlfn.XLOOKUP(E2814,LUT!A:A,LUT!B:B,)</f>
        <v>Molnupiravir</v>
      </c>
      <c r="I2814" t="str">
        <f>_xlfn.XLOOKUP(A2814,LUT!D:D,LUT!F:F)</f>
        <v>Y</v>
      </c>
    </row>
    <row r="2815" spans="1:9" x14ac:dyDescent="0.35">
      <c r="A2815" t="s">
        <v>60</v>
      </c>
      <c r="B2815">
        <v>3720</v>
      </c>
      <c r="C2815" s="3">
        <v>44553</v>
      </c>
      <c r="D2815" s="3">
        <v>44553</v>
      </c>
      <c r="E2815" t="s">
        <v>4</v>
      </c>
      <c r="F2815" s="3">
        <f t="shared" si="43"/>
        <v>44553</v>
      </c>
      <c r="G2815" t="str">
        <f>_xlfn.XLOOKUP(A2815,LUT!D:D,LUT!E:E,)</f>
        <v>South Carolina</v>
      </c>
      <c r="H2815" t="str">
        <f>_xlfn.XLOOKUP(E2815,LUT!A:A,LUT!B:B,)</f>
        <v>Molnupiravir</v>
      </c>
      <c r="I2815" t="str">
        <f>_xlfn.XLOOKUP(A2815,LUT!D:D,LUT!F:F)</f>
        <v>Y</v>
      </c>
    </row>
    <row r="2816" spans="1:9" x14ac:dyDescent="0.35">
      <c r="A2816" t="s">
        <v>61</v>
      </c>
      <c r="B2816">
        <v>640</v>
      </c>
      <c r="C2816" s="3">
        <v>44553</v>
      </c>
      <c r="D2816" s="3">
        <v>44553</v>
      </c>
      <c r="E2816" t="s">
        <v>4</v>
      </c>
      <c r="F2816" s="3">
        <f t="shared" si="43"/>
        <v>44553</v>
      </c>
      <c r="G2816" t="str">
        <f>_xlfn.XLOOKUP(A2816,LUT!D:D,LUT!E:E,)</f>
        <v>South Dakota</v>
      </c>
      <c r="H2816" t="str">
        <f>_xlfn.XLOOKUP(E2816,LUT!A:A,LUT!B:B,)</f>
        <v>Molnupiravir</v>
      </c>
      <c r="I2816" t="str">
        <f>_xlfn.XLOOKUP(A2816,LUT!D:D,LUT!F:F)</f>
        <v>Y</v>
      </c>
    </row>
    <row r="2817" spans="1:9" x14ac:dyDescent="0.35">
      <c r="A2817" t="s">
        <v>62</v>
      </c>
      <c r="B2817">
        <v>4960</v>
      </c>
      <c r="C2817" s="3">
        <v>44553</v>
      </c>
      <c r="D2817" s="3">
        <v>44553</v>
      </c>
      <c r="E2817" t="s">
        <v>4</v>
      </c>
      <c r="F2817" s="3">
        <f t="shared" si="43"/>
        <v>44553</v>
      </c>
      <c r="G2817" t="str">
        <f>_xlfn.XLOOKUP(A2817,LUT!D:D,LUT!E:E,)</f>
        <v>Tennessee</v>
      </c>
      <c r="H2817" t="str">
        <f>_xlfn.XLOOKUP(E2817,LUT!A:A,LUT!B:B,)</f>
        <v>Molnupiravir</v>
      </c>
      <c r="I2817" t="str">
        <f>_xlfn.XLOOKUP(A2817,LUT!D:D,LUT!F:F)</f>
        <v>Y</v>
      </c>
    </row>
    <row r="2818" spans="1:9" x14ac:dyDescent="0.35">
      <c r="A2818" t="s">
        <v>63</v>
      </c>
      <c r="B2818">
        <v>19800</v>
      </c>
      <c r="C2818" s="3">
        <v>44553</v>
      </c>
      <c r="D2818" s="3">
        <v>44553</v>
      </c>
      <c r="E2818" t="s">
        <v>4</v>
      </c>
      <c r="F2818" s="3">
        <f t="shared" si="43"/>
        <v>44553</v>
      </c>
      <c r="G2818" t="str">
        <f>_xlfn.XLOOKUP(A2818,LUT!D:D,LUT!E:E,)</f>
        <v>Texas</v>
      </c>
      <c r="H2818" t="str">
        <f>_xlfn.XLOOKUP(E2818,LUT!A:A,LUT!B:B,)</f>
        <v>Molnupiravir</v>
      </c>
      <c r="I2818" t="str">
        <f>_xlfn.XLOOKUP(A2818,LUT!D:D,LUT!F:F)</f>
        <v>Y</v>
      </c>
    </row>
    <row r="2819" spans="1:9" x14ac:dyDescent="0.35">
      <c r="A2819" t="s">
        <v>67</v>
      </c>
      <c r="B2819">
        <v>80</v>
      </c>
      <c r="C2819" s="3">
        <v>44553</v>
      </c>
      <c r="D2819" s="3">
        <v>44553</v>
      </c>
      <c r="E2819" t="s">
        <v>4</v>
      </c>
      <c r="F2819" s="3">
        <f t="shared" ref="F2819:F2882" si="44">ROUND(C2819+(D2819-C2819)/2,0)</f>
        <v>44553</v>
      </c>
      <c r="G2819" t="str">
        <f>_xlfn.XLOOKUP(A2819,LUT!D:D,LUT!E:E,)</f>
        <v>-</v>
      </c>
      <c r="H2819" t="str">
        <f>_xlfn.XLOOKUP(E2819,LUT!A:A,LUT!B:B,)</f>
        <v>Molnupiravir</v>
      </c>
      <c r="I2819" t="str">
        <f>_xlfn.XLOOKUP(A2819,LUT!D:D,LUT!F:F)</f>
        <v>Y</v>
      </c>
    </row>
    <row r="2820" spans="1:9" x14ac:dyDescent="0.35">
      <c r="A2820" t="s">
        <v>64</v>
      </c>
      <c r="B2820">
        <v>2060</v>
      </c>
      <c r="C2820" s="3">
        <v>44553</v>
      </c>
      <c r="D2820" s="3">
        <v>44553</v>
      </c>
      <c r="E2820" t="s">
        <v>4</v>
      </c>
      <c r="F2820" s="3">
        <f t="shared" si="44"/>
        <v>44553</v>
      </c>
      <c r="G2820" t="str">
        <f>_xlfn.XLOOKUP(A2820,LUT!D:D,LUT!E:E,)</f>
        <v>Utah</v>
      </c>
      <c r="H2820" t="str">
        <f>_xlfn.XLOOKUP(E2820,LUT!A:A,LUT!B:B,)</f>
        <v>Molnupiravir</v>
      </c>
      <c r="I2820" t="str">
        <f>_xlfn.XLOOKUP(A2820,LUT!D:D,LUT!F:F)</f>
        <v>Y</v>
      </c>
    </row>
    <row r="2821" spans="1:9" x14ac:dyDescent="0.35">
      <c r="A2821" t="s">
        <v>68</v>
      </c>
      <c r="B2821">
        <v>500</v>
      </c>
      <c r="C2821" s="3">
        <v>44553</v>
      </c>
      <c r="D2821" s="3">
        <v>44553</v>
      </c>
      <c r="E2821" t="s">
        <v>4</v>
      </c>
      <c r="F2821" s="3">
        <f t="shared" si="44"/>
        <v>44553</v>
      </c>
      <c r="G2821" t="str">
        <f>_xlfn.XLOOKUP(A2821,LUT!D:D,LUT!E:E,)</f>
        <v>Vermont</v>
      </c>
      <c r="H2821" t="str">
        <f>_xlfn.XLOOKUP(E2821,LUT!A:A,LUT!B:B,)</f>
        <v>Molnupiravir</v>
      </c>
      <c r="I2821" t="str">
        <f>_xlfn.XLOOKUP(A2821,LUT!D:D,LUT!F:F)</f>
        <v>Y</v>
      </c>
    </row>
    <row r="2822" spans="1:9" x14ac:dyDescent="0.35">
      <c r="A2822" t="s">
        <v>66</v>
      </c>
      <c r="B2822">
        <v>6460</v>
      </c>
      <c r="C2822" s="3">
        <v>44553</v>
      </c>
      <c r="D2822" s="3">
        <v>44553</v>
      </c>
      <c r="E2822" t="s">
        <v>4</v>
      </c>
      <c r="F2822" s="3">
        <f t="shared" si="44"/>
        <v>44553</v>
      </c>
      <c r="G2822" t="str">
        <f>_xlfn.XLOOKUP(A2822,LUT!D:D,LUT!E:E,)</f>
        <v>-</v>
      </c>
      <c r="H2822" t="str">
        <f>_xlfn.XLOOKUP(E2822,LUT!A:A,LUT!B:B,)</f>
        <v>Molnupiravir</v>
      </c>
      <c r="I2822" t="str">
        <f>_xlfn.XLOOKUP(A2822,LUT!D:D,LUT!F:F)</f>
        <v>Y</v>
      </c>
    </row>
    <row r="2823" spans="1:9" x14ac:dyDescent="0.35">
      <c r="A2823" t="s">
        <v>65</v>
      </c>
      <c r="B2823">
        <v>6300</v>
      </c>
      <c r="C2823" s="3">
        <v>44553</v>
      </c>
      <c r="D2823" s="3">
        <v>44553</v>
      </c>
      <c r="E2823" t="s">
        <v>4</v>
      </c>
      <c r="F2823" s="3">
        <f t="shared" si="44"/>
        <v>44553</v>
      </c>
      <c r="G2823" t="str">
        <f>_xlfn.XLOOKUP(A2823,LUT!D:D,LUT!E:E,)</f>
        <v>Virginia</v>
      </c>
      <c r="H2823" t="str">
        <f>_xlfn.XLOOKUP(E2823,LUT!A:A,LUT!B:B,)</f>
        <v>Molnupiravir</v>
      </c>
      <c r="I2823" t="str">
        <f>_xlfn.XLOOKUP(A2823,LUT!D:D,LUT!F:F)</f>
        <v>Y</v>
      </c>
    </row>
    <row r="2824" spans="1:9" x14ac:dyDescent="0.35">
      <c r="A2824" t="s">
        <v>69</v>
      </c>
      <c r="B2824">
        <v>5460</v>
      </c>
      <c r="C2824" s="3">
        <v>44553</v>
      </c>
      <c r="D2824" s="3">
        <v>44553</v>
      </c>
      <c r="E2824" t="s">
        <v>4</v>
      </c>
      <c r="F2824" s="3">
        <f t="shared" si="44"/>
        <v>44553</v>
      </c>
      <c r="G2824" t="str">
        <f>_xlfn.XLOOKUP(A2824,LUT!D:D,LUT!E:E,)</f>
        <v>Washington</v>
      </c>
      <c r="H2824" t="str">
        <f>_xlfn.XLOOKUP(E2824,LUT!A:A,LUT!B:B,)</f>
        <v>Molnupiravir</v>
      </c>
      <c r="I2824" t="str">
        <f>_xlfn.XLOOKUP(A2824,LUT!D:D,LUT!F:F)</f>
        <v>Y</v>
      </c>
    </row>
    <row r="2825" spans="1:9" x14ac:dyDescent="0.35">
      <c r="A2825" t="s">
        <v>7</v>
      </c>
      <c r="B2825">
        <v>3640</v>
      </c>
      <c r="C2825" s="3">
        <v>44553</v>
      </c>
      <c r="D2825" s="3">
        <v>44553</v>
      </c>
      <c r="E2825" t="s">
        <v>4</v>
      </c>
      <c r="F2825" s="3">
        <f t="shared" si="44"/>
        <v>44553</v>
      </c>
      <c r="G2825" t="str">
        <f>_xlfn.XLOOKUP(A2825,LUT!D:D,LUT!E:E,)</f>
        <v>Alabama</v>
      </c>
      <c r="H2825" t="str">
        <f>_xlfn.XLOOKUP(E2825,LUT!A:A,LUT!B:B,)</f>
        <v>Molnupiravir</v>
      </c>
      <c r="I2825" t="str">
        <f>_xlfn.XLOOKUP(A2825,LUT!D:D,LUT!F:F)</f>
        <v>Y</v>
      </c>
    </row>
    <row r="2826" spans="1:9" x14ac:dyDescent="0.35">
      <c r="A2826" t="s">
        <v>6</v>
      </c>
      <c r="B2826">
        <v>540</v>
      </c>
      <c r="C2826" s="3">
        <v>44553</v>
      </c>
      <c r="D2826" s="3">
        <v>44553</v>
      </c>
      <c r="E2826" t="s">
        <v>4</v>
      </c>
      <c r="F2826" s="3">
        <f t="shared" si="44"/>
        <v>44553</v>
      </c>
      <c r="G2826" t="str">
        <f>_xlfn.XLOOKUP(A2826,LUT!D:D,LUT!E:E,)</f>
        <v>Alaska</v>
      </c>
      <c r="H2826" t="str">
        <f>_xlfn.XLOOKUP(E2826,LUT!A:A,LUT!B:B,)</f>
        <v>Molnupiravir</v>
      </c>
      <c r="I2826" t="str">
        <f>_xlfn.XLOOKUP(A2826,LUT!D:D,LUT!F:F)</f>
        <v>Y</v>
      </c>
    </row>
    <row r="2827" spans="1:9" x14ac:dyDescent="0.35">
      <c r="A2827" t="s">
        <v>9</v>
      </c>
      <c r="B2827">
        <v>40</v>
      </c>
      <c r="C2827" s="3">
        <v>44553</v>
      </c>
      <c r="D2827" s="3">
        <v>44553</v>
      </c>
      <c r="E2827" t="s">
        <v>4</v>
      </c>
      <c r="F2827" s="3">
        <f t="shared" si="44"/>
        <v>44553</v>
      </c>
      <c r="G2827" t="str">
        <f>_xlfn.XLOOKUP(A2827,LUT!D:D,LUT!E:E,)</f>
        <v>-</v>
      </c>
      <c r="H2827" t="str">
        <f>_xlfn.XLOOKUP(E2827,LUT!A:A,LUT!B:B,)</f>
        <v>Molnupiravir</v>
      </c>
      <c r="I2827" t="str">
        <f>_xlfn.XLOOKUP(A2827,LUT!D:D,LUT!F:F)</f>
        <v>Y</v>
      </c>
    </row>
    <row r="2828" spans="1:9" x14ac:dyDescent="0.35">
      <c r="A2828" t="s">
        <v>10</v>
      </c>
      <c r="B2828">
        <v>5120</v>
      </c>
      <c r="C2828" s="3">
        <v>44553</v>
      </c>
      <c r="D2828" s="3">
        <v>44553</v>
      </c>
      <c r="E2828" t="s">
        <v>4</v>
      </c>
      <c r="F2828" s="3">
        <f t="shared" si="44"/>
        <v>44553</v>
      </c>
      <c r="G2828" t="str">
        <f>_xlfn.XLOOKUP(A2828,LUT!D:D,LUT!E:E,)</f>
        <v>Arizona</v>
      </c>
      <c r="H2828" t="str">
        <f>_xlfn.XLOOKUP(E2828,LUT!A:A,LUT!B:B,)</f>
        <v>Molnupiravir</v>
      </c>
      <c r="I2828" t="str">
        <f>_xlfn.XLOOKUP(A2828,LUT!D:D,LUT!F:F)</f>
        <v>Y</v>
      </c>
    </row>
    <row r="2829" spans="1:9" x14ac:dyDescent="0.35">
      <c r="A2829" t="s">
        <v>8</v>
      </c>
      <c r="B2829">
        <v>2200</v>
      </c>
      <c r="C2829" s="3">
        <v>44553</v>
      </c>
      <c r="D2829" s="3">
        <v>44553</v>
      </c>
      <c r="E2829" t="s">
        <v>4</v>
      </c>
      <c r="F2829" s="3">
        <f t="shared" si="44"/>
        <v>44553</v>
      </c>
      <c r="G2829" t="str">
        <f>_xlfn.XLOOKUP(A2829,LUT!D:D,LUT!E:E,)</f>
        <v>Arkansas</v>
      </c>
      <c r="H2829" t="str">
        <f>_xlfn.XLOOKUP(E2829,LUT!A:A,LUT!B:B,)</f>
        <v>Molnupiravir</v>
      </c>
      <c r="I2829" t="str">
        <f>_xlfn.XLOOKUP(A2829,LUT!D:D,LUT!F:F)</f>
        <v>Y</v>
      </c>
    </row>
    <row r="2830" spans="1:9" x14ac:dyDescent="0.35">
      <c r="A2830" t="s">
        <v>12</v>
      </c>
      <c r="B2830">
        <v>28920</v>
      </c>
      <c r="C2830" s="3">
        <v>44553</v>
      </c>
      <c r="D2830" s="3">
        <v>44553</v>
      </c>
      <c r="E2830" t="s">
        <v>4</v>
      </c>
      <c r="F2830" s="3">
        <f t="shared" si="44"/>
        <v>44553</v>
      </c>
      <c r="G2830" t="str">
        <f>_xlfn.XLOOKUP(A2830,LUT!D:D,LUT!E:E,)</f>
        <v>California</v>
      </c>
      <c r="H2830" t="str">
        <f>_xlfn.XLOOKUP(E2830,LUT!A:A,LUT!B:B,)</f>
        <v>Molnupiravir</v>
      </c>
      <c r="I2830" t="str">
        <f>_xlfn.XLOOKUP(A2830,LUT!D:D,LUT!F:F)</f>
        <v>Y</v>
      </c>
    </row>
    <row r="2831" spans="1:9" x14ac:dyDescent="0.35">
      <c r="A2831" t="s">
        <v>13</v>
      </c>
      <c r="B2831">
        <v>4120</v>
      </c>
      <c r="C2831" s="3">
        <v>44553</v>
      </c>
      <c r="D2831" s="3">
        <v>44553</v>
      </c>
      <c r="E2831" t="s">
        <v>4</v>
      </c>
      <c r="F2831" s="3">
        <f t="shared" si="44"/>
        <v>44553</v>
      </c>
      <c r="G2831" t="str">
        <f>_xlfn.XLOOKUP(A2831,LUT!D:D,LUT!E:E,)</f>
        <v>Colorado</v>
      </c>
      <c r="H2831" t="str">
        <f>_xlfn.XLOOKUP(E2831,LUT!A:A,LUT!B:B,)</f>
        <v>Molnupiravir</v>
      </c>
      <c r="I2831" t="str">
        <f>_xlfn.XLOOKUP(A2831,LUT!D:D,LUT!F:F)</f>
        <v>Y</v>
      </c>
    </row>
    <row r="2832" spans="1:9" x14ac:dyDescent="0.35">
      <c r="A2832" t="s">
        <v>14</v>
      </c>
      <c r="B2832">
        <v>2740</v>
      </c>
      <c r="C2832" s="3">
        <v>44553</v>
      </c>
      <c r="D2832" s="3">
        <v>44553</v>
      </c>
      <c r="E2832" t="s">
        <v>4</v>
      </c>
      <c r="F2832" s="3">
        <f t="shared" si="44"/>
        <v>44553</v>
      </c>
      <c r="G2832" t="str">
        <f>_xlfn.XLOOKUP(A2832,LUT!D:D,LUT!E:E,)</f>
        <v>Connecticut</v>
      </c>
      <c r="H2832" t="str">
        <f>_xlfn.XLOOKUP(E2832,LUT!A:A,LUT!B:B,)</f>
        <v>Molnupiravir</v>
      </c>
      <c r="I2832" t="str">
        <f>_xlfn.XLOOKUP(A2832,LUT!D:D,LUT!F:F)</f>
        <v>Y</v>
      </c>
    </row>
    <row r="2833" spans="1:9" x14ac:dyDescent="0.35">
      <c r="A2833" t="s">
        <v>16</v>
      </c>
      <c r="B2833">
        <v>720</v>
      </c>
      <c r="C2833" s="3">
        <v>44553</v>
      </c>
      <c r="D2833" s="3">
        <v>44553</v>
      </c>
      <c r="E2833" t="s">
        <v>4</v>
      </c>
      <c r="F2833" s="3">
        <f t="shared" si="44"/>
        <v>44553</v>
      </c>
      <c r="G2833" t="str">
        <f>_xlfn.XLOOKUP(A2833,LUT!D:D,LUT!E:E,)</f>
        <v>Delaware</v>
      </c>
      <c r="H2833" t="str">
        <f>_xlfn.XLOOKUP(E2833,LUT!A:A,LUT!B:B,)</f>
        <v>Molnupiravir</v>
      </c>
      <c r="I2833" t="str">
        <f>_xlfn.XLOOKUP(A2833,LUT!D:D,LUT!F:F)</f>
        <v>Y</v>
      </c>
    </row>
    <row r="2834" spans="1:9" x14ac:dyDescent="0.35">
      <c r="A2834" t="s">
        <v>15</v>
      </c>
      <c r="B2834">
        <v>560</v>
      </c>
      <c r="C2834" s="3">
        <v>44553</v>
      </c>
      <c r="D2834" s="3">
        <v>44553</v>
      </c>
      <c r="E2834" t="s">
        <v>4</v>
      </c>
      <c r="F2834" s="3">
        <f t="shared" si="44"/>
        <v>44553</v>
      </c>
      <c r="G2834" t="str">
        <f>_xlfn.XLOOKUP(A2834,LUT!D:D,LUT!E:E,)</f>
        <v>District of Columbia</v>
      </c>
      <c r="H2834" t="str">
        <f>_xlfn.XLOOKUP(E2834,LUT!A:A,LUT!B:B,)</f>
        <v>Molnupiravir</v>
      </c>
      <c r="I2834" t="str">
        <f>_xlfn.XLOOKUP(A2834,LUT!D:D,LUT!F:F)</f>
        <v>Y</v>
      </c>
    </row>
    <row r="2835" spans="1:9" x14ac:dyDescent="0.35">
      <c r="A2835" t="s">
        <v>161</v>
      </c>
      <c r="B2835">
        <v>3860</v>
      </c>
      <c r="C2835" s="3">
        <v>44553</v>
      </c>
      <c r="D2835" s="3">
        <v>44553</v>
      </c>
      <c r="E2835" t="s">
        <v>4</v>
      </c>
      <c r="F2835" s="3">
        <f t="shared" si="44"/>
        <v>44553</v>
      </c>
      <c r="G2835" t="str">
        <f>_xlfn.XLOOKUP(A2835,LUT!D:D,LUT!E:E,)</f>
        <v>-</v>
      </c>
      <c r="H2835" t="str">
        <f>_xlfn.XLOOKUP(E2835,LUT!A:A,LUT!B:B,)</f>
        <v>Molnupiravir</v>
      </c>
      <c r="I2835" t="str">
        <f>_xlfn.XLOOKUP(A2835,LUT!D:D,LUT!F:F)</f>
        <v>Y</v>
      </c>
    </row>
    <row r="2836" spans="1:9" x14ac:dyDescent="0.35">
      <c r="A2836" t="s">
        <v>162</v>
      </c>
      <c r="B2836">
        <v>20</v>
      </c>
      <c r="C2836" s="3">
        <v>44553</v>
      </c>
      <c r="D2836" s="3">
        <v>44553</v>
      </c>
      <c r="E2836" t="s">
        <v>4</v>
      </c>
      <c r="F2836" s="3">
        <f t="shared" si="44"/>
        <v>44553</v>
      </c>
      <c r="G2836" t="str">
        <f>_xlfn.XLOOKUP(A2836,LUT!D:D,LUT!E:E,)</f>
        <v>-</v>
      </c>
      <c r="H2836" t="str">
        <f>_xlfn.XLOOKUP(E2836,LUT!A:A,LUT!B:B,)</f>
        <v>Molnupiravir</v>
      </c>
      <c r="I2836" t="str">
        <f>_xlfn.XLOOKUP(A2836,LUT!D:D,LUT!F:F)</f>
        <v>Y</v>
      </c>
    </row>
    <row r="2837" spans="1:9" x14ac:dyDescent="0.35">
      <c r="A2837" t="s">
        <v>19</v>
      </c>
      <c r="B2837">
        <v>15820</v>
      </c>
      <c r="C2837" s="3">
        <v>44553</v>
      </c>
      <c r="D2837" s="3">
        <v>44553</v>
      </c>
      <c r="E2837" t="s">
        <v>4</v>
      </c>
      <c r="F2837" s="3">
        <f t="shared" si="44"/>
        <v>44553</v>
      </c>
      <c r="G2837" t="str">
        <f>_xlfn.XLOOKUP(A2837,LUT!D:D,LUT!E:E,)</f>
        <v>Florida</v>
      </c>
      <c r="H2837" t="str">
        <f>_xlfn.XLOOKUP(E2837,LUT!A:A,LUT!B:B,)</f>
        <v>Molnupiravir</v>
      </c>
      <c r="I2837" t="str">
        <f>_xlfn.XLOOKUP(A2837,LUT!D:D,LUT!F:F)</f>
        <v>Y</v>
      </c>
    </row>
    <row r="2838" spans="1:9" x14ac:dyDescent="0.35">
      <c r="A2838" t="s">
        <v>21</v>
      </c>
      <c r="B2838">
        <v>7500</v>
      </c>
      <c r="C2838" s="3">
        <v>44553</v>
      </c>
      <c r="D2838" s="3">
        <v>44553</v>
      </c>
      <c r="E2838" t="s">
        <v>4</v>
      </c>
      <c r="F2838" s="3">
        <f t="shared" si="44"/>
        <v>44553</v>
      </c>
      <c r="G2838" t="str">
        <f>_xlfn.XLOOKUP(A2838,LUT!D:D,LUT!E:E,)</f>
        <v>Georgia</v>
      </c>
      <c r="H2838" t="str">
        <f>_xlfn.XLOOKUP(E2838,LUT!A:A,LUT!B:B,)</f>
        <v>Molnupiravir</v>
      </c>
      <c r="I2838" t="str">
        <f>_xlfn.XLOOKUP(A2838,LUT!D:D,LUT!F:F)</f>
        <v>Y</v>
      </c>
    </row>
    <row r="2839" spans="1:9" x14ac:dyDescent="0.35">
      <c r="A2839" t="s">
        <v>22</v>
      </c>
      <c r="B2839">
        <v>120</v>
      </c>
      <c r="C2839" s="3">
        <v>44553</v>
      </c>
      <c r="D2839" s="3">
        <v>44553</v>
      </c>
      <c r="E2839" t="s">
        <v>4</v>
      </c>
      <c r="F2839" s="3">
        <f t="shared" si="44"/>
        <v>44553</v>
      </c>
      <c r="G2839" t="str">
        <f>_xlfn.XLOOKUP(A2839,LUT!D:D,LUT!E:E,)</f>
        <v>-</v>
      </c>
      <c r="H2839" t="str">
        <f>_xlfn.XLOOKUP(E2839,LUT!A:A,LUT!B:B,)</f>
        <v>Molnupiravir</v>
      </c>
      <c r="I2839" t="str">
        <f>_xlfn.XLOOKUP(A2839,LUT!D:D,LUT!F:F)</f>
        <v>Y</v>
      </c>
    </row>
    <row r="2840" spans="1:9" x14ac:dyDescent="0.35">
      <c r="A2840" t="s">
        <v>23</v>
      </c>
      <c r="B2840">
        <v>1080</v>
      </c>
      <c r="C2840" s="3">
        <v>44553</v>
      </c>
      <c r="D2840" s="3">
        <v>44553</v>
      </c>
      <c r="E2840" t="s">
        <v>4</v>
      </c>
      <c r="F2840" s="3">
        <f t="shared" si="44"/>
        <v>44553</v>
      </c>
      <c r="G2840" t="str">
        <f>_xlfn.XLOOKUP(A2840,LUT!D:D,LUT!E:E,)</f>
        <v>Hawaii</v>
      </c>
      <c r="H2840" t="str">
        <f>_xlfn.XLOOKUP(E2840,LUT!A:A,LUT!B:B,)</f>
        <v>Molnupiravir</v>
      </c>
      <c r="I2840" t="str">
        <f>_xlfn.XLOOKUP(A2840,LUT!D:D,LUT!F:F)</f>
        <v>Y</v>
      </c>
    </row>
    <row r="2841" spans="1:9" x14ac:dyDescent="0.35">
      <c r="A2841" t="s">
        <v>187</v>
      </c>
      <c r="B2841">
        <v>20</v>
      </c>
      <c r="C2841" s="3">
        <v>44553</v>
      </c>
      <c r="D2841" s="3">
        <v>44553</v>
      </c>
      <c r="E2841" t="s">
        <v>4</v>
      </c>
      <c r="F2841" s="3">
        <f t="shared" si="44"/>
        <v>44553</v>
      </c>
      <c r="G2841" t="str">
        <f>_xlfn.XLOOKUP(A2841,LUT!D:D,LUT!E:E,)</f>
        <v>-</v>
      </c>
      <c r="H2841" t="str">
        <f>_xlfn.XLOOKUP(E2841,LUT!A:A,LUT!B:B,)</f>
        <v>Molnupiravir</v>
      </c>
      <c r="I2841" t="str">
        <f>_xlfn.XLOOKUP(A2841,LUT!D:D,LUT!F:F)</f>
        <v>Y</v>
      </c>
    </row>
    <row r="2842" spans="1:9" x14ac:dyDescent="0.35">
      <c r="A2842" t="s">
        <v>27</v>
      </c>
      <c r="B2842">
        <v>1220</v>
      </c>
      <c r="C2842" s="3">
        <v>44553</v>
      </c>
      <c r="D2842" s="3">
        <v>44553</v>
      </c>
      <c r="E2842" t="s">
        <v>4</v>
      </c>
      <c r="F2842" s="3">
        <f t="shared" si="44"/>
        <v>44553</v>
      </c>
      <c r="G2842" t="str">
        <f>_xlfn.XLOOKUP(A2842,LUT!D:D,LUT!E:E,)</f>
        <v>Idaho</v>
      </c>
      <c r="H2842" t="str">
        <f>_xlfn.XLOOKUP(E2842,LUT!A:A,LUT!B:B,)</f>
        <v>Molnupiravir</v>
      </c>
      <c r="I2842" t="str">
        <f>_xlfn.XLOOKUP(A2842,LUT!D:D,LUT!F:F)</f>
        <v>Y</v>
      </c>
    </row>
    <row r="2843" spans="1:9" x14ac:dyDescent="0.35">
      <c r="A2843" t="s">
        <v>108</v>
      </c>
      <c r="B2843">
        <v>1980</v>
      </c>
      <c r="C2843" s="3">
        <v>44553</v>
      </c>
      <c r="D2843" s="3">
        <v>44553</v>
      </c>
      <c r="E2843" t="s">
        <v>4</v>
      </c>
      <c r="F2843" s="3">
        <f t="shared" si="44"/>
        <v>44553</v>
      </c>
      <c r="G2843" t="str">
        <f>_xlfn.XLOOKUP(A2843,LUT!D:D,LUT!E:E,)</f>
        <v>-</v>
      </c>
      <c r="H2843" t="str">
        <f>_xlfn.XLOOKUP(E2843,LUT!A:A,LUT!B:B,)</f>
        <v>Molnupiravir</v>
      </c>
      <c r="I2843" t="str">
        <f>_xlfn.XLOOKUP(A2843,LUT!D:D,LUT!F:F)</f>
        <v>Y</v>
      </c>
    </row>
    <row r="2844" spans="1:9" x14ac:dyDescent="0.35">
      <c r="A2844" t="s">
        <v>71</v>
      </c>
      <c r="B2844">
        <v>1400</v>
      </c>
      <c r="C2844" s="3">
        <v>44553</v>
      </c>
      <c r="D2844" s="3">
        <v>44553</v>
      </c>
      <c r="E2844" t="s">
        <v>4</v>
      </c>
      <c r="F2844" s="3">
        <f t="shared" si="44"/>
        <v>44553</v>
      </c>
      <c r="G2844" t="str">
        <f>_xlfn.XLOOKUP(A2844,LUT!D:D,LUT!E:E,)</f>
        <v>West Virginia</v>
      </c>
      <c r="H2844" t="str">
        <f>_xlfn.XLOOKUP(E2844,LUT!A:A,LUT!B:B,)</f>
        <v>Molnupiravir</v>
      </c>
      <c r="I2844" t="str">
        <f>_xlfn.XLOOKUP(A2844,LUT!D:D,LUT!F:F)</f>
        <v>Y</v>
      </c>
    </row>
    <row r="2845" spans="1:9" x14ac:dyDescent="0.35">
      <c r="A2845" t="s">
        <v>70</v>
      </c>
      <c r="B2845">
        <v>4320</v>
      </c>
      <c r="C2845" s="3">
        <v>44553</v>
      </c>
      <c r="D2845" s="3">
        <v>44553</v>
      </c>
      <c r="E2845" t="s">
        <v>4</v>
      </c>
      <c r="F2845" s="3">
        <f t="shared" si="44"/>
        <v>44553</v>
      </c>
      <c r="G2845" t="str">
        <f>_xlfn.XLOOKUP(A2845,LUT!D:D,LUT!E:E,)</f>
        <v>Wisconsin</v>
      </c>
      <c r="H2845" t="str">
        <f>_xlfn.XLOOKUP(E2845,LUT!A:A,LUT!B:B,)</f>
        <v>Molnupiravir</v>
      </c>
      <c r="I2845" t="str">
        <f>_xlfn.XLOOKUP(A2845,LUT!D:D,LUT!F:F)</f>
        <v>Y</v>
      </c>
    </row>
    <row r="2846" spans="1:9" x14ac:dyDescent="0.35">
      <c r="A2846" t="s">
        <v>72</v>
      </c>
      <c r="B2846">
        <v>440</v>
      </c>
      <c r="C2846" s="3">
        <v>44553</v>
      </c>
      <c r="D2846" s="3">
        <v>44553</v>
      </c>
      <c r="E2846" t="s">
        <v>4</v>
      </c>
      <c r="F2846" s="3">
        <f t="shared" si="44"/>
        <v>44553</v>
      </c>
      <c r="G2846" t="str">
        <f>_xlfn.XLOOKUP(A2846,LUT!D:D,LUT!E:E,)</f>
        <v>Wyoming</v>
      </c>
      <c r="H2846" t="str">
        <f>_xlfn.XLOOKUP(E2846,LUT!A:A,LUT!B:B,)</f>
        <v>Molnupiravir</v>
      </c>
      <c r="I2846" t="str">
        <f>_xlfn.XLOOKUP(A2846,LUT!D:D,LUT!F:F)</f>
        <v>Y</v>
      </c>
    </row>
    <row r="2847" spans="1:9" x14ac:dyDescent="0.35">
      <c r="A2847" t="s">
        <v>188</v>
      </c>
      <c r="B2847">
        <v>45000</v>
      </c>
      <c r="C2847" s="3">
        <v>44553</v>
      </c>
      <c r="D2847" s="3">
        <v>44553</v>
      </c>
      <c r="E2847" t="s">
        <v>4</v>
      </c>
      <c r="F2847" s="3">
        <f t="shared" si="44"/>
        <v>44553</v>
      </c>
      <c r="G2847" t="str">
        <f>_xlfn.XLOOKUP(A2847,LUT!D:D,LUT!E:E,)</f>
        <v>-</v>
      </c>
      <c r="H2847" t="str">
        <f>_xlfn.XLOOKUP(E2847,LUT!A:A,LUT!B:B,)</f>
        <v>Molnupiravir</v>
      </c>
      <c r="I2847" t="str">
        <f>_xlfn.XLOOKUP(A2847,LUT!D:D,LUT!F:F)</f>
        <v>Y</v>
      </c>
    </row>
    <row r="2848" spans="1:9" x14ac:dyDescent="0.35">
      <c r="A2848" t="s">
        <v>189</v>
      </c>
      <c r="B2848">
        <v>300620</v>
      </c>
      <c r="C2848" s="3">
        <v>44553</v>
      </c>
      <c r="D2848" s="3">
        <v>44553</v>
      </c>
      <c r="E2848" t="s">
        <v>4</v>
      </c>
      <c r="F2848" s="3">
        <f t="shared" si="44"/>
        <v>44553</v>
      </c>
      <c r="G2848" t="str">
        <f>_xlfn.XLOOKUP(A2848,LUT!D:D,LUT!E:E,)</f>
        <v>Overall</v>
      </c>
      <c r="H2848" t="str">
        <f>_xlfn.XLOOKUP(E2848,LUT!A:A,LUT!B:B,)</f>
        <v>Molnupiravir</v>
      </c>
      <c r="I2848" t="str">
        <f>_xlfn.XLOOKUP(A2848,LUT!D:D,LUT!F:F)</f>
        <v>N</v>
      </c>
    </row>
    <row r="2849" spans="1:9" x14ac:dyDescent="0.35">
      <c r="A2849" t="s">
        <v>6</v>
      </c>
      <c r="B2849">
        <v>12</v>
      </c>
      <c r="C2849" s="3">
        <v>44557</v>
      </c>
      <c r="D2849" s="3">
        <v>44563</v>
      </c>
      <c r="E2849" t="s">
        <v>81</v>
      </c>
      <c r="F2849" s="3">
        <f t="shared" si="44"/>
        <v>44560</v>
      </c>
      <c r="G2849" t="str">
        <f>_xlfn.XLOOKUP(A2849,LUT!D:D,LUT!E:E,)</f>
        <v>Alaska</v>
      </c>
      <c r="H2849" t="str">
        <f>_xlfn.XLOOKUP(E2849,LUT!A:A,LUT!B:B,)</f>
        <v>Regeneron</v>
      </c>
      <c r="I2849" t="str">
        <f>_xlfn.XLOOKUP(A2849,LUT!D:D,LUT!F:F)</f>
        <v>Y</v>
      </c>
    </row>
    <row r="2850" spans="1:9" x14ac:dyDescent="0.35">
      <c r="A2850" t="s">
        <v>7</v>
      </c>
      <c r="B2850">
        <v>216</v>
      </c>
      <c r="C2850" s="3">
        <v>44557</v>
      </c>
      <c r="D2850" s="3">
        <v>44563</v>
      </c>
      <c r="E2850" t="s">
        <v>81</v>
      </c>
      <c r="F2850" s="3">
        <f t="shared" si="44"/>
        <v>44560</v>
      </c>
      <c r="G2850" t="str">
        <f>_xlfn.XLOOKUP(A2850,LUT!D:D,LUT!E:E,)</f>
        <v>Alabama</v>
      </c>
      <c r="H2850" t="str">
        <f>_xlfn.XLOOKUP(E2850,LUT!A:A,LUT!B:B,)</f>
        <v>Regeneron</v>
      </c>
      <c r="I2850" t="str">
        <f>_xlfn.XLOOKUP(A2850,LUT!D:D,LUT!F:F)</f>
        <v>Y</v>
      </c>
    </row>
    <row r="2851" spans="1:9" x14ac:dyDescent="0.35">
      <c r="A2851" t="s">
        <v>8</v>
      </c>
      <c r="B2851">
        <v>168</v>
      </c>
      <c r="C2851" s="3">
        <v>44557</v>
      </c>
      <c r="D2851" s="3">
        <v>44563</v>
      </c>
      <c r="E2851" t="s">
        <v>81</v>
      </c>
      <c r="F2851" s="3">
        <f t="shared" si="44"/>
        <v>44560</v>
      </c>
      <c r="G2851" t="str">
        <f>_xlfn.XLOOKUP(A2851,LUT!D:D,LUT!E:E,)</f>
        <v>Arkansas</v>
      </c>
      <c r="H2851" t="str">
        <f>_xlfn.XLOOKUP(E2851,LUT!A:A,LUT!B:B,)</f>
        <v>Regeneron</v>
      </c>
      <c r="I2851" t="str">
        <f>_xlfn.XLOOKUP(A2851,LUT!D:D,LUT!F:F)</f>
        <v>Y</v>
      </c>
    </row>
    <row r="2852" spans="1:9" x14ac:dyDescent="0.35">
      <c r="A2852" t="s">
        <v>9</v>
      </c>
      <c r="B2852">
        <v>0</v>
      </c>
      <c r="C2852" s="3">
        <v>44557</v>
      </c>
      <c r="D2852" s="3">
        <v>44563</v>
      </c>
      <c r="E2852" t="s">
        <v>81</v>
      </c>
      <c r="F2852" s="3">
        <f t="shared" si="44"/>
        <v>44560</v>
      </c>
      <c r="G2852" t="str">
        <f>_xlfn.XLOOKUP(A2852,LUT!D:D,LUT!E:E,)</f>
        <v>-</v>
      </c>
      <c r="H2852" t="str">
        <f>_xlfn.XLOOKUP(E2852,LUT!A:A,LUT!B:B,)</f>
        <v>Regeneron</v>
      </c>
      <c r="I2852" t="str">
        <f>_xlfn.XLOOKUP(A2852,LUT!D:D,LUT!F:F)</f>
        <v>Y</v>
      </c>
    </row>
    <row r="2853" spans="1:9" x14ac:dyDescent="0.35">
      <c r="A2853" t="s">
        <v>10</v>
      </c>
      <c r="B2853">
        <v>510</v>
      </c>
      <c r="C2853" s="3">
        <v>44557</v>
      </c>
      <c r="D2853" s="3">
        <v>44563</v>
      </c>
      <c r="E2853" t="s">
        <v>81</v>
      </c>
      <c r="F2853" s="3">
        <f t="shared" si="44"/>
        <v>44560</v>
      </c>
      <c r="G2853" t="str">
        <f>_xlfn.XLOOKUP(A2853,LUT!D:D,LUT!E:E,)</f>
        <v>Arizona</v>
      </c>
      <c r="H2853" t="str">
        <f>_xlfn.XLOOKUP(E2853,LUT!A:A,LUT!B:B,)</f>
        <v>Regeneron</v>
      </c>
      <c r="I2853" t="str">
        <f>_xlfn.XLOOKUP(A2853,LUT!D:D,LUT!F:F)</f>
        <v>Y</v>
      </c>
    </row>
    <row r="2854" spans="1:9" x14ac:dyDescent="0.35">
      <c r="A2854" t="s">
        <v>12</v>
      </c>
      <c r="B2854">
        <v>1716</v>
      </c>
      <c r="C2854" s="3">
        <v>44557</v>
      </c>
      <c r="D2854" s="3">
        <v>44563</v>
      </c>
      <c r="E2854" t="s">
        <v>81</v>
      </c>
      <c r="F2854" s="3">
        <f t="shared" si="44"/>
        <v>44560</v>
      </c>
      <c r="G2854" t="str">
        <f>_xlfn.XLOOKUP(A2854,LUT!D:D,LUT!E:E,)</f>
        <v>California</v>
      </c>
      <c r="H2854" t="str">
        <f>_xlfn.XLOOKUP(E2854,LUT!A:A,LUT!B:B,)</f>
        <v>Regeneron</v>
      </c>
      <c r="I2854" t="str">
        <f>_xlfn.XLOOKUP(A2854,LUT!D:D,LUT!F:F)</f>
        <v>Y</v>
      </c>
    </row>
    <row r="2855" spans="1:9" x14ac:dyDescent="0.35">
      <c r="A2855" t="s">
        <v>13</v>
      </c>
      <c r="B2855">
        <v>240</v>
      </c>
      <c r="C2855" s="3">
        <v>44557</v>
      </c>
      <c r="D2855" s="3">
        <v>44563</v>
      </c>
      <c r="E2855" t="s">
        <v>81</v>
      </c>
      <c r="F2855" s="3">
        <f t="shared" si="44"/>
        <v>44560</v>
      </c>
      <c r="G2855" t="str">
        <f>_xlfn.XLOOKUP(A2855,LUT!D:D,LUT!E:E,)</f>
        <v>Colorado</v>
      </c>
      <c r="H2855" t="str">
        <f>_xlfn.XLOOKUP(E2855,LUT!A:A,LUT!B:B,)</f>
        <v>Regeneron</v>
      </c>
      <c r="I2855" t="str">
        <f>_xlfn.XLOOKUP(A2855,LUT!D:D,LUT!F:F)</f>
        <v>Y</v>
      </c>
    </row>
    <row r="2856" spans="1:9" x14ac:dyDescent="0.35">
      <c r="A2856" t="s">
        <v>14</v>
      </c>
      <c r="B2856">
        <v>420</v>
      </c>
      <c r="C2856" s="3">
        <v>44557</v>
      </c>
      <c r="D2856" s="3">
        <v>44563</v>
      </c>
      <c r="E2856" t="s">
        <v>81</v>
      </c>
      <c r="F2856" s="3">
        <f t="shared" si="44"/>
        <v>44560</v>
      </c>
      <c r="G2856" t="str">
        <f>_xlfn.XLOOKUP(A2856,LUT!D:D,LUT!E:E,)</f>
        <v>Connecticut</v>
      </c>
      <c r="H2856" t="str">
        <f>_xlfn.XLOOKUP(E2856,LUT!A:A,LUT!B:B,)</f>
        <v>Regeneron</v>
      </c>
      <c r="I2856" t="str">
        <f>_xlfn.XLOOKUP(A2856,LUT!D:D,LUT!F:F)</f>
        <v>Y</v>
      </c>
    </row>
    <row r="2857" spans="1:9" x14ac:dyDescent="0.35">
      <c r="A2857" t="s">
        <v>177</v>
      </c>
      <c r="B2857">
        <v>156</v>
      </c>
      <c r="C2857" s="3">
        <v>44557</v>
      </c>
      <c r="D2857" s="3">
        <v>44563</v>
      </c>
      <c r="E2857" t="s">
        <v>81</v>
      </c>
      <c r="F2857" s="3">
        <f t="shared" si="44"/>
        <v>44560</v>
      </c>
      <c r="G2857" t="str">
        <f>_xlfn.XLOOKUP(A2857,LUT!D:D,LUT!E:E,)</f>
        <v>District of
Columbia</v>
      </c>
      <c r="H2857" t="str">
        <f>_xlfn.XLOOKUP(E2857,LUT!A:A,LUT!B:B,)</f>
        <v>Regeneron</v>
      </c>
      <c r="I2857" t="str">
        <f>_xlfn.XLOOKUP(A2857,LUT!D:D,LUT!F:F)</f>
        <v>Y</v>
      </c>
    </row>
    <row r="2858" spans="1:9" x14ac:dyDescent="0.35">
      <c r="A2858" t="s">
        <v>16</v>
      </c>
      <c r="B2858">
        <v>138</v>
      </c>
      <c r="C2858" s="3">
        <v>44557</v>
      </c>
      <c r="D2858" s="3">
        <v>44563</v>
      </c>
      <c r="E2858" t="s">
        <v>81</v>
      </c>
      <c r="F2858" s="3">
        <f t="shared" si="44"/>
        <v>44560</v>
      </c>
      <c r="G2858" t="str">
        <f>_xlfn.XLOOKUP(A2858,LUT!D:D,LUT!E:E,)</f>
        <v>Delaware</v>
      </c>
      <c r="H2858" t="str">
        <f>_xlfn.XLOOKUP(E2858,LUT!A:A,LUT!B:B,)</f>
        <v>Regeneron</v>
      </c>
      <c r="I2858" t="str">
        <f>_xlfn.XLOOKUP(A2858,LUT!D:D,LUT!F:F)</f>
        <v>Y</v>
      </c>
    </row>
    <row r="2859" spans="1:9" x14ac:dyDescent="0.35">
      <c r="A2859" t="s">
        <v>178</v>
      </c>
      <c r="B2859">
        <v>48</v>
      </c>
      <c r="C2859" s="3">
        <v>44557</v>
      </c>
      <c r="D2859" s="3">
        <v>44563</v>
      </c>
      <c r="E2859" t="s">
        <v>81</v>
      </c>
      <c r="F2859" s="3">
        <f t="shared" si="44"/>
        <v>44560</v>
      </c>
      <c r="G2859" t="str">
        <f>_xlfn.XLOOKUP(A2859,LUT!D:D,LUT!E:E,)</f>
        <v>-</v>
      </c>
      <c r="H2859" t="str">
        <f>_xlfn.XLOOKUP(E2859,LUT!A:A,LUT!B:B,)</f>
        <v>Regeneron</v>
      </c>
      <c r="I2859" t="str">
        <f>_xlfn.XLOOKUP(A2859,LUT!D:D,LUT!F:F)</f>
        <v>Y</v>
      </c>
    </row>
    <row r="2860" spans="1:9" x14ac:dyDescent="0.35">
      <c r="A2860" t="s">
        <v>179</v>
      </c>
      <c r="B2860">
        <v>24</v>
      </c>
      <c r="C2860" s="3">
        <v>44557</v>
      </c>
      <c r="D2860" s="3">
        <v>44563</v>
      </c>
      <c r="E2860" t="s">
        <v>81</v>
      </c>
      <c r="F2860" s="3">
        <f t="shared" si="44"/>
        <v>44560</v>
      </c>
      <c r="G2860" t="str">
        <f>_xlfn.XLOOKUP(A2860,LUT!D:D,LUT!E:E,)</f>
        <v>-</v>
      </c>
      <c r="H2860" t="str">
        <f>_xlfn.XLOOKUP(E2860,LUT!A:A,LUT!B:B,)</f>
        <v>Regeneron</v>
      </c>
      <c r="I2860" t="str">
        <f>_xlfn.XLOOKUP(A2860,LUT!D:D,LUT!F:F)</f>
        <v>Y</v>
      </c>
    </row>
    <row r="2861" spans="1:9" x14ac:dyDescent="0.35">
      <c r="A2861" t="s">
        <v>19</v>
      </c>
      <c r="B2861">
        <v>2256</v>
      </c>
      <c r="C2861" s="3">
        <v>44557</v>
      </c>
      <c r="D2861" s="3">
        <v>44563</v>
      </c>
      <c r="E2861" t="s">
        <v>81</v>
      </c>
      <c r="F2861" s="3">
        <f t="shared" si="44"/>
        <v>44560</v>
      </c>
      <c r="G2861" t="str">
        <f>_xlfn.XLOOKUP(A2861,LUT!D:D,LUT!E:E,)</f>
        <v>Florida</v>
      </c>
      <c r="H2861" t="str">
        <f>_xlfn.XLOOKUP(E2861,LUT!A:A,LUT!B:B,)</f>
        <v>Regeneron</v>
      </c>
      <c r="I2861" t="str">
        <f>_xlfn.XLOOKUP(A2861,LUT!D:D,LUT!F:F)</f>
        <v>Y</v>
      </c>
    </row>
    <row r="2862" spans="1:9" x14ac:dyDescent="0.35">
      <c r="A2862" t="s">
        <v>21</v>
      </c>
      <c r="B2862">
        <v>888</v>
      </c>
      <c r="C2862" s="3">
        <v>44557</v>
      </c>
      <c r="D2862" s="3">
        <v>44563</v>
      </c>
      <c r="E2862" t="s">
        <v>81</v>
      </c>
      <c r="F2862" s="3">
        <f t="shared" si="44"/>
        <v>44560</v>
      </c>
      <c r="G2862" t="str">
        <f>_xlfn.XLOOKUP(A2862,LUT!D:D,LUT!E:E,)</f>
        <v>Georgia</v>
      </c>
      <c r="H2862" t="str">
        <f>_xlfn.XLOOKUP(E2862,LUT!A:A,LUT!B:B,)</f>
        <v>Regeneron</v>
      </c>
      <c r="I2862" t="str">
        <f>_xlfn.XLOOKUP(A2862,LUT!D:D,LUT!F:F)</f>
        <v>Y</v>
      </c>
    </row>
    <row r="2863" spans="1:9" x14ac:dyDescent="0.35">
      <c r="A2863" t="s">
        <v>22</v>
      </c>
      <c r="B2863">
        <v>12</v>
      </c>
      <c r="C2863" s="3">
        <v>44557</v>
      </c>
      <c r="D2863" s="3">
        <v>44563</v>
      </c>
      <c r="E2863" t="s">
        <v>81</v>
      </c>
      <c r="F2863" s="3">
        <f t="shared" si="44"/>
        <v>44560</v>
      </c>
      <c r="G2863" t="str">
        <f>_xlfn.XLOOKUP(A2863,LUT!D:D,LUT!E:E,)</f>
        <v>-</v>
      </c>
      <c r="H2863" t="str">
        <f>_xlfn.XLOOKUP(E2863,LUT!A:A,LUT!B:B,)</f>
        <v>Regeneron</v>
      </c>
      <c r="I2863" t="str">
        <f>_xlfn.XLOOKUP(A2863,LUT!D:D,LUT!F:F)</f>
        <v>Y</v>
      </c>
    </row>
    <row r="2864" spans="1:9" x14ac:dyDescent="0.35">
      <c r="A2864" t="s">
        <v>23</v>
      </c>
      <c r="B2864">
        <v>120</v>
      </c>
      <c r="C2864" s="3">
        <v>44557</v>
      </c>
      <c r="D2864" s="3">
        <v>44563</v>
      </c>
      <c r="E2864" t="s">
        <v>81</v>
      </c>
      <c r="F2864" s="3">
        <f t="shared" si="44"/>
        <v>44560</v>
      </c>
      <c r="G2864" t="str">
        <f>_xlfn.XLOOKUP(A2864,LUT!D:D,LUT!E:E,)</f>
        <v>Hawaii</v>
      </c>
      <c r="H2864" t="str">
        <f>_xlfn.XLOOKUP(E2864,LUT!A:A,LUT!B:B,)</f>
        <v>Regeneron</v>
      </c>
      <c r="I2864" t="str">
        <f>_xlfn.XLOOKUP(A2864,LUT!D:D,LUT!F:F)</f>
        <v>Y</v>
      </c>
    </row>
    <row r="2865" spans="1:9" x14ac:dyDescent="0.35">
      <c r="A2865" t="s">
        <v>25</v>
      </c>
      <c r="B2865">
        <v>264</v>
      </c>
      <c r="C2865" s="3">
        <v>44557</v>
      </c>
      <c r="D2865" s="3">
        <v>44563</v>
      </c>
      <c r="E2865" t="s">
        <v>81</v>
      </c>
      <c r="F2865" s="3">
        <f t="shared" si="44"/>
        <v>44560</v>
      </c>
      <c r="G2865" t="str">
        <f>_xlfn.XLOOKUP(A2865,LUT!D:D,LUT!E:E,)</f>
        <v>Iowa</v>
      </c>
      <c r="H2865" t="str">
        <f>_xlfn.XLOOKUP(E2865,LUT!A:A,LUT!B:B,)</f>
        <v>Regeneron</v>
      </c>
      <c r="I2865" t="str">
        <f>_xlfn.XLOOKUP(A2865,LUT!D:D,LUT!F:F)</f>
        <v>Y</v>
      </c>
    </row>
    <row r="2866" spans="1:9" x14ac:dyDescent="0.35">
      <c r="A2866" t="s">
        <v>180</v>
      </c>
      <c r="B2866">
        <v>24</v>
      </c>
      <c r="C2866" s="3">
        <v>44557</v>
      </c>
      <c r="D2866" s="3">
        <v>44563</v>
      </c>
      <c r="E2866" t="s">
        <v>81</v>
      </c>
      <c r="F2866" s="3">
        <f t="shared" si="44"/>
        <v>44560</v>
      </c>
      <c r="G2866" t="str">
        <f>_xlfn.XLOOKUP(A2866,LUT!D:D,LUT!E:E,)</f>
        <v>-</v>
      </c>
      <c r="H2866" t="str">
        <f>_xlfn.XLOOKUP(E2866,LUT!A:A,LUT!B:B,)</f>
        <v>Regeneron</v>
      </c>
      <c r="I2866" t="str">
        <f>_xlfn.XLOOKUP(A2866,LUT!D:D,LUT!F:F)</f>
        <v>Y</v>
      </c>
    </row>
    <row r="2867" spans="1:9" x14ac:dyDescent="0.35">
      <c r="A2867" t="s">
        <v>27</v>
      </c>
      <c r="B2867">
        <v>36</v>
      </c>
      <c r="C2867" s="3">
        <v>44557</v>
      </c>
      <c r="D2867" s="3">
        <v>44563</v>
      </c>
      <c r="E2867" t="s">
        <v>81</v>
      </c>
      <c r="F2867" s="3">
        <f t="shared" si="44"/>
        <v>44560</v>
      </c>
      <c r="G2867" t="str">
        <f>_xlfn.XLOOKUP(A2867,LUT!D:D,LUT!E:E,)</f>
        <v>Idaho</v>
      </c>
      <c r="H2867" t="str">
        <f>_xlfn.XLOOKUP(E2867,LUT!A:A,LUT!B:B,)</f>
        <v>Regeneron</v>
      </c>
      <c r="I2867" t="str">
        <f>_xlfn.XLOOKUP(A2867,LUT!D:D,LUT!F:F)</f>
        <v>Y</v>
      </c>
    </row>
    <row r="2868" spans="1:9" x14ac:dyDescent="0.35">
      <c r="A2868" t="s">
        <v>181</v>
      </c>
      <c r="B2868">
        <v>300</v>
      </c>
      <c r="C2868" s="3">
        <v>44557</v>
      </c>
      <c r="D2868" s="3">
        <v>44563</v>
      </c>
      <c r="E2868" t="s">
        <v>81</v>
      </c>
      <c r="F2868" s="3">
        <f t="shared" si="44"/>
        <v>44560</v>
      </c>
      <c r="G2868" t="str">
        <f>_xlfn.XLOOKUP(A2868,LUT!D:D,LUT!E:E,)</f>
        <v>-</v>
      </c>
      <c r="H2868" t="str">
        <f>_xlfn.XLOOKUP(E2868,LUT!A:A,LUT!B:B,)</f>
        <v>Regeneron</v>
      </c>
      <c r="I2868" t="str">
        <f>_xlfn.XLOOKUP(A2868,LUT!D:D,LUT!F:F)</f>
        <v>Y</v>
      </c>
    </row>
    <row r="2869" spans="1:9" x14ac:dyDescent="0.35">
      <c r="A2869" t="s">
        <v>29</v>
      </c>
      <c r="B2869">
        <v>1692</v>
      </c>
      <c r="C2869" s="3">
        <v>44557</v>
      </c>
      <c r="D2869" s="3">
        <v>44563</v>
      </c>
      <c r="E2869" t="s">
        <v>81</v>
      </c>
      <c r="F2869" s="3">
        <f t="shared" si="44"/>
        <v>44560</v>
      </c>
      <c r="G2869" t="str">
        <f>_xlfn.XLOOKUP(A2869,LUT!D:D,LUT!E:E,)</f>
        <v>Illinois</v>
      </c>
      <c r="H2869" t="str">
        <f>_xlfn.XLOOKUP(E2869,LUT!A:A,LUT!B:B,)</f>
        <v>Regeneron</v>
      </c>
      <c r="I2869" t="str">
        <f>_xlfn.XLOOKUP(A2869,LUT!D:D,LUT!F:F)</f>
        <v>Y</v>
      </c>
    </row>
    <row r="2870" spans="1:9" x14ac:dyDescent="0.35">
      <c r="A2870" t="s">
        <v>30</v>
      </c>
      <c r="B2870">
        <v>660</v>
      </c>
      <c r="C2870" s="3">
        <v>44557</v>
      </c>
      <c r="D2870" s="3">
        <v>44563</v>
      </c>
      <c r="E2870" t="s">
        <v>81</v>
      </c>
      <c r="F2870" s="3">
        <f t="shared" si="44"/>
        <v>44560</v>
      </c>
      <c r="G2870" t="str">
        <f>_xlfn.XLOOKUP(A2870,LUT!D:D,LUT!E:E,)</f>
        <v>Indiana</v>
      </c>
      <c r="H2870" t="str">
        <f>_xlfn.XLOOKUP(E2870,LUT!A:A,LUT!B:B,)</f>
        <v>Regeneron</v>
      </c>
      <c r="I2870" t="str">
        <f>_xlfn.XLOOKUP(A2870,LUT!D:D,LUT!F:F)</f>
        <v>Y</v>
      </c>
    </row>
    <row r="2871" spans="1:9" x14ac:dyDescent="0.35">
      <c r="A2871" t="s">
        <v>31</v>
      </c>
      <c r="B2871">
        <v>228</v>
      </c>
      <c r="C2871" s="3">
        <v>44557</v>
      </c>
      <c r="D2871" s="3">
        <v>44563</v>
      </c>
      <c r="E2871" t="s">
        <v>81</v>
      </c>
      <c r="F2871" s="3">
        <f t="shared" si="44"/>
        <v>44560</v>
      </c>
      <c r="G2871" t="str">
        <f>_xlfn.XLOOKUP(A2871,LUT!D:D,LUT!E:E,)</f>
        <v>Kansas</v>
      </c>
      <c r="H2871" t="str">
        <f>_xlfn.XLOOKUP(E2871,LUT!A:A,LUT!B:B,)</f>
        <v>Regeneron</v>
      </c>
      <c r="I2871" t="str">
        <f>_xlfn.XLOOKUP(A2871,LUT!D:D,LUT!F:F)</f>
        <v>Y</v>
      </c>
    </row>
    <row r="2872" spans="1:9" x14ac:dyDescent="0.35">
      <c r="A2872" t="s">
        <v>32</v>
      </c>
      <c r="B2872">
        <v>300</v>
      </c>
      <c r="C2872" s="3">
        <v>44557</v>
      </c>
      <c r="D2872" s="3">
        <v>44563</v>
      </c>
      <c r="E2872" t="s">
        <v>81</v>
      </c>
      <c r="F2872" s="3">
        <f t="shared" si="44"/>
        <v>44560</v>
      </c>
      <c r="G2872" t="str">
        <f>_xlfn.XLOOKUP(A2872,LUT!D:D,LUT!E:E,)</f>
        <v>Kentucky</v>
      </c>
      <c r="H2872" t="str">
        <f>_xlfn.XLOOKUP(E2872,LUT!A:A,LUT!B:B,)</f>
        <v>Regeneron</v>
      </c>
      <c r="I2872" t="str">
        <f>_xlfn.XLOOKUP(A2872,LUT!D:D,LUT!F:F)</f>
        <v>Y</v>
      </c>
    </row>
    <row r="2873" spans="1:9" x14ac:dyDescent="0.35">
      <c r="A2873" t="s">
        <v>33</v>
      </c>
      <c r="B2873">
        <v>216</v>
      </c>
      <c r="C2873" s="3">
        <v>44557</v>
      </c>
      <c r="D2873" s="3">
        <v>44563</v>
      </c>
      <c r="E2873" t="s">
        <v>81</v>
      </c>
      <c r="F2873" s="3">
        <f t="shared" si="44"/>
        <v>44560</v>
      </c>
      <c r="G2873" t="str">
        <f>_xlfn.XLOOKUP(A2873,LUT!D:D,LUT!E:E,)</f>
        <v>Louisiana</v>
      </c>
      <c r="H2873" t="str">
        <f>_xlfn.XLOOKUP(E2873,LUT!A:A,LUT!B:B,)</f>
        <v>Regeneron</v>
      </c>
      <c r="I2873" t="str">
        <f>_xlfn.XLOOKUP(A2873,LUT!D:D,LUT!F:F)</f>
        <v>Y</v>
      </c>
    </row>
    <row r="2874" spans="1:9" x14ac:dyDescent="0.35">
      <c r="A2874" t="s">
        <v>34</v>
      </c>
      <c r="B2874">
        <v>1008</v>
      </c>
      <c r="C2874" s="3">
        <v>44557</v>
      </c>
      <c r="D2874" s="3">
        <v>44563</v>
      </c>
      <c r="E2874" t="s">
        <v>81</v>
      </c>
      <c r="F2874" s="3">
        <f t="shared" si="44"/>
        <v>44560</v>
      </c>
      <c r="G2874" t="str">
        <f>_xlfn.XLOOKUP(A2874,LUT!D:D,LUT!E:E,)</f>
        <v>Massachusetts</v>
      </c>
      <c r="H2874" t="str">
        <f>_xlfn.XLOOKUP(E2874,LUT!A:A,LUT!B:B,)</f>
        <v>Regeneron</v>
      </c>
      <c r="I2874" t="str">
        <f>_xlfn.XLOOKUP(A2874,LUT!D:D,LUT!F:F)</f>
        <v>Y</v>
      </c>
    </row>
    <row r="2875" spans="1:9" x14ac:dyDescent="0.35">
      <c r="A2875" t="s">
        <v>35</v>
      </c>
      <c r="B2875">
        <v>1356</v>
      </c>
      <c r="C2875" s="3">
        <v>44557</v>
      </c>
      <c r="D2875" s="3">
        <v>44563</v>
      </c>
      <c r="E2875" t="s">
        <v>81</v>
      </c>
      <c r="F2875" s="3">
        <f t="shared" si="44"/>
        <v>44560</v>
      </c>
      <c r="G2875" t="str">
        <f>_xlfn.XLOOKUP(A2875,LUT!D:D,LUT!E:E,)</f>
        <v>Maryland</v>
      </c>
      <c r="H2875" t="str">
        <f>_xlfn.XLOOKUP(E2875,LUT!A:A,LUT!B:B,)</f>
        <v>Regeneron</v>
      </c>
      <c r="I2875" t="str">
        <f>_xlfn.XLOOKUP(A2875,LUT!D:D,LUT!F:F)</f>
        <v>Y</v>
      </c>
    </row>
    <row r="2876" spans="1:9" x14ac:dyDescent="0.35">
      <c r="A2876" t="s">
        <v>36</v>
      </c>
      <c r="B2876">
        <v>108</v>
      </c>
      <c r="C2876" s="3">
        <v>44557</v>
      </c>
      <c r="D2876" s="3">
        <v>44563</v>
      </c>
      <c r="E2876" t="s">
        <v>81</v>
      </c>
      <c r="F2876" s="3">
        <f t="shared" si="44"/>
        <v>44560</v>
      </c>
      <c r="G2876" t="str">
        <f>_xlfn.XLOOKUP(A2876,LUT!D:D,LUT!E:E,)</f>
        <v>Maine</v>
      </c>
      <c r="H2876" t="str">
        <f>_xlfn.XLOOKUP(E2876,LUT!A:A,LUT!B:B,)</f>
        <v>Regeneron</v>
      </c>
      <c r="I2876" t="str">
        <f>_xlfn.XLOOKUP(A2876,LUT!D:D,LUT!F:F)</f>
        <v>Y</v>
      </c>
    </row>
    <row r="2877" spans="1:9" x14ac:dyDescent="0.35">
      <c r="A2877" t="s">
        <v>38</v>
      </c>
      <c r="B2877">
        <v>948</v>
      </c>
      <c r="C2877" s="3">
        <v>44557</v>
      </c>
      <c r="D2877" s="3">
        <v>44563</v>
      </c>
      <c r="E2877" t="s">
        <v>81</v>
      </c>
      <c r="F2877" s="3">
        <f t="shared" si="44"/>
        <v>44560</v>
      </c>
      <c r="G2877" t="str">
        <f>_xlfn.XLOOKUP(A2877,LUT!D:D,LUT!E:E,)</f>
        <v>Michigan</v>
      </c>
      <c r="H2877" t="str">
        <f>_xlfn.XLOOKUP(E2877,LUT!A:A,LUT!B:B,)</f>
        <v>Regeneron</v>
      </c>
      <c r="I2877" t="str">
        <f>_xlfn.XLOOKUP(A2877,LUT!D:D,LUT!F:F)</f>
        <v>Y</v>
      </c>
    </row>
    <row r="2878" spans="1:9" x14ac:dyDescent="0.35">
      <c r="A2878" t="s">
        <v>39</v>
      </c>
      <c r="B2878">
        <v>408</v>
      </c>
      <c r="C2878" s="3">
        <v>44557</v>
      </c>
      <c r="D2878" s="3">
        <v>44563</v>
      </c>
      <c r="E2878" t="s">
        <v>81</v>
      </c>
      <c r="F2878" s="3">
        <f t="shared" si="44"/>
        <v>44560</v>
      </c>
      <c r="G2878" t="str">
        <f>_xlfn.XLOOKUP(A2878,LUT!D:D,LUT!E:E,)</f>
        <v>Minnesota</v>
      </c>
      <c r="H2878" t="str">
        <f>_xlfn.XLOOKUP(E2878,LUT!A:A,LUT!B:B,)</f>
        <v>Regeneron</v>
      </c>
      <c r="I2878" t="str">
        <f>_xlfn.XLOOKUP(A2878,LUT!D:D,LUT!F:F)</f>
        <v>Y</v>
      </c>
    </row>
    <row r="2879" spans="1:9" x14ac:dyDescent="0.35">
      <c r="A2879" t="s">
        <v>40</v>
      </c>
      <c r="B2879">
        <v>480</v>
      </c>
      <c r="C2879" s="3">
        <v>44557</v>
      </c>
      <c r="D2879" s="3">
        <v>44563</v>
      </c>
      <c r="E2879" t="s">
        <v>81</v>
      </c>
      <c r="F2879" s="3">
        <f t="shared" si="44"/>
        <v>44560</v>
      </c>
      <c r="G2879" t="str">
        <f>_xlfn.XLOOKUP(A2879,LUT!D:D,LUT!E:E,)</f>
        <v>Missouri</v>
      </c>
      <c r="H2879" t="str">
        <f>_xlfn.XLOOKUP(E2879,LUT!A:A,LUT!B:B,)</f>
        <v>Regeneron</v>
      </c>
      <c r="I2879" t="str">
        <f>_xlfn.XLOOKUP(A2879,LUT!D:D,LUT!F:F)</f>
        <v>Y</v>
      </c>
    </row>
    <row r="2880" spans="1:9" x14ac:dyDescent="0.35">
      <c r="A2880" t="s">
        <v>182</v>
      </c>
      <c r="B2880">
        <v>12</v>
      </c>
      <c r="C2880" s="3">
        <v>44557</v>
      </c>
      <c r="D2880" s="3">
        <v>44563</v>
      </c>
      <c r="E2880" t="s">
        <v>81</v>
      </c>
      <c r="F2880" s="3">
        <f t="shared" si="44"/>
        <v>44560</v>
      </c>
      <c r="G2880" t="str">
        <f>_xlfn.XLOOKUP(A2880,LUT!D:D,LUT!E:E,)</f>
        <v>-</v>
      </c>
      <c r="H2880" t="str">
        <f>_xlfn.XLOOKUP(E2880,LUT!A:A,LUT!B:B,)</f>
        <v>Regeneron</v>
      </c>
      <c r="I2880" t="str">
        <f>_xlfn.XLOOKUP(A2880,LUT!D:D,LUT!F:F)</f>
        <v>Y</v>
      </c>
    </row>
    <row r="2881" spans="1:9" x14ac:dyDescent="0.35">
      <c r="A2881" t="s">
        <v>42</v>
      </c>
      <c r="B2881">
        <v>48</v>
      </c>
      <c r="C2881" s="3">
        <v>44557</v>
      </c>
      <c r="D2881" s="3">
        <v>44563</v>
      </c>
      <c r="E2881" t="s">
        <v>81</v>
      </c>
      <c r="F2881" s="3">
        <f t="shared" si="44"/>
        <v>44560</v>
      </c>
      <c r="G2881" t="str">
        <f>_xlfn.XLOOKUP(A2881,LUT!D:D,LUT!E:E,)</f>
        <v>Mississippi</v>
      </c>
      <c r="H2881" t="str">
        <f>_xlfn.XLOOKUP(E2881,LUT!A:A,LUT!B:B,)</f>
        <v>Regeneron</v>
      </c>
      <c r="I2881" t="str">
        <f>_xlfn.XLOOKUP(A2881,LUT!D:D,LUT!F:F)</f>
        <v>Y</v>
      </c>
    </row>
    <row r="2882" spans="1:9" x14ac:dyDescent="0.35">
      <c r="A2882" t="s">
        <v>43</v>
      </c>
      <c r="B2882">
        <v>12</v>
      </c>
      <c r="C2882" s="3">
        <v>44557</v>
      </c>
      <c r="D2882" s="3">
        <v>44563</v>
      </c>
      <c r="E2882" t="s">
        <v>81</v>
      </c>
      <c r="F2882" s="3">
        <f t="shared" si="44"/>
        <v>44560</v>
      </c>
      <c r="G2882" t="str">
        <f>_xlfn.XLOOKUP(A2882,LUT!D:D,LUT!E:E,)</f>
        <v>Montana</v>
      </c>
      <c r="H2882" t="str">
        <f>_xlfn.XLOOKUP(E2882,LUT!A:A,LUT!B:B,)</f>
        <v>Regeneron</v>
      </c>
      <c r="I2882" t="str">
        <f>_xlfn.XLOOKUP(A2882,LUT!D:D,LUT!F:F)</f>
        <v>Y</v>
      </c>
    </row>
    <row r="2883" spans="1:9" x14ac:dyDescent="0.35">
      <c r="A2883" t="s">
        <v>44</v>
      </c>
      <c r="B2883">
        <v>444</v>
      </c>
      <c r="C2883" s="3">
        <v>44557</v>
      </c>
      <c r="D2883" s="3">
        <v>44563</v>
      </c>
      <c r="E2883" t="s">
        <v>81</v>
      </c>
      <c r="F2883" s="3">
        <f t="shared" ref="F2883:F2946" si="45">ROUND(C2883+(D2883-C2883)/2,0)</f>
        <v>44560</v>
      </c>
      <c r="G2883" t="str">
        <f>_xlfn.XLOOKUP(A2883,LUT!D:D,LUT!E:E,)</f>
        <v>North Carolina</v>
      </c>
      <c r="H2883" t="str">
        <f>_xlfn.XLOOKUP(E2883,LUT!A:A,LUT!B:B,)</f>
        <v>Regeneron</v>
      </c>
      <c r="I2883" t="str">
        <f>_xlfn.XLOOKUP(A2883,LUT!D:D,LUT!F:F)</f>
        <v>Y</v>
      </c>
    </row>
    <row r="2884" spans="1:9" x14ac:dyDescent="0.35">
      <c r="A2884" t="s">
        <v>45</v>
      </c>
      <c r="B2884">
        <v>48</v>
      </c>
      <c r="C2884" s="3">
        <v>44557</v>
      </c>
      <c r="D2884" s="3">
        <v>44563</v>
      </c>
      <c r="E2884" t="s">
        <v>81</v>
      </c>
      <c r="F2884" s="3">
        <f t="shared" si="45"/>
        <v>44560</v>
      </c>
      <c r="G2884" t="str">
        <f>_xlfn.XLOOKUP(A2884,LUT!D:D,LUT!E:E,)</f>
        <v>North Dakota</v>
      </c>
      <c r="H2884" t="str">
        <f>_xlfn.XLOOKUP(E2884,LUT!A:A,LUT!B:B,)</f>
        <v>Regeneron</v>
      </c>
      <c r="I2884" t="str">
        <f>_xlfn.XLOOKUP(A2884,LUT!D:D,LUT!F:F)</f>
        <v>Y</v>
      </c>
    </row>
    <row r="2885" spans="1:9" x14ac:dyDescent="0.35">
      <c r="A2885" t="s">
        <v>46</v>
      </c>
      <c r="B2885">
        <v>96</v>
      </c>
      <c r="C2885" s="3">
        <v>44557</v>
      </c>
      <c r="D2885" s="3">
        <v>44563</v>
      </c>
      <c r="E2885" t="s">
        <v>81</v>
      </c>
      <c r="F2885" s="3">
        <f t="shared" si="45"/>
        <v>44560</v>
      </c>
      <c r="G2885" t="str">
        <f>_xlfn.XLOOKUP(A2885,LUT!D:D,LUT!E:E,)</f>
        <v>Nebraska</v>
      </c>
      <c r="H2885" t="str">
        <f>_xlfn.XLOOKUP(E2885,LUT!A:A,LUT!B:B,)</f>
        <v>Regeneron</v>
      </c>
      <c r="I2885" t="str">
        <f>_xlfn.XLOOKUP(A2885,LUT!D:D,LUT!F:F)</f>
        <v>Y</v>
      </c>
    </row>
    <row r="2886" spans="1:9" x14ac:dyDescent="0.35">
      <c r="A2886" t="s">
        <v>47</v>
      </c>
      <c r="B2886">
        <v>132</v>
      </c>
      <c r="C2886" s="3">
        <v>44557</v>
      </c>
      <c r="D2886" s="3">
        <v>44563</v>
      </c>
      <c r="E2886" t="s">
        <v>81</v>
      </c>
      <c r="F2886" s="3">
        <f t="shared" si="45"/>
        <v>44560</v>
      </c>
      <c r="G2886" t="str">
        <f>_xlfn.XLOOKUP(A2886,LUT!D:D,LUT!E:E,)</f>
        <v>New Hampshire</v>
      </c>
      <c r="H2886" t="str">
        <f>_xlfn.XLOOKUP(E2886,LUT!A:A,LUT!B:B,)</f>
        <v>Regeneron</v>
      </c>
      <c r="I2886" t="str">
        <f>_xlfn.XLOOKUP(A2886,LUT!D:D,LUT!F:F)</f>
        <v>Y</v>
      </c>
    </row>
    <row r="2887" spans="1:9" x14ac:dyDescent="0.35">
      <c r="A2887" t="s">
        <v>49</v>
      </c>
      <c r="B2887">
        <v>1920</v>
      </c>
      <c r="C2887" s="3">
        <v>44557</v>
      </c>
      <c r="D2887" s="3">
        <v>44563</v>
      </c>
      <c r="E2887" t="s">
        <v>81</v>
      </c>
      <c r="F2887" s="3">
        <f t="shared" si="45"/>
        <v>44560</v>
      </c>
      <c r="G2887" t="str">
        <f>_xlfn.XLOOKUP(A2887,LUT!D:D,LUT!E:E,)</f>
        <v>New Jersey</v>
      </c>
      <c r="H2887" t="str">
        <f>_xlfn.XLOOKUP(E2887,LUT!A:A,LUT!B:B,)</f>
        <v>Regeneron</v>
      </c>
      <c r="I2887" t="str">
        <f>_xlfn.XLOOKUP(A2887,LUT!D:D,LUT!F:F)</f>
        <v>Y</v>
      </c>
    </row>
    <row r="2888" spans="1:9" x14ac:dyDescent="0.35">
      <c r="A2888" t="s">
        <v>50</v>
      </c>
      <c r="B2888">
        <v>132</v>
      </c>
      <c r="C2888" s="3">
        <v>44557</v>
      </c>
      <c r="D2888" s="3">
        <v>44563</v>
      </c>
      <c r="E2888" t="s">
        <v>81</v>
      </c>
      <c r="F2888" s="3">
        <f t="shared" si="45"/>
        <v>44560</v>
      </c>
      <c r="G2888" t="str">
        <f>_xlfn.XLOOKUP(A2888,LUT!D:D,LUT!E:E,)</f>
        <v>New Mexico</v>
      </c>
      <c r="H2888" t="str">
        <f>_xlfn.XLOOKUP(E2888,LUT!A:A,LUT!B:B,)</f>
        <v>Regeneron</v>
      </c>
      <c r="I2888" t="str">
        <f>_xlfn.XLOOKUP(A2888,LUT!D:D,LUT!F:F)</f>
        <v>Y</v>
      </c>
    </row>
    <row r="2889" spans="1:9" x14ac:dyDescent="0.35">
      <c r="A2889" t="s">
        <v>51</v>
      </c>
      <c r="B2889">
        <v>108</v>
      </c>
      <c r="C2889" s="3">
        <v>44557</v>
      </c>
      <c r="D2889" s="3">
        <v>44563</v>
      </c>
      <c r="E2889" t="s">
        <v>81</v>
      </c>
      <c r="F2889" s="3">
        <f t="shared" si="45"/>
        <v>44560</v>
      </c>
      <c r="G2889" t="str">
        <f>_xlfn.XLOOKUP(A2889,LUT!D:D,LUT!E:E,)</f>
        <v>Nevada</v>
      </c>
      <c r="H2889" t="str">
        <f>_xlfn.XLOOKUP(E2889,LUT!A:A,LUT!B:B,)</f>
        <v>Regeneron</v>
      </c>
      <c r="I2889" t="str">
        <f>_xlfn.XLOOKUP(A2889,LUT!D:D,LUT!F:F)</f>
        <v>Y</v>
      </c>
    </row>
    <row r="2890" spans="1:9" x14ac:dyDescent="0.35">
      <c r="A2890" t="s">
        <v>52</v>
      </c>
      <c r="B2890">
        <v>4320</v>
      </c>
      <c r="C2890" s="3">
        <v>44557</v>
      </c>
      <c r="D2890" s="3">
        <v>44563</v>
      </c>
      <c r="E2890" t="s">
        <v>81</v>
      </c>
      <c r="F2890" s="3">
        <f t="shared" si="45"/>
        <v>44560</v>
      </c>
      <c r="G2890" t="str">
        <f>_xlfn.XLOOKUP(A2890,LUT!D:D,LUT!E:E,)</f>
        <v>New York</v>
      </c>
      <c r="H2890" t="str">
        <f>_xlfn.XLOOKUP(E2890,LUT!A:A,LUT!B:B,)</f>
        <v>Regeneron</v>
      </c>
      <c r="I2890" t="str">
        <f>_xlfn.XLOOKUP(A2890,LUT!D:D,LUT!F:F)</f>
        <v>Y</v>
      </c>
    </row>
    <row r="2891" spans="1:9" x14ac:dyDescent="0.35">
      <c r="A2891" t="s">
        <v>53</v>
      </c>
      <c r="B2891">
        <v>2076</v>
      </c>
      <c r="C2891" s="3">
        <v>44557</v>
      </c>
      <c r="D2891" s="3">
        <v>44563</v>
      </c>
      <c r="E2891" t="s">
        <v>81</v>
      </c>
      <c r="F2891" s="3">
        <f t="shared" si="45"/>
        <v>44560</v>
      </c>
      <c r="G2891" t="str">
        <f>_xlfn.XLOOKUP(A2891,LUT!D:D,LUT!E:E,)</f>
        <v>Ohio</v>
      </c>
      <c r="H2891" t="str">
        <f>_xlfn.XLOOKUP(E2891,LUT!A:A,LUT!B:B,)</f>
        <v>Regeneron</v>
      </c>
      <c r="I2891" t="str">
        <f>_xlfn.XLOOKUP(A2891,LUT!D:D,LUT!F:F)</f>
        <v>Y</v>
      </c>
    </row>
    <row r="2892" spans="1:9" x14ac:dyDescent="0.35">
      <c r="A2892" t="s">
        <v>54</v>
      </c>
      <c r="B2892">
        <v>252</v>
      </c>
      <c r="C2892" s="3">
        <v>44557</v>
      </c>
      <c r="D2892" s="3">
        <v>44563</v>
      </c>
      <c r="E2892" t="s">
        <v>81</v>
      </c>
      <c r="F2892" s="3">
        <f t="shared" si="45"/>
        <v>44560</v>
      </c>
      <c r="G2892" t="str">
        <f>_xlfn.XLOOKUP(A2892,LUT!D:D,LUT!E:E,)</f>
        <v>Oklahoma</v>
      </c>
      <c r="H2892" t="str">
        <f>_xlfn.XLOOKUP(E2892,LUT!A:A,LUT!B:B,)</f>
        <v>Regeneron</v>
      </c>
      <c r="I2892" t="str">
        <f>_xlfn.XLOOKUP(A2892,LUT!D:D,LUT!F:F)</f>
        <v>Y</v>
      </c>
    </row>
    <row r="2893" spans="1:9" x14ac:dyDescent="0.35">
      <c r="A2893" t="s">
        <v>55</v>
      </c>
      <c r="B2893">
        <v>108</v>
      </c>
      <c r="C2893" s="3">
        <v>44557</v>
      </c>
      <c r="D2893" s="3">
        <v>44563</v>
      </c>
      <c r="E2893" t="s">
        <v>81</v>
      </c>
      <c r="F2893" s="3">
        <f t="shared" si="45"/>
        <v>44560</v>
      </c>
      <c r="G2893" t="str">
        <f>_xlfn.XLOOKUP(A2893,LUT!D:D,LUT!E:E,)</f>
        <v>Oregon</v>
      </c>
      <c r="H2893" t="str">
        <f>_xlfn.XLOOKUP(E2893,LUT!A:A,LUT!B:B,)</f>
        <v>Regeneron</v>
      </c>
      <c r="I2893" t="str">
        <f>_xlfn.XLOOKUP(A2893,LUT!D:D,LUT!F:F)</f>
        <v>Y</v>
      </c>
    </row>
    <row r="2894" spans="1:9" x14ac:dyDescent="0.35">
      <c r="A2894" t="s">
        <v>56</v>
      </c>
      <c r="B2894">
        <v>1584</v>
      </c>
      <c r="C2894" s="3">
        <v>44557</v>
      </c>
      <c r="D2894" s="3">
        <v>44563</v>
      </c>
      <c r="E2894" t="s">
        <v>81</v>
      </c>
      <c r="F2894" s="3">
        <f t="shared" si="45"/>
        <v>44560</v>
      </c>
      <c r="G2894" t="str">
        <f>_xlfn.XLOOKUP(A2894,LUT!D:D,LUT!E:E,)</f>
        <v>Pennsylvania</v>
      </c>
      <c r="H2894" t="str">
        <f>_xlfn.XLOOKUP(E2894,LUT!A:A,LUT!B:B,)</f>
        <v>Regeneron</v>
      </c>
      <c r="I2894" t="str">
        <f>_xlfn.XLOOKUP(A2894,LUT!D:D,LUT!F:F)</f>
        <v>Y</v>
      </c>
    </row>
    <row r="2895" spans="1:9" x14ac:dyDescent="0.35">
      <c r="A2895" t="s">
        <v>57</v>
      </c>
      <c r="B2895">
        <v>492</v>
      </c>
      <c r="C2895" s="3">
        <v>44557</v>
      </c>
      <c r="D2895" s="3">
        <v>44563</v>
      </c>
      <c r="E2895" t="s">
        <v>81</v>
      </c>
      <c r="F2895" s="3">
        <f t="shared" si="45"/>
        <v>44560</v>
      </c>
      <c r="G2895" t="str">
        <f>_xlfn.XLOOKUP(A2895,LUT!D:D,LUT!E:E,)</f>
        <v>Puerto Rico</v>
      </c>
      <c r="H2895" t="str">
        <f>_xlfn.XLOOKUP(E2895,LUT!A:A,LUT!B:B,)</f>
        <v>Regeneron</v>
      </c>
      <c r="I2895" t="str">
        <f>_xlfn.XLOOKUP(A2895,LUT!D:D,LUT!F:F)</f>
        <v>Y</v>
      </c>
    </row>
    <row r="2896" spans="1:9" x14ac:dyDescent="0.35">
      <c r="A2896" t="s">
        <v>59</v>
      </c>
      <c r="B2896">
        <v>156</v>
      </c>
      <c r="C2896" s="3">
        <v>44557</v>
      </c>
      <c r="D2896" s="3">
        <v>44563</v>
      </c>
      <c r="E2896" t="s">
        <v>81</v>
      </c>
      <c r="F2896" s="3">
        <f t="shared" si="45"/>
        <v>44560</v>
      </c>
      <c r="G2896" t="str">
        <f>_xlfn.XLOOKUP(A2896,LUT!D:D,LUT!E:E,)</f>
        <v>Rhode Island</v>
      </c>
      <c r="H2896" t="str">
        <f>_xlfn.XLOOKUP(E2896,LUT!A:A,LUT!B:B,)</f>
        <v>Regeneron</v>
      </c>
      <c r="I2896" t="str">
        <f>_xlfn.XLOOKUP(A2896,LUT!D:D,LUT!F:F)</f>
        <v>Y</v>
      </c>
    </row>
    <row r="2897" spans="1:9" x14ac:dyDescent="0.35">
      <c r="A2897" t="s">
        <v>60</v>
      </c>
      <c r="B2897">
        <v>204</v>
      </c>
      <c r="C2897" s="3">
        <v>44557</v>
      </c>
      <c r="D2897" s="3">
        <v>44563</v>
      </c>
      <c r="E2897" t="s">
        <v>81</v>
      </c>
      <c r="F2897" s="3">
        <f t="shared" si="45"/>
        <v>44560</v>
      </c>
      <c r="G2897" t="str">
        <f>_xlfn.XLOOKUP(A2897,LUT!D:D,LUT!E:E,)</f>
        <v>South Carolina</v>
      </c>
      <c r="H2897" t="str">
        <f>_xlfn.XLOOKUP(E2897,LUT!A:A,LUT!B:B,)</f>
        <v>Regeneron</v>
      </c>
      <c r="I2897" t="str">
        <f>_xlfn.XLOOKUP(A2897,LUT!D:D,LUT!F:F)</f>
        <v>Y</v>
      </c>
    </row>
    <row r="2898" spans="1:9" x14ac:dyDescent="0.35">
      <c r="A2898" t="s">
        <v>61</v>
      </c>
      <c r="B2898">
        <v>36</v>
      </c>
      <c r="C2898" s="3">
        <v>44557</v>
      </c>
      <c r="D2898" s="3">
        <v>44563</v>
      </c>
      <c r="E2898" t="s">
        <v>81</v>
      </c>
      <c r="F2898" s="3">
        <f t="shared" si="45"/>
        <v>44560</v>
      </c>
      <c r="G2898" t="str">
        <f>_xlfn.XLOOKUP(A2898,LUT!D:D,LUT!E:E,)</f>
        <v>South Dakota</v>
      </c>
      <c r="H2898" t="str">
        <f>_xlfn.XLOOKUP(E2898,LUT!A:A,LUT!B:B,)</f>
        <v>Regeneron</v>
      </c>
      <c r="I2898" t="str">
        <f>_xlfn.XLOOKUP(A2898,LUT!D:D,LUT!F:F)</f>
        <v>Y</v>
      </c>
    </row>
    <row r="2899" spans="1:9" x14ac:dyDescent="0.35">
      <c r="A2899" t="s">
        <v>62</v>
      </c>
      <c r="B2899">
        <v>420</v>
      </c>
      <c r="C2899" s="3">
        <v>44557</v>
      </c>
      <c r="D2899" s="3">
        <v>44563</v>
      </c>
      <c r="E2899" t="s">
        <v>81</v>
      </c>
      <c r="F2899" s="3">
        <f t="shared" si="45"/>
        <v>44560</v>
      </c>
      <c r="G2899" t="str">
        <f>_xlfn.XLOOKUP(A2899,LUT!D:D,LUT!E:E,)</f>
        <v>Tennessee</v>
      </c>
      <c r="H2899" t="str">
        <f>_xlfn.XLOOKUP(E2899,LUT!A:A,LUT!B:B,)</f>
        <v>Regeneron</v>
      </c>
      <c r="I2899" t="str">
        <f>_xlfn.XLOOKUP(A2899,LUT!D:D,LUT!F:F)</f>
        <v>Y</v>
      </c>
    </row>
    <row r="2900" spans="1:9" x14ac:dyDescent="0.35">
      <c r="A2900" t="s">
        <v>63</v>
      </c>
      <c r="B2900">
        <v>1260</v>
      </c>
      <c r="C2900" s="3">
        <v>44557</v>
      </c>
      <c r="D2900" s="3">
        <v>44563</v>
      </c>
      <c r="E2900" t="s">
        <v>81</v>
      </c>
      <c r="F2900" s="3">
        <f t="shared" si="45"/>
        <v>44560</v>
      </c>
      <c r="G2900" t="str">
        <f>_xlfn.XLOOKUP(A2900,LUT!D:D,LUT!E:E,)</f>
        <v>Texas</v>
      </c>
      <c r="H2900" t="str">
        <f>_xlfn.XLOOKUP(E2900,LUT!A:A,LUT!B:B,)</f>
        <v>Regeneron</v>
      </c>
      <c r="I2900" t="str">
        <f>_xlfn.XLOOKUP(A2900,LUT!D:D,LUT!F:F)</f>
        <v>Y</v>
      </c>
    </row>
    <row r="2901" spans="1:9" x14ac:dyDescent="0.35">
      <c r="A2901" t="s">
        <v>64</v>
      </c>
      <c r="B2901">
        <v>588</v>
      </c>
      <c r="C2901" s="3">
        <v>44557</v>
      </c>
      <c r="D2901" s="3">
        <v>44563</v>
      </c>
      <c r="E2901" t="s">
        <v>81</v>
      </c>
      <c r="F2901" s="3">
        <f t="shared" si="45"/>
        <v>44560</v>
      </c>
      <c r="G2901" t="str">
        <f>_xlfn.XLOOKUP(A2901,LUT!D:D,LUT!E:E,)</f>
        <v>Utah</v>
      </c>
      <c r="H2901" t="str">
        <f>_xlfn.XLOOKUP(E2901,LUT!A:A,LUT!B:B,)</f>
        <v>Regeneron</v>
      </c>
      <c r="I2901" t="str">
        <f>_xlfn.XLOOKUP(A2901,LUT!D:D,LUT!F:F)</f>
        <v>Y</v>
      </c>
    </row>
    <row r="2902" spans="1:9" x14ac:dyDescent="0.35">
      <c r="A2902" t="s">
        <v>65</v>
      </c>
      <c r="B2902">
        <v>768</v>
      </c>
      <c r="C2902" s="3">
        <v>44557</v>
      </c>
      <c r="D2902" s="3">
        <v>44563</v>
      </c>
      <c r="E2902" t="s">
        <v>81</v>
      </c>
      <c r="F2902" s="3">
        <f t="shared" si="45"/>
        <v>44560</v>
      </c>
      <c r="G2902" t="str">
        <f>_xlfn.XLOOKUP(A2902,LUT!D:D,LUT!E:E,)</f>
        <v>Virginia</v>
      </c>
      <c r="H2902" t="str">
        <f>_xlfn.XLOOKUP(E2902,LUT!A:A,LUT!B:B,)</f>
        <v>Regeneron</v>
      </c>
      <c r="I2902" t="str">
        <f>_xlfn.XLOOKUP(A2902,LUT!D:D,LUT!F:F)</f>
        <v>Y</v>
      </c>
    </row>
    <row r="2903" spans="1:9" x14ac:dyDescent="0.35">
      <c r="A2903" t="s">
        <v>183</v>
      </c>
      <c r="B2903">
        <v>0</v>
      </c>
      <c r="C2903" s="3">
        <v>44557</v>
      </c>
      <c r="D2903" s="3">
        <v>44563</v>
      </c>
      <c r="E2903" t="s">
        <v>81</v>
      </c>
      <c r="F2903" s="3">
        <f t="shared" si="45"/>
        <v>44560</v>
      </c>
      <c r="G2903" t="str">
        <f>_xlfn.XLOOKUP(A2903,LUT!D:D,LUT!E:E,)</f>
        <v>-</v>
      </c>
      <c r="H2903" t="str">
        <f>_xlfn.XLOOKUP(E2903,LUT!A:A,LUT!B:B,)</f>
        <v>Regeneron</v>
      </c>
      <c r="I2903" t="str">
        <f>_xlfn.XLOOKUP(A2903,LUT!D:D,LUT!F:F)</f>
        <v>Y</v>
      </c>
    </row>
    <row r="2904" spans="1:9" x14ac:dyDescent="0.35">
      <c r="A2904" t="s">
        <v>184</v>
      </c>
      <c r="B2904">
        <v>12</v>
      </c>
      <c r="C2904" s="3">
        <v>44557</v>
      </c>
      <c r="D2904" s="3">
        <v>44563</v>
      </c>
      <c r="E2904" t="s">
        <v>81</v>
      </c>
      <c r="F2904" s="3">
        <f t="shared" si="45"/>
        <v>44560</v>
      </c>
      <c r="G2904" t="str">
        <f>_xlfn.XLOOKUP(A2904,LUT!D:D,LUT!E:E,)</f>
        <v>-</v>
      </c>
      <c r="H2904" t="str">
        <f>_xlfn.XLOOKUP(E2904,LUT!A:A,LUT!B:B,)</f>
        <v>Regeneron</v>
      </c>
      <c r="I2904" t="str">
        <f>_xlfn.XLOOKUP(A2904,LUT!D:D,LUT!F:F)</f>
        <v>Y</v>
      </c>
    </row>
    <row r="2905" spans="1:9" x14ac:dyDescent="0.35">
      <c r="A2905" t="s">
        <v>68</v>
      </c>
      <c r="B2905">
        <v>12</v>
      </c>
      <c r="C2905" s="3">
        <v>44557</v>
      </c>
      <c r="D2905" s="3">
        <v>44563</v>
      </c>
      <c r="E2905" t="s">
        <v>81</v>
      </c>
      <c r="F2905" s="3">
        <f t="shared" si="45"/>
        <v>44560</v>
      </c>
      <c r="G2905" t="str">
        <f>_xlfn.XLOOKUP(A2905,LUT!D:D,LUT!E:E,)</f>
        <v>Vermont</v>
      </c>
      <c r="H2905" t="str">
        <f>_xlfn.XLOOKUP(E2905,LUT!A:A,LUT!B:B,)</f>
        <v>Regeneron</v>
      </c>
      <c r="I2905" t="str">
        <f>_xlfn.XLOOKUP(A2905,LUT!D:D,LUT!F:F)</f>
        <v>Y</v>
      </c>
    </row>
    <row r="2906" spans="1:9" x14ac:dyDescent="0.35">
      <c r="A2906" t="s">
        <v>69</v>
      </c>
      <c r="B2906">
        <v>264</v>
      </c>
      <c r="C2906" s="3">
        <v>44557</v>
      </c>
      <c r="D2906" s="3">
        <v>44563</v>
      </c>
      <c r="E2906" t="s">
        <v>81</v>
      </c>
      <c r="F2906" s="3">
        <f t="shared" si="45"/>
        <v>44560</v>
      </c>
      <c r="G2906" t="str">
        <f>_xlfn.XLOOKUP(A2906,LUT!D:D,LUT!E:E,)</f>
        <v>Washington</v>
      </c>
      <c r="H2906" t="str">
        <f>_xlfn.XLOOKUP(E2906,LUT!A:A,LUT!B:B,)</f>
        <v>Regeneron</v>
      </c>
      <c r="I2906" t="str">
        <f>_xlfn.XLOOKUP(A2906,LUT!D:D,LUT!F:F)</f>
        <v>Y</v>
      </c>
    </row>
    <row r="2907" spans="1:9" x14ac:dyDescent="0.35">
      <c r="A2907" t="s">
        <v>70</v>
      </c>
      <c r="B2907">
        <v>768</v>
      </c>
      <c r="C2907" s="3">
        <v>44557</v>
      </c>
      <c r="D2907" s="3">
        <v>44563</v>
      </c>
      <c r="E2907" t="s">
        <v>81</v>
      </c>
      <c r="F2907" s="3">
        <f t="shared" si="45"/>
        <v>44560</v>
      </c>
      <c r="G2907" t="str">
        <f>_xlfn.XLOOKUP(A2907,LUT!D:D,LUT!E:E,)</f>
        <v>Wisconsin</v>
      </c>
      <c r="H2907" t="str">
        <f>_xlfn.XLOOKUP(E2907,LUT!A:A,LUT!B:B,)</f>
        <v>Regeneron</v>
      </c>
      <c r="I2907" t="str">
        <f>_xlfn.XLOOKUP(A2907,LUT!D:D,LUT!F:F)</f>
        <v>Y</v>
      </c>
    </row>
    <row r="2908" spans="1:9" x14ac:dyDescent="0.35">
      <c r="A2908" t="s">
        <v>71</v>
      </c>
      <c r="B2908">
        <v>108</v>
      </c>
      <c r="C2908" s="3">
        <v>44557</v>
      </c>
      <c r="D2908" s="3">
        <v>44563</v>
      </c>
      <c r="E2908" t="s">
        <v>81</v>
      </c>
      <c r="F2908" s="3">
        <f t="shared" si="45"/>
        <v>44560</v>
      </c>
      <c r="G2908" t="str">
        <f>_xlfn.XLOOKUP(A2908,LUT!D:D,LUT!E:E,)</f>
        <v>West Virginia</v>
      </c>
      <c r="H2908" t="str">
        <f>_xlfn.XLOOKUP(E2908,LUT!A:A,LUT!B:B,)</f>
        <v>Regeneron</v>
      </c>
      <c r="I2908" t="str">
        <f>_xlfn.XLOOKUP(A2908,LUT!D:D,LUT!F:F)</f>
        <v>Y</v>
      </c>
    </row>
    <row r="2909" spans="1:9" x14ac:dyDescent="0.35">
      <c r="A2909" t="s">
        <v>72</v>
      </c>
      <c r="B2909">
        <v>0</v>
      </c>
      <c r="C2909" s="3">
        <v>44557</v>
      </c>
      <c r="D2909" s="3">
        <v>44563</v>
      </c>
      <c r="E2909" t="s">
        <v>81</v>
      </c>
      <c r="F2909" s="3">
        <f t="shared" si="45"/>
        <v>44560</v>
      </c>
      <c r="G2909" t="str">
        <f>_xlfn.XLOOKUP(A2909,LUT!D:D,LUT!E:E,)</f>
        <v>Wyoming</v>
      </c>
      <c r="H2909" t="str">
        <f>_xlfn.XLOOKUP(E2909,LUT!A:A,LUT!B:B,)</f>
        <v>Regeneron</v>
      </c>
      <c r="I2909" t="str">
        <f>_xlfn.XLOOKUP(A2909,LUT!D:D,LUT!F:F)</f>
        <v>Y</v>
      </c>
    </row>
    <row r="2910" spans="1:9" x14ac:dyDescent="0.35">
      <c r="A2910" t="s">
        <v>373</v>
      </c>
      <c r="B2910">
        <v>31332</v>
      </c>
      <c r="C2910" s="3">
        <v>44557</v>
      </c>
      <c r="D2910" s="3">
        <v>44563</v>
      </c>
      <c r="E2910" t="s">
        <v>81</v>
      </c>
      <c r="F2910" s="3">
        <f t="shared" si="45"/>
        <v>44560</v>
      </c>
      <c r="G2910" t="str">
        <f>_xlfn.XLOOKUP(A2910,LUT!D:D,LUT!E:E,)</f>
        <v>Overall</v>
      </c>
      <c r="H2910" t="str">
        <f>_xlfn.XLOOKUP(E2910,LUT!A:A,LUT!B:B,)</f>
        <v>Regeneron</v>
      </c>
      <c r="I2910" t="str">
        <f>_xlfn.XLOOKUP(A2910,LUT!D:D,LUT!F:F)</f>
        <v>N</v>
      </c>
    </row>
    <row r="2911" spans="1:9" x14ac:dyDescent="0.35">
      <c r="A2911" t="s">
        <v>6</v>
      </c>
      <c r="B2911">
        <v>12</v>
      </c>
      <c r="C2911" s="3">
        <v>44557</v>
      </c>
      <c r="D2911" s="3">
        <v>44563</v>
      </c>
      <c r="E2911" t="s">
        <v>170</v>
      </c>
      <c r="F2911" s="3">
        <f t="shared" si="45"/>
        <v>44560</v>
      </c>
      <c r="G2911" t="str">
        <f>_xlfn.XLOOKUP(A2911,LUT!D:D,LUT!E:E,)</f>
        <v>Alaska</v>
      </c>
      <c r="H2911" t="str">
        <f>_xlfn.XLOOKUP(E2911,LUT!A:A,LUT!B:B,)</f>
        <v>Regeneron</v>
      </c>
      <c r="I2911" t="str">
        <f>_xlfn.XLOOKUP(A2911,LUT!D:D,LUT!F:F)</f>
        <v>Y</v>
      </c>
    </row>
    <row r="2912" spans="1:9" x14ac:dyDescent="0.35">
      <c r="A2912" t="s">
        <v>7</v>
      </c>
      <c r="B2912">
        <v>12</v>
      </c>
      <c r="C2912" s="3">
        <v>44557</v>
      </c>
      <c r="D2912" s="3">
        <v>44563</v>
      </c>
      <c r="E2912" t="s">
        <v>170</v>
      </c>
      <c r="F2912" s="3">
        <f t="shared" si="45"/>
        <v>44560</v>
      </c>
      <c r="G2912" t="str">
        <f>_xlfn.XLOOKUP(A2912,LUT!D:D,LUT!E:E,)</f>
        <v>Alabama</v>
      </c>
      <c r="H2912" t="str">
        <f>_xlfn.XLOOKUP(E2912,LUT!A:A,LUT!B:B,)</f>
        <v>Regeneron</v>
      </c>
      <c r="I2912" t="str">
        <f>_xlfn.XLOOKUP(A2912,LUT!D:D,LUT!F:F)</f>
        <v>Y</v>
      </c>
    </row>
    <row r="2913" spans="1:9" x14ac:dyDescent="0.35">
      <c r="A2913" t="s">
        <v>8</v>
      </c>
      <c r="B2913">
        <v>12</v>
      </c>
      <c r="C2913" s="3">
        <v>44557</v>
      </c>
      <c r="D2913" s="3">
        <v>44563</v>
      </c>
      <c r="E2913" t="s">
        <v>170</v>
      </c>
      <c r="F2913" s="3">
        <f t="shared" si="45"/>
        <v>44560</v>
      </c>
      <c r="G2913" t="str">
        <f>_xlfn.XLOOKUP(A2913,LUT!D:D,LUT!E:E,)</f>
        <v>Arkansas</v>
      </c>
      <c r="H2913" t="str">
        <f>_xlfn.XLOOKUP(E2913,LUT!A:A,LUT!B:B,)</f>
        <v>Regeneron</v>
      </c>
      <c r="I2913" t="str">
        <f>_xlfn.XLOOKUP(A2913,LUT!D:D,LUT!F:F)</f>
        <v>Y</v>
      </c>
    </row>
    <row r="2914" spans="1:9" x14ac:dyDescent="0.35">
      <c r="A2914" t="s">
        <v>9</v>
      </c>
      <c r="B2914">
        <v>0</v>
      </c>
      <c r="C2914" s="3">
        <v>44557</v>
      </c>
      <c r="D2914" s="3">
        <v>44563</v>
      </c>
      <c r="E2914" t="s">
        <v>170</v>
      </c>
      <c r="F2914" s="3">
        <f t="shared" si="45"/>
        <v>44560</v>
      </c>
      <c r="G2914" t="str">
        <f>_xlfn.XLOOKUP(A2914,LUT!D:D,LUT!E:E,)</f>
        <v>-</v>
      </c>
      <c r="H2914" t="str">
        <f>_xlfn.XLOOKUP(E2914,LUT!A:A,LUT!B:B,)</f>
        <v>Regeneron</v>
      </c>
      <c r="I2914" t="str">
        <f>_xlfn.XLOOKUP(A2914,LUT!D:D,LUT!F:F)</f>
        <v>Y</v>
      </c>
    </row>
    <row r="2915" spans="1:9" x14ac:dyDescent="0.35">
      <c r="A2915" t="s">
        <v>10</v>
      </c>
      <c r="B2915">
        <v>24</v>
      </c>
      <c r="C2915" s="3">
        <v>44557</v>
      </c>
      <c r="D2915" s="3">
        <v>44563</v>
      </c>
      <c r="E2915" t="s">
        <v>170</v>
      </c>
      <c r="F2915" s="3">
        <f t="shared" si="45"/>
        <v>44560</v>
      </c>
      <c r="G2915" t="str">
        <f>_xlfn.XLOOKUP(A2915,LUT!D:D,LUT!E:E,)</f>
        <v>Arizona</v>
      </c>
      <c r="H2915" t="str">
        <f>_xlfn.XLOOKUP(E2915,LUT!A:A,LUT!B:B,)</f>
        <v>Regeneron</v>
      </c>
      <c r="I2915" t="str">
        <f>_xlfn.XLOOKUP(A2915,LUT!D:D,LUT!F:F)</f>
        <v>Y</v>
      </c>
    </row>
    <row r="2916" spans="1:9" x14ac:dyDescent="0.35">
      <c r="A2916" t="s">
        <v>12</v>
      </c>
      <c r="B2916">
        <v>72</v>
      </c>
      <c r="C2916" s="3">
        <v>44557</v>
      </c>
      <c r="D2916" s="3">
        <v>44563</v>
      </c>
      <c r="E2916" t="s">
        <v>170</v>
      </c>
      <c r="F2916" s="3">
        <f t="shared" si="45"/>
        <v>44560</v>
      </c>
      <c r="G2916" t="str">
        <f>_xlfn.XLOOKUP(A2916,LUT!D:D,LUT!E:E,)</f>
        <v>California</v>
      </c>
      <c r="H2916" t="str">
        <f>_xlfn.XLOOKUP(E2916,LUT!A:A,LUT!B:B,)</f>
        <v>Regeneron</v>
      </c>
      <c r="I2916" t="str">
        <f>_xlfn.XLOOKUP(A2916,LUT!D:D,LUT!F:F)</f>
        <v>Y</v>
      </c>
    </row>
    <row r="2917" spans="1:9" x14ac:dyDescent="0.35">
      <c r="A2917" t="s">
        <v>13</v>
      </c>
      <c r="B2917">
        <v>24</v>
      </c>
      <c r="C2917" s="3">
        <v>44557</v>
      </c>
      <c r="D2917" s="3">
        <v>44563</v>
      </c>
      <c r="E2917" t="s">
        <v>170</v>
      </c>
      <c r="F2917" s="3">
        <f t="shared" si="45"/>
        <v>44560</v>
      </c>
      <c r="G2917" t="str">
        <f>_xlfn.XLOOKUP(A2917,LUT!D:D,LUT!E:E,)</f>
        <v>Colorado</v>
      </c>
      <c r="H2917" t="str">
        <f>_xlfn.XLOOKUP(E2917,LUT!A:A,LUT!B:B,)</f>
        <v>Regeneron</v>
      </c>
      <c r="I2917" t="str">
        <f>_xlfn.XLOOKUP(A2917,LUT!D:D,LUT!F:F)</f>
        <v>Y</v>
      </c>
    </row>
    <row r="2918" spans="1:9" x14ac:dyDescent="0.35">
      <c r="A2918" t="s">
        <v>14</v>
      </c>
      <c r="B2918">
        <v>24</v>
      </c>
      <c r="C2918" s="3">
        <v>44557</v>
      </c>
      <c r="D2918" s="3">
        <v>44563</v>
      </c>
      <c r="E2918" t="s">
        <v>170</v>
      </c>
      <c r="F2918" s="3">
        <f t="shared" si="45"/>
        <v>44560</v>
      </c>
      <c r="G2918" t="str">
        <f>_xlfn.XLOOKUP(A2918,LUT!D:D,LUT!E:E,)</f>
        <v>Connecticut</v>
      </c>
      <c r="H2918" t="str">
        <f>_xlfn.XLOOKUP(E2918,LUT!A:A,LUT!B:B,)</f>
        <v>Regeneron</v>
      </c>
      <c r="I2918" t="str">
        <f>_xlfn.XLOOKUP(A2918,LUT!D:D,LUT!F:F)</f>
        <v>Y</v>
      </c>
    </row>
    <row r="2919" spans="1:9" x14ac:dyDescent="0.35">
      <c r="A2919" t="s">
        <v>177</v>
      </c>
      <c r="B2919">
        <v>12</v>
      </c>
      <c r="C2919" s="3">
        <v>44557</v>
      </c>
      <c r="D2919" s="3">
        <v>44563</v>
      </c>
      <c r="E2919" t="s">
        <v>170</v>
      </c>
      <c r="F2919" s="3">
        <f t="shared" si="45"/>
        <v>44560</v>
      </c>
      <c r="G2919" t="str">
        <f>_xlfn.XLOOKUP(A2919,LUT!D:D,LUT!E:E,)</f>
        <v>District of
Columbia</v>
      </c>
      <c r="H2919" t="str">
        <f>_xlfn.XLOOKUP(E2919,LUT!A:A,LUT!B:B,)</f>
        <v>Regeneron</v>
      </c>
      <c r="I2919" t="str">
        <f>_xlfn.XLOOKUP(A2919,LUT!D:D,LUT!F:F)</f>
        <v>Y</v>
      </c>
    </row>
    <row r="2920" spans="1:9" x14ac:dyDescent="0.35">
      <c r="A2920" t="s">
        <v>16</v>
      </c>
      <c r="B2920">
        <v>12</v>
      </c>
      <c r="C2920" s="3">
        <v>44557</v>
      </c>
      <c r="D2920" s="3">
        <v>44563</v>
      </c>
      <c r="E2920" t="s">
        <v>170</v>
      </c>
      <c r="F2920" s="3">
        <f t="shared" si="45"/>
        <v>44560</v>
      </c>
      <c r="G2920" t="str">
        <f>_xlfn.XLOOKUP(A2920,LUT!D:D,LUT!E:E,)</f>
        <v>Delaware</v>
      </c>
      <c r="H2920" t="str">
        <f>_xlfn.XLOOKUP(E2920,LUT!A:A,LUT!B:B,)</f>
        <v>Regeneron</v>
      </c>
      <c r="I2920" t="str">
        <f>_xlfn.XLOOKUP(A2920,LUT!D:D,LUT!F:F)</f>
        <v>Y</v>
      </c>
    </row>
    <row r="2921" spans="1:9" x14ac:dyDescent="0.35">
      <c r="A2921" t="s">
        <v>178</v>
      </c>
      <c r="B2921">
        <v>0</v>
      </c>
      <c r="C2921" s="3">
        <v>44557</v>
      </c>
      <c r="D2921" s="3">
        <v>44563</v>
      </c>
      <c r="E2921" t="s">
        <v>170</v>
      </c>
      <c r="F2921" s="3">
        <f t="shared" si="45"/>
        <v>44560</v>
      </c>
      <c r="G2921" t="str">
        <f>_xlfn.XLOOKUP(A2921,LUT!D:D,LUT!E:E,)</f>
        <v>-</v>
      </c>
      <c r="H2921" t="str">
        <f>_xlfn.XLOOKUP(E2921,LUT!A:A,LUT!B:B,)</f>
        <v>Regeneron</v>
      </c>
      <c r="I2921" t="str">
        <f>_xlfn.XLOOKUP(A2921,LUT!D:D,LUT!F:F)</f>
        <v>Y</v>
      </c>
    </row>
    <row r="2922" spans="1:9" x14ac:dyDescent="0.35">
      <c r="A2922" t="s">
        <v>179</v>
      </c>
      <c r="B2922">
        <v>0</v>
      </c>
      <c r="C2922" s="3">
        <v>44557</v>
      </c>
      <c r="D2922" s="3">
        <v>44563</v>
      </c>
      <c r="E2922" t="s">
        <v>170</v>
      </c>
      <c r="F2922" s="3">
        <f t="shared" si="45"/>
        <v>44560</v>
      </c>
      <c r="G2922" t="str">
        <f>_xlfn.XLOOKUP(A2922,LUT!D:D,LUT!E:E,)</f>
        <v>-</v>
      </c>
      <c r="H2922" t="str">
        <f>_xlfn.XLOOKUP(E2922,LUT!A:A,LUT!B:B,)</f>
        <v>Regeneron</v>
      </c>
      <c r="I2922" t="str">
        <f>_xlfn.XLOOKUP(A2922,LUT!D:D,LUT!F:F)</f>
        <v>Y</v>
      </c>
    </row>
    <row r="2923" spans="1:9" x14ac:dyDescent="0.35">
      <c r="A2923" t="s">
        <v>19</v>
      </c>
      <c r="B2923">
        <v>84</v>
      </c>
      <c r="C2923" s="3">
        <v>44557</v>
      </c>
      <c r="D2923" s="3">
        <v>44563</v>
      </c>
      <c r="E2923" t="s">
        <v>170</v>
      </c>
      <c r="F2923" s="3">
        <f t="shared" si="45"/>
        <v>44560</v>
      </c>
      <c r="G2923" t="str">
        <f>_xlfn.XLOOKUP(A2923,LUT!D:D,LUT!E:E,)</f>
        <v>Florida</v>
      </c>
      <c r="H2923" t="str">
        <f>_xlfn.XLOOKUP(E2923,LUT!A:A,LUT!B:B,)</f>
        <v>Regeneron</v>
      </c>
      <c r="I2923" t="str">
        <f>_xlfn.XLOOKUP(A2923,LUT!D:D,LUT!F:F)</f>
        <v>Y</v>
      </c>
    </row>
    <row r="2924" spans="1:9" x14ac:dyDescent="0.35">
      <c r="A2924" t="s">
        <v>21</v>
      </c>
      <c r="B2924">
        <v>36</v>
      </c>
      <c r="C2924" s="3">
        <v>44557</v>
      </c>
      <c r="D2924" s="3">
        <v>44563</v>
      </c>
      <c r="E2924" t="s">
        <v>170</v>
      </c>
      <c r="F2924" s="3">
        <f t="shared" si="45"/>
        <v>44560</v>
      </c>
      <c r="G2924" t="str">
        <f>_xlfn.XLOOKUP(A2924,LUT!D:D,LUT!E:E,)</f>
        <v>Georgia</v>
      </c>
      <c r="H2924" t="str">
        <f>_xlfn.XLOOKUP(E2924,LUT!A:A,LUT!B:B,)</f>
        <v>Regeneron</v>
      </c>
      <c r="I2924" t="str">
        <f>_xlfn.XLOOKUP(A2924,LUT!D:D,LUT!F:F)</f>
        <v>Y</v>
      </c>
    </row>
    <row r="2925" spans="1:9" x14ac:dyDescent="0.35">
      <c r="A2925" t="s">
        <v>22</v>
      </c>
      <c r="B2925">
        <v>12</v>
      </c>
      <c r="C2925" s="3">
        <v>44557</v>
      </c>
      <c r="D2925" s="3">
        <v>44563</v>
      </c>
      <c r="E2925" t="s">
        <v>170</v>
      </c>
      <c r="F2925" s="3">
        <f t="shared" si="45"/>
        <v>44560</v>
      </c>
      <c r="G2925" t="str">
        <f>_xlfn.XLOOKUP(A2925,LUT!D:D,LUT!E:E,)</f>
        <v>-</v>
      </c>
      <c r="H2925" t="str">
        <f>_xlfn.XLOOKUP(E2925,LUT!A:A,LUT!B:B,)</f>
        <v>Regeneron</v>
      </c>
      <c r="I2925" t="str">
        <f>_xlfn.XLOOKUP(A2925,LUT!D:D,LUT!F:F)</f>
        <v>Y</v>
      </c>
    </row>
    <row r="2926" spans="1:9" x14ac:dyDescent="0.35">
      <c r="A2926" t="s">
        <v>23</v>
      </c>
      <c r="B2926">
        <v>24</v>
      </c>
      <c r="C2926" s="3">
        <v>44557</v>
      </c>
      <c r="D2926" s="3">
        <v>44563</v>
      </c>
      <c r="E2926" t="s">
        <v>170</v>
      </c>
      <c r="F2926" s="3">
        <f t="shared" si="45"/>
        <v>44560</v>
      </c>
      <c r="G2926" t="str">
        <f>_xlfn.XLOOKUP(A2926,LUT!D:D,LUT!E:E,)</f>
        <v>Hawaii</v>
      </c>
      <c r="H2926" t="str">
        <f>_xlfn.XLOOKUP(E2926,LUT!A:A,LUT!B:B,)</f>
        <v>Regeneron</v>
      </c>
      <c r="I2926" t="str">
        <f>_xlfn.XLOOKUP(A2926,LUT!D:D,LUT!F:F)</f>
        <v>Y</v>
      </c>
    </row>
    <row r="2927" spans="1:9" x14ac:dyDescent="0.35">
      <c r="A2927" t="s">
        <v>25</v>
      </c>
      <c r="B2927">
        <v>12</v>
      </c>
      <c r="C2927" s="3">
        <v>44557</v>
      </c>
      <c r="D2927" s="3">
        <v>44563</v>
      </c>
      <c r="E2927" t="s">
        <v>170</v>
      </c>
      <c r="F2927" s="3">
        <f t="shared" si="45"/>
        <v>44560</v>
      </c>
      <c r="G2927" t="str">
        <f>_xlfn.XLOOKUP(A2927,LUT!D:D,LUT!E:E,)</f>
        <v>Iowa</v>
      </c>
      <c r="H2927" t="str">
        <f>_xlfn.XLOOKUP(E2927,LUT!A:A,LUT!B:B,)</f>
        <v>Regeneron</v>
      </c>
      <c r="I2927" t="str">
        <f>_xlfn.XLOOKUP(A2927,LUT!D:D,LUT!F:F)</f>
        <v>Y</v>
      </c>
    </row>
    <row r="2928" spans="1:9" x14ac:dyDescent="0.35">
      <c r="A2928" t="s">
        <v>180</v>
      </c>
      <c r="B2928">
        <v>0</v>
      </c>
      <c r="C2928" s="3">
        <v>44557</v>
      </c>
      <c r="D2928" s="3">
        <v>44563</v>
      </c>
      <c r="E2928" t="s">
        <v>170</v>
      </c>
      <c r="F2928" s="3">
        <f t="shared" si="45"/>
        <v>44560</v>
      </c>
      <c r="G2928" t="str">
        <f>_xlfn.XLOOKUP(A2928,LUT!D:D,LUT!E:E,)</f>
        <v>-</v>
      </c>
      <c r="H2928" t="str">
        <f>_xlfn.XLOOKUP(E2928,LUT!A:A,LUT!B:B,)</f>
        <v>Regeneron</v>
      </c>
      <c r="I2928" t="str">
        <f>_xlfn.XLOOKUP(A2928,LUT!D:D,LUT!F:F)</f>
        <v>Y</v>
      </c>
    </row>
    <row r="2929" spans="1:9" x14ac:dyDescent="0.35">
      <c r="A2929" t="s">
        <v>27</v>
      </c>
      <c r="B2929">
        <v>12</v>
      </c>
      <c r="C2929" s="3">
        <v>44557</v>
      </c>
      <c r="D2929" s="3">
        <v>44563</v>
      </c>
      <c r="E2929" t="s">
        <v>170</v>
      </c>
      <c r="F2929" s="3">
        <f t="shared" si="45"/>
        <v>44560</v>
      </c>
      <c r="G2929" t="str">
        <f>_xlfn.XLOOKUP(A2929,LUT!D:D,LUT!E:E,)</f>
        <v>Idaho</v>
      </c>
      <c r="H2929" t="str">
        <f>_xlfn.XLOOKUP(E2929,LUT!A:A,LUT!B:B,)</f>
        <v>Regeneron</v>
      </c>
      <c r="I2929" t="str">
        <f>_xlfn.XLOOKUP(A2929,LUT!D:D,LUT!F:F)</f>
        <v>Y</v>
      </c>
    </row>
    <row r="2930" spans="1:9" x14ac:dyDescent="0.35">
      <c r="A2930" t="s">
        <v>181</v>
      </c>
      <c r="B2930">
        <v>0</v>
      </c>
      <c r="C2930" s="3">
        <v>44557</v>
      </c>
      <c r="D2930" s="3">
        <v>44563</v>
      </c>
      <c r="E2930" t="s">
        <v>170</v>
      </c>
      <c r="F2930" s="3">
        <f t="shared" si="45"/>
        <v>44560</v>
      </c>
      <c r="G2930" t="str">
        <f>_xlfn.XLOOKUP(A2930,LUT!D:D,LUT!E:E,)</f>
        <v>-</v>
      </c>
      <c r="H2930" t="str">
        <f>_xlfn.XLOOKUP(E2930,LUT!A:A,LUT!B:B,)</f>
        <v>Regeneron</v>
      </c>
      <c r="I2930" t="str">
        <f>_xlfn.XLOOKUP(A2930,LUT!D:D,LUT!F:F)</f>
        <v>Y</v>
      </c>
    </row>
    <row r="2931" spans="1:9" x14ac:dyDescent="0.35">
      <c r="A2931" t="s">
        <v>29</v>
      </c>
      <c r="B2931">
        <v>60</v>
      </c>
      <c r="C2931" s="3">
        <v>44557</v>
      </c>
      <c r="D2931" s="3">
        <v>44563</v>
      </c>
      <c r="E2931" t="s">
        <v>170</v>
      </c>
      <c r="F2931" s="3">
        <f t="shared" si="45"/>
        <v>44560</v>
      </c>
      <c r="G2931" t="str">
        <f>_xlfn.XLOOKUP(A2931,LUT!D:D,LUT!E:E,)</f>
        <v>Illinois</v>
      </c>
      <c r="H2931" t="str">
        <f>_xlfn.XLOOKUP(E2931,LUT!A:A,LUT!B:B,)</f>
        <v>Regeneron</v>
      </c>
      <c r="I2931" t="str">
        <f>_xlfn.XLOOKUP(A2931,LUT!D:D,LUT!F:F)</f>
        <v>Y</v>
      </c>
    </row>
    <row r="2932" spans="1:9" x14ac:dyDescent="0.35">
      <c r="A2932" t="s">
        <v>30</v>
      </c>
      <c r="B2932">
        <v>24</v>
      </c>
      <c r="C2932" s="3">
        <v>44557</v>
      </c>
      <c r="D2932" s="3">
        <v>44563</v>
      </c>
      <c r="E2932" t="s">
        <v>170</v>
      </c>
      <c r="F2932" s="3">
        <f t="shared" si="45"/>
        <v>44560</v>
      </c>
      <c r="G2932" t="str">
        <f>_xlfn.XLOOKUP(A2932,LUT!D:D,LUT!E:E,)</f>
        <v>Indiana</v>
      </c>
      <c r="H2932" t="str">
        <f>_xlfn.XLOOKUP(E2932,LUT!A:A,LUT!B:B,)</f>
        <v>Regeneron</v>
      </c>
      <c r="I2932" t="str">
        <f>_xlfn.XLOOKUP(A2932,LUT!D:D,LUT!F:F)</f>
        <v>Y</v>
      </c>
    </row>
    <row r="2933" spans="1:9" x14ac:dyDescent="0.35">
      <c r="A2933" t="s">
        <v>31</v>
      </c>
      <c r="B2933">
        <v>12</v>
      </c>
      <c r="C2933" s="3">
        <v>44557</v>
      </c>
      <c r="D2933" s="3">
        <v>44563</v>
      </c>
      <c r="E2933" t="s">
        <v>170</v>
      </c>
      <c r="F2933" s="3">
        <f t="shared" si="45"/>
        <v>44560</v>
      </c>
      <c r="G2933" t="str">
        <f>_xlfn.XLOOKUP(A2933,LUT!D:D,LUT!E:E,)</f>
        <v>Kansas</v>
      </c>
      <c r="H2933" t="str">
        <f>_xlfn.XLOOKUP(E2933,LUT!A:A,LUT!B:B,)</f>
        <v>Regeneron</v>
      </c>
      <c r="I2933" t="str">
        <f>_xlfn.XLOOKUP(A2933,LUT!D:D,LUT!F:F)</f>
        <v>Y</v>
      </c>
    </row>
    <row r="2934" spans="1:9" x14ac:dyDescent="0.35">
      <c r="A2934" t="s">
        <v>32</v>
      </c>
      <c r="B2934">
        <v>12</v>
      </c>
      <c r="C2934" s="3">
        <v>44557</v>
      </c>
      <c r="D2934" s="3">
        <v>44563</v>
      </c>
      <c r="E2934" t="s">
        <v>170</v>
      </c>
      <c r="F2934" s="3">
        <f t="shared" si="45"/>
        <v>44560</v>
      </c>
      <c r="G2934" t="str">
        <f>_xlfn.XLOOKUP(A2934,LUT!D:D,LUT!E:E,)</f>
        <v>Kentucky</v>
      </c>
      <c r="H2934" t="str">
        <f>_xlfn.XLOOKUP(E2934,LUT!A:A,LUT!B:B,)</f>
        <v>Regeneron</v>
      </c>
      <c r="I2934" t="str">
        <f>_xlfn.XLOOKUP(A2934,LUT!D:D,LUT!F:F)</f>
        <v>Y</v>
      </c>
    </row>
    <row r="2935" spans="1:9" x14ac:dyDescent="0.35">
      <c r="A2935" t="s">
        <v>33</v>
      </c>
      <c r="B2935">
        <v>12</v>
      </c>
      <c r="C2935" s="3">
        <v>44557</v>
      </c>
      <c r="D2935" s="3">
        <v>44563</v>
      </c>
      <c r="E2935" t="s">
        <v>170</v>
      </c>
      <c r="F2935" s="3">
        <f t="shared" si="45"/>
        <v>44560</v>
      </c>
      <c r="G2935" t="str">
        <f>_xlfn.XLOOKUP(A2935,LUT!D:D,LUT!E:E,)</f>
        <v>Louisiana</v>
      </c>
      <c r="H2935" t="str">
        <f>_xlfn.XLOOKUP(E2935,LUT!A:A,LUT!B:B,)</f>
        <v>Regeneron</v>
      </c>
      <c r="I2935" t="str">
        <f>_xlfn.XLOOKUP(A2935,LUT!D:D,LUT!F:F)</f>
        <v>Y</v>
      </c>
    </row>
    <row r="2936" spans="1:9" x14ac:dyDescent="0.35">
      <c r="A2936" t="s">
        <v>34</v>
      </c>
      <c r="B2936">
        <v>36</v>
      </c>
      <c r="C2936" s="3">
        <v>44557</v>
      </c>
      <c r="D2936" s="3">
        <v>44563</v>
      </c>
      <c r="E2936" t="s">
        <v>170</v>
      </c>
      <c r="F2936" s="3">
        <f t="shared" si="45"/>
        <v>44560</v>
      </c>
      <c r="G2936" t="str">
        <f>_xlfn.XLOOKUP(A2936,LUT!D:D,LUT!E:E,)</f>
        <v>Massachusetts</v>
      </c>
      <c r="H2936" t="str">
        <f>_xlfn.XLOOKUP(E2936,LUT!A:A,LUT!B:B,)</f>
        <v>Regeneron</v>
      </c>
      <c r="I2936" t="str">
        <f>_xlfn.XLOOKUP(A2936,LUT!D:D,LUT!F:F)</f>
        <v>Y</v>
      </c>
    </row>
    <row r="2937" spans="1:9" x14ac:dyDescent="0.35">
      <c r="A2937" t="s">
        <v>35</v>
      </c>
      <c r="B2937">
        <v>48</v>
      </c>
      <c r="C2937" s="3">
        <v>44557</v>
      </c>
      <c r="D2937" s="3">
        <v>44563</v>
      </c>
      <c r="E2937" t="s">
        <v>170</v>
      </c>
      <c r="F2937" s="3">
        <f t="shared" si="45"/>
        <v>44560</v>
      </c>
      <c r="G2937" t="str">
        <f>_xlfn.XLOOKUP(A2937,LUT!D:D,LUT!E:E,)</f>
        <v>Maryland</v>
      </c>
      <c r="H2937" t="str">
        <f>_xlfn.XLOOKUP(E2937,LUT!A:A,LUT!B:B,)</f>
        <v>Regeneron</v>
      </c>
      <c r="I2937" t="str">
        <f>_xlfn.XLOOKUP(A2937,LUT!D:D,LUT!F:F)</f>
        <v>Y</v>
      </c>
    </row>
    <row r="2938" spans="1:9" x14ac:dyDescent="0.35">
      <c r="A2938" t="s">
        <v>36</v>
      </c>
      <c r="B2938">
        <v>12</v>
      </c>
      <c r="C2938" s="3">
        <v>44557</v>
      </c>
      <c r="D2938" s="3">
        <v>44563</v>
      </c>
      <c r="E2938" t="s">
        <v>170</v>
      </c>
      <c r="F2938" s="3">
        <f t="shared" si="45"/>
        <v>44560</v>
      </c>
      <c r="G2938" t="str">
        <f>_xlfn.XLOOKUP(A2938,LUT!D:D,LUT!E:E,)</f>
        <v>Maine</v>
      </c>
      <c r="H2938" t="str">
        <f>_xlfn.XLOOKUP(E2938,LUT!A:A,LUT!B:B,)</f>
        <v>Regeneron</v>
      </c>
      <c r="I2938" t="str">
        <f>_xlfn.XLOOKUP(A2938,LUT!D:D,LUT!F:F)</f>
        <v>Y</v>
      </c>
    </row>
    <row r="2939" spans="1:9" x14ac:dyDescent="0.35">
      <c r="A2939" t="s">
        <v>38</v>
      </c>
      <c r="B2939">
        <v>36</v>
      </c>
      <c r="C2939" s="3">
        <v>44557</v>
      </c>
      <c r="D2939" s="3">
        <v>44563</v>
      </c>
      <c r="E2939" t="s">
        <v>170</v>
      </c>
      <c r="F2939" s="3">
        <f t="shared" si="45"/>
        <v>44560</v>
      </c>
      <c r="G2939" t="str">
        <f>_xlfn.XLOOKUP(A2939,LUT!D:D,LUT!E:E,)</f>
        <v>Michigan</v>
      </c>
      <c r="H2939" t="str">
        <f>_xlfn.XLOOKUP(E2939,LUT!A:A,LUT!B:B,)</f>
        <v>Regeneron</v>
      </c>
      <c r="I2939" t="str">
        <f>_xlfn.XLOOKUP(A2939,LUT!D:D,LUT!F:F)</f>
        <v>Y</v>
      </c>
    </row>
    <row r="2940" spans="1:9" x14ac:dyDescent="0.35">
      <c r="A2940" t="s">
        <v>39</v>
      </c>
      <c r="B2940">
        <v>24</v>
      </c>
      <c r="C2940" s="3">
        <v>44557</v>
      </c>
      <c r="D2940" s="3">
        <v>44563</v>
      </c>
      <c r="E2940" t="s">
        <v>170</v>
      </c>
      <c r="F2940" s="3">
        <f t="shared" si="45"/>
        <v>44560</v>
      </c>
      <c r="G2940" t="str">
        <f>_xlfn.XLOOKUP(A2940,LUT!D:D,LUT!E:E,)</f>
        <v>Minnesota</v>
      </c>
      <c r="H2940" t="str">
        <f>_xlfn.XLOOKUP(E2940,LUT!A:A,LUT!B:B,)</f>
        <v>Regeneron</v>
      </c>
      <c r="I2940" t="str">
        <f>_xlfn.XLOOKUP(A2940,LUT!D:D,LUT!F:F)</f>
        <v>Y</v>
      </c>
    </row>
    <row r="2941" spans="1:9" x14ac:dyDescent="0.35">
      <c r="A2941" t="s">
        <v>40</v>
      </c>
      <c r="B2941">
        <v>24</v>
      </c>
      <c r="C2941" s="3">
        <v>44557</v>
      </c>
      <c r="D2941" s="3">
        <v>44563</v>
      </c>
      <c r="E2941" t="s">
        <v>170</v>
      </c>
      <c r="F2941" s="3">
        <f t="shared" si="45"/>
        <v>44560</v>
      </c>
      <c r="G2941" t="str">
        <f>_xlfn.XLOOKUP(A2941,LUT!D:D,LUT!E:E,)</f>
        <v>Missouri</v>
      </c>
      <c r="H2941" t="str">
        <f>_xlfn.XLOOKUP(E2941,LUT!A:A,LUT!B:B,)</f>
        <v>Regeneron</v>
      </c>
      <c r="I2941" t="str">
        <f>_xlfn.XLOOKUP(A2941,LUT!D:D,LUT!F:F)</f>
        <v>Y</v>
      </c>
    </row>
    <row r="2942" spans="1:9" x14ac:dyDescent="0.35">
      <c r="A2942" t="s">
        <v>182</v>
      </c>
      <c r="B2942">
        <v>24</v>
      </c>
      <c r="C2942" s="3">
        <v>44557</v>
      </c>
      <c r="D2942" s="3">
        <v>44563</v>
      </c>
      <c r="E2942" t="s">
        <v>170</v>
      </c>
      <c r="F2942" s="3">
        <f t="shared" si="45"/>
        <v>44560</v>
      </c>
      <c r="G2942" t="str">
        <f>_xlfn.XLOOKUP(A2942,LUT!D:D,LUT!E:E,)</f>
        <v>-</v>
      </c>
      <c r="H2942" t="str">
        <f>_xlfn.XLOOKUP(E2942,LUT!A:A,LUT!B:B,)</f>
        <v>Regeneron</v>
      </c>
      <c r="I2942" t="str">
        <f>_xlfn.XLOOKUP(A2942,LUT!D:D,LUT!F:F)</f>
        <v>Y</v>
      </c>
    </row>
    <row r="2943" spans="1:9" x14ac:dyDescent="0.35">
      <c r="A2943" t="s">
        <v>42</v>
      </c>
      <c r="B2943">
        <v>12</v>
      </c>
      <c r="C2943" s="3">
        <v>44557</v>
      </c>
      <c r="D2943" s="3">
        <v>44563</v>
      </c>
      <c r="E2943" t="s">
        <v>170</v>
      </c>
      <c r="F2943" s="3">
        <f t="shared" si="45"/>
        <v>44560</v>
      </c>
      <c r="G2943" t="str">
        <f>_xlfn.XLOOKUP(A2943,LUT!D:D,LUT!E:E,)</f>
        <v>Mississippi</v>
      </c>
      <c r="H2943" t="str">
        <f>_xlfn.XLOOKUP(E2943,LUT!A:A,LUT!B:B,)</f>
        <v>Regeneron</v>
      </c>
      <c r="I2943" t="str">
        <f>_xlfn.XLOOKUP(A2943,LUT!D:D,LUT!F:F)</f>
        <v>Y</v>
      </c>
    </row>
    <row r="2944" spans="1:9" x14ac:dyDescent="0.35">
      <c r="A2944" t="s">
        <v>43</v>
      </c>
      <c r="B2944">
        <v>12</v>
      </c>
      <c r="C2944" s="3">
        <v>44557</v>
      </c>
      <c r="D2944" s="3">
        <v>44563</v>
      </c>
      <c r="E2944" t="s">
        <v>170</v>
      </c>
      <c r="F2944" s="3">
        <f t="shared" si="45"/>
        <v>44560</v>
      </c>
      <c r="G2944" t="str">
        <f>_xlfn.XLOOKUP(A2944,LUT!D:D,LUT!E:E,)</f>
        <v>Montana</v>
      </c>
      <c r="H2944" t="str">
        <f>_xlfn.XLOOKUP(E2944,LUT!A:A,LUT!B:B,)</f>
        <v>Regeneron</v>
      </c>
      <c r="I2944" t="str">
        <f>_xlfn.XLOOKUP(A2944,LUT!D:D,LUT!F:F)</f>
        <v>Y</v>
      </c>
    </row>
    <row r="2945" spans="1:9" x14ac:dyDescent="0.35">
      <c r="A2945" t="s">
        <v>44</v>
      </c>
      <c r="B2945">
        <v>24</v>
      </c>
      <c r="C2945" s="3">
        <v>44557</v>
      </c>
      <c r="D2945" s="3">
        <v>44563</v>
      </c>
      <c r="E2945" t="s">
        <v>170</v>
      </c>
      <c r="F2945" s="3">
        <f t="shared" si="45"/>
        <v>44560</v>
      </c>
      <c r="G2945" t="str">
        <f>_xlfn.XLOOKUP(A2945,LUT!D:D,LUT!E:E,)</f>
        <v>North Carolina</v>
      </c>
      <c r="H2945" t="str">
        <f>_xlfn.XLOOKUP(E2945,LUT!A:A,LUT!B:B,)</f>
        <v>Regeneron</v>
      </c>
      <c r="I2945" t="str">
        <f>_xlfn.XLOOKUP(A2945,LUT!D:D,LUT!F:F)</f>
        <v>Y</v>
      </c>
    </row>
    <row r="2946" spans="1:9" x14ac:dyDescent="0.35">
      <c r="A2946" t="s">
        <v>45</v>
      </c>
      <c r="B2946">
        <v>12</v>
      </c>
      <c r="C2946" s="3">
        <v>44557</v>
      </c>
      <c r="D2946" s="3">
        <v>44563</v>
      </c>
      <c r="E2946" t="s">
        <v>170</v>
      </c>
      <c r="F2946" s="3">
        <f t="shared" si="45"/>
        <v>44560</v>
      </c>
      <c r="G2946" t="str">
        <f>_xlfn.XLOOKUP(A2946,LUT!D:D,LUT!E:E,)</f>
        <v>North Dakota</v>
      </c>
      <c r="H2946" t="str">
        <f>_xlfn.XLOOKUP(E2946,LUT!A:A,LUT!B:B,)</f>
        <v>Regeneron</v>
      </c>
      <c r="I2946" t="str">
        <f>_xlfn.XLOOKUP(A2946,LUT!D:D,LUT!F:F)</f>
        <v>Y</v>
      </c>
    </row>
    <row r="2947" spans="1:9" x14ac:dyDescent="0.35">
      <c r="A2947" t="s">
        <v>46</v>
      </c>
      <c r="B2947">
        <v>12</v>
      </c>
      <c r="C2947" s="3">
        <v>44557</v>
      </c>
      <c r="D2947" s="3">
        <v>44563</v>
      </c>
      <c r="E2947" t="s">
        <v>170</v>
      </c>
      <c r="F2947" s="3">
        <f t="shared" ref="F2947:F3010" si="46">ROUND(C2947+(D2947-C2947)/2,0)</f>
        <v>44560</v>
      </c>
      <c r="G2947" t="str">
        <f>_xlfn.XLOOKUP(A2947,LUT!D:D,LUT!E:E,)</f>
        <v>Nebraska</v>
      </c>
      <c r="H2947" t="str">
        <f>_xlfn.XLOOKUP(E2947,LUT!A:A,LUT!B:B,)</f>
        <v>Regeneron</v>
      </c>
      <c r="I2947" t="str">
        <f>_xlfn.XLOOKUP(A2947,LUT!D:D,LUT!F:F)</f>
        <v>Y</v>
      </c>
    </row>
    <row r="2948" spans="1:9" x14ac:dyDescent="0.35">
      <c r="A2948" t="s">
        <v>47</v>
      </c>
      <c r="B2948">
        <v>12</v>
      </c>
      <c r="C2948" s="3">
        <v>44557</v>
      </c>
      <c r="D2948" s="3">
        <v>44563</v>
      </c>
      <c r="E2948" t="s">
        <v>170</v>
      </c>
      <c r="F2948" s="3">
        <f t="shared" si="46"/>
        <v>44560</v>
      </c>
      <c r="G2948" t="str">
        <f>_xlfn.XLOOKUP(A2948,LUT!D:D,LUT!E:E,)</f>
        <v>New Hampshire</v>
      </c>
      <c r="H2948" t="str">
        <f>_xlfn.XLOOKUP(E2948,LUT!A:A,LUT!B:B,)</f>
        <v>Regeneron</v>
      </c>
      <c r="I2948" t="str">
        <f>_xlfn.XLOOKUP(A2948,LUT!D:D,LUT!F:F)</f>
        <v>Y</v>
      </c>
    </row>
    <row r="2949" spans="1:9" x14ac:dyDescent="0.35">
      <c r="A2949" t="s">
        <v>49</v>
      </c>
      <c r="B2949">
        <v>72</v>
      </c>
      <c r="C2949" s="3">
        <v>44557</v>
      </c>
      <c r="D2949" s="3">
        <v>44563</v>
      </c>
      <c r="E2949" t="s">
        <v>170</v>
      </c>
      <c r="F2949" s="3">
        <f t="shared" si="46"/>
        <v>44560</v>
      </c>
      <c r="G2949" t="str">
        <f>_xlfn.XLOOKUP(A2949,LUT!D:D,LUT!E:E,)</f>
        <v>New Jersey</v>
      </c>
      <c r="H2949" t="str">
        <f>_xlfn.XLOOKUP(E2949,LUT!A:A,LUT!B:B,)</f>
        <v>Regeneron</v>
      </c>
      <c r="I2949" t="str">
        <f>_xlfn.XLOOKUP(A2949,LUT!D:D,LUT!F:F)</f>
        <v>Y</v>
      </c>
    </row>
    <row r="2950" spans="1:9" x14ac:dyDescent="0.35">
      <c r="A2950" t="s">
        <v>50</v>
      </c>
      <c r="B2950">
        <v>12</v>
      </c>
      <c r="C2950" s="3">
        <v>44557</v>
      </c>
      <c r="D2950" s="3">
        <v>44563</v>
      </c>
      <c r="E2950" t="s">
        <v>170</v>
      </c>
      <c r="F2950" s="3">
        <f t="shared" si="46"/>
        <v>44560</v>
      </c>
      <c r="G2950" t="str">
        <f>_xlfn.XLOOKUP(A2950,LUT!D:D,LUT!E:E,)</f>
        <v>New Mexico</v>
      </c>
      <c r="H2950" t="str">
        <f>_xlfn.XLOOKUP(E2950,LUT!A:A,LUT!B:B,)</f>
        <v>Regeneron</v>
      </c>
      <c r="I2950" t="str">
        <f>_xlfn.XLOOKUP(A2950,LUT!D:D,LUT!F:F)</f>
        <v>Y</v>
      </c>
    </row>
    <row r="2951" spans="1:9" x14ac:dyDescent="0.35">
      <c r="A2951" t="s">
        <v>51</v>
      </c>
      <c r="B2951">
        <v>12</v>
      </c>
      <c r="C2951" s="3">
        <v>44557</v>
      </c>
      <c r="D2951" s="3">
        <v>44563</v>
      </c>
      <c r="E2951" t="s">
        <v>170</v>
      </c>
      <c r="F2951" s="3">
        <f t="shared" si="46"/>
        <v>44560</v>
      </c>
      <c r="G2951" t="str">
        <f>_xlfn.XLOOKUP(A2951,LUT!D:D,LUT!E:E,)</f>
        <v>Nevada</v>
      </c>
      <c r="H2951" t="str">
        <f>_xlfn.XLOOKUP(E2951,LUT!A:A,LUT!B:B,)</f>
        <v>Regeneron</v>
      </c>
      <c r="I2951" t="str">
        <f>_xlfn.XLOOKUP(A2951,LUT!D:D,LUT!F:F)</f>
        <v>Y</v>
      </c>
    </row>
    <row r="2952" spans="1:9" x14ac:dyDescent="0.35">
      <c r="A2952" t="s">
        <v>52</v>
      </c>
      <c r="B2952">
        <v>144</v>
      </c>
      <c r="C2952" s="3">
        <v>44557</v>
      </c>
      <c r="D2952" s="3">
        <v>44563</v>
      </c>
      <c r="E2952" t="s">
        <v>170</v>
      </c>
      <c r="F2952" s="3">
        <f t="shared" si="46"/>
        <v>44560</v>
      </c>
      <c r="G2952" t="str">
        <f>_xlfn.XLOOKUP(A2952,LUT!D:D,LUT!E:E,)</f>
        <v>New York</v>
      </c>
      <c r="H2952" t="str">
        <f>_xlfn.XLOOKUP(E2952,LUT!A:A,LUT!B:B,)</f>
        <v>Regeneron</v>
      </c>
      <c r="I2952" t="str">
        <f>_xlfn.XLOOKUP(A2952,LUT!D:D,LUT!F:F)</f>
        <v>Y</v>
      </c>
    </row>
    <row r="2953" spans="1:9" x14ac:dyDescent="0.35">
      <c r="A2953" t="s">
        <v>53</v>
      </c>
      <c r="B2953">
        <v>72</v>
      </c>
      <c r="C2953" s="3">
        <v>44557</v>
      </c>
      <c r="D2953" s="3">
        <v>44563</v>
      </c>
      <c r="E2953" t="s">
        <v>170</v>
      </c>
      <c r="F2953" s="3">
        <f t="shared" si="46"/>
        <v>44560</v>
      </c>
      <c r="G2953" t="str">
        <f>_xlfn.XLOOKUP(A2953,LUT!D:D,LUT!E:E,)</f>
        <v>Ohio</v>
      </c>
      <c r="H2953" t="str">
        <f>_xlfn.XLOOKUP(E2953,LUT!A:A,LUT!B:B,)</f>
        <v>Regeneron</v>
      </c>
      <c r="I2953" t="str">
        <f>_xlfn.XLOOKUP(A2953,LUT!D:D,LUT!F:F)</f>
        <v>Y</v>
      </c>
    </row>
    <row r="2954" spans="1:9" x14ac:dyDescent="0.35">
      <c r="A2954" t="s">
        <v>54</v>
      </c>
      <c r="B2954">
        <v>12</v>
      </c>
      <c r="C2954" s="3">
        <v>44557</v>
      </c>
      <c r="D2954" s="3">
        <v>44563</v>
      </c>
      <c r="E2954" t="s">
        <v>170</v>
      </c>
      <c r="F2954" s="3">
        <f t="shared" si="46"/>
        <v>44560</v>
      </c>
      <c r="G2954" t="str">
        <f>_xlfn.XLOOKUP(A2954,LUT!D:D,LUT!E:E,)</f>
        <v>Oklahoma</v>
      </c>
      <c r="H2954" t="str">
        <f>_xlfn.XLOOKUP(E2954,LUT!A:A,LUT!B:B,)</f>
        <v>Regeneron</v>
      </c>
      <c r="I2954" t="str">
        <f>_xlfn.XLOOKUP(A2954,LUT!D:D,LUT!F:F)</f>
        <v>Y</v>
      </c>
    </row>
    <row r="2955" spans="1:9" x14ac:dyDescent="0.35">
      <c r="A2955" t="s">
        <v>55</v>
      </c>
      <c r="B2955">
        <v>12</v>
      </c>
      <c r="C2955" s="3">
        <v>44557</v>
      </c>
      <c r="D2955" s="3">
        <v>44563</v>
      </c>
      <c r="E2955" t="s">
        <v>170</v>
      </c>
      <c r="F2955" s="3">
        <f t="shared" si="46"/>
        <v>44560</v>
      </c>
      <c r="G2955" t="str">
        <f>_xlfn.XLOOKUP(A2955,LUT!D:D,LUT!E:E,)</f>
        <v>Oregon</v>
      </c>
      <c r="H2955" t="str">
        <f>_xlfn.XLOOKUP(E2955,LUT!A:A,LUT!B:B,)</f>
        <v>Regeneron</v>
      </c>
      <c r="I2955" t="str">
        <f>_xlfn.XLOOKUP(A2955,LUT!D:D,LUT!F:F)</f>
        <v>Y</v>
      </c>
    </row>
    <row r="2956" spans="1:9" x14ac:dyDescent="0.35">
      <c r="A2956" t="s">
        <v>56</v>
      </c>
      <c r="B2956">
        <v>60</v>
      </c>
      <c r="C2956" s="3">
        <v>44557</v>
      </c>
      <c r="D2956" s="3">
        <v>44563</v>
      </c>
      <c r="E2956" t="s">
        <v>170</v>
      </c>
      <c r="F2956" s="3">
        <f t="shared" si="46"/>
        <v>44560</v>
      </c>
      <c r="G2956" t="str">
        <f>_xlfn.XLOOKUP(A2956,LUT!D:D,LUT!E:E,)</f>
        <v>Pennsylvania</v>
      </c>
      <c r="H2956" t="str">
        <f>_xlfn.XLOOKUP(E2956,LUT!A:A,LUT!B:B,)</f>
        <v>Regeneron</v>
      </c>
      <c r="I2956" t="str">
        <f>_xlfn.XLOOKUP(A2956,LUT!D:D,LUT!F:F)</f>
        <v>Y</v>
      </c>
    </row>
    <row r="2957" spans="1:9" x14ac:dyDescent="0.35">
      <c r="A2957" t="s">
        <v>57</v>
      </c>
      <c r="B2957">
        <v>24</v>
      </c>
      <c r="C2957" s="3">
        <v>44557</v>
      </c>
      <c r="D2957" s="3">
        <v>44563</v>
      </c>
      <c r="E2957" t="s">
        <v>170</v>
      </c>
      <c r="F2957" s="3">
        <f t="shared" si="46"/>
        <v>44560</v>
      </c>
      <c r="G2957" t="str">
        <f>_xlfn.XLOOKUP(A2957,LUT!D:D,LUT!E:E,)</f>
        <v>Puerto Rico</v>
      </c>
      <c r="H2957" t="str">
        <f>_xlfn.XLOOKUP(E2957,LUT!A:A,LUT!B:B,)</f>
        <v>Regeneron</v>
      </c>
      <c r="I2957" t="str">
        <f>_xlfn.XLOOKUP(A2957,LUT!D:D,LUT!F:F)</f>
        <v>Y</v>
      </c>
    </row>
    <row r="2958" spans="1:9" x14ac:dyDescent="0.35">
      <c r="A2958" t="s">
        <v>59</v>
      </c>
      <c r="B2958">
        <v>12</v>
      </c>
      <c r="C2958" s="3">
        <v>44557</v>
      </c>
      <c r="D2958" s="3">
        <v>44563</v>
      </c>
      <c r="E2958" t="s">
        <v>170</v>
      </c>
      <c r="F2958" s="3">
        <f t="shared" si="46"/>
        <v>44560</v>
      </c>
      <c r="G2958" t="str">
        <f>_xlfn.XLOOKUP(A2958,LUT!D:D,LUT!E:E,)</f>
        <v>Rhode Island</v>
      </c>
      <c r="H2958" t="str">
        <f>_xlfn.XLOOKUP(E2958,LUT!A:A,LUT!B:B,)</f>
        <v>Regeneron</v>
      </c>
      <c r="I2958" t="str">
        <f>_xlfn.XLOOKUP(A2958,LUT!D:D,LUT!F:F)</f>
        <v>Y</v>
      </c>
    </row>
    <row r="2959" spans="1:9" x14ac:dyDescent="0.35">
      <c r="A2959" t="s">
        <v>60</v>
      </c>
      <c r="B2959">
        <v>12</v>
      </c>
      <c r="C2959" s="3">
        <v>44557</v>
      </c>
      <c r="D2959" s="3">
        <v>44563</v>
      </c>
      <c r="E2959" t="s">
        <v>170</v>
      </c>
      <c r="F2959" s="3">
        <f t="shared" si="46"/>
        <v>44560</v>
      </c>
      <c r="G2959" t="str">
        <f>_xlfn.XLOOKUP(A2959,LUT!D:D,LUT!E:E,)</f>
        <v>South Carolina</v>
      </c>
      <c r="H2959" t="str">
        <f>_xlfn.XLOOKUP(E2959,LUT!A:A,LUT!B:B,)</f>
        <v>Regeneron</v>
      </c>
      <c r="I2959" t="str">
        <f>_xlfn.XLOOKUP(A2959,LUT!D:D,LUT!F:F)</f>
        <v>Y</v>
      </c>
    </row>
    <row r="2960" spans="1:9" x14ac:dyDescent="0.35">
      <c r="A2960" t="s">
        <v>61</v>
      </c>
      <c r="B2960">
        <v>12</v>
      </c>
      <c r="C2960" s="3">
        <v>44557</v>
      </c>
      <c r="D2960" s="3">
        <v>44563</v>
      </c>
      <c r="E2960" t="s">
        <v>170</v>
      </c>
      <c r="F2960" s="3">
        <f t="shared" si="46"/>
        <v>44560</v>
      </c>
      <c r="G2960" t="str">
        <f>_xlfn.XLOOKUP(A2960,LUT!D:D,LUT!E:E,)</f>
        <v>South Dakota</v>
      </c>
      <c r="H2960" t="str">
        <f>_xlfn.XLOOKUP(E2960,LUT!A:A,LUT!B:B,)</f>
        <v>Regeneron</v>
      </c>
      <c r="I2960" t="str">
        <f>_xlfn.XLOOKUP(A2960,LUT!D:D,LUT!F:F)</f>
        <v>Y</v>
      </c>
    </row>
    <row r="2961" spans="1:9" x14ac:dyDescent="0.35">
      <c r="A2961" t="s">
        <v>62</v>
      </c>
      <c r="B2961">
        <v>24</v>
      </c>
      <c r="C2961" s="3">
        <v>44557</v>
      </c>
      <c r="D2961" s="3">
        <v>44563</v>
      </c>
      <c r="E2961" t="s">
        <v>170</v>
      </c>
      <c r="F2961" s="3">
        <f t="shared" si="46"/>
        <v>44560</v>
      </c>
      <c r="G2961" t="str">
        <f>_xlfn.XLOOKUP(A2961,LUT!D:D,LUT!E:E,)</f>
        <v>Tennessee</v>
      </c>
      <c r="H2961" t="str">
        <f>_xlfn.XLOOKUP(E2961,LUT!A:A,LUT!B:B,)</f>
        <v>Regeneron</v>
      </c>
      <c r="I2961" t="str">
        <f>_xlfn.XLOOKUP(A2961,LUT!D:D,LUT!F:F)</f>
        <v>Y</v>
      </c>
    </row>
    <row r="2962" spans="1:9" x14ac:dyDescent="0.35">
      <c r="A2962" t="s">
        <v>63</v>
      </c>
      <c r="B2962">
        <v>48</v>
      </c>
      <c r="C2962" s="3">
        <v>44557</v>
      </c>
      <c r="D2962" s="3">
        <v>44563</v>
      </c>
      <c r="E2962" t="s">
        <v>170</v>
      </c>
      <c r="F2962" s="3">
        <f t="shared" si="46"/>
        <v>44560</v>
      </c>
      <c r="G2962" t="str">
        <f>_xlfn.XLOOKUP(A2962,LUT!D:D,LUT!E:E,)</f>
        <v>Texas</v>
      </c>
      <c r="H2962" t="str">
        <f>_xlfn.XLOOKUP(E2962,LUT!A:A,LUT!B:B,)</f>
        <v>Regeneron</v>
      </c>
      <c r="I2962" t="str">
        <f>_xlfn.XLOOKUP(A2962,LUT!D:D,LUT!F:F)</f>
        <v>Y</v>
      </c>
    </row>
    <row r="2963" spans="1:9" x14ac:dyDescent="0.35">
      <c r="A2963" t="s">
        <v>64</v>
      </c>
      <c r="B2963">
        <v>12</v>
      </c>
      <c r="C2963" s="3">
        <v>44557</v>
      </c>
      <c r="D2963" s="3">
        <v>44563</v>
      </c>
      <c r="E2963" t="s">
        <v>170</v>
      </c>
      <c r="F2963" s="3">
        <f t="shared" si="46"/>
        <v>44560</v>
      </c>
      <c r="G2963" t="str">
        <f>_xlfn.XLOOKUP(A2963,LUT!D:D,LUT!E:E,)</f>
        <v>Utah</v>
      </c>
      <c r="H2963" t="str">
        <f>_xlfn.XLOOKUP(E2963,LUT!A:A,LUT!B:B,)</f>
        <v>Regeneron</v>
      </c>
      <c r="I2963" t="str">
        <f>_xlfn.XLOOKUP(A2963,LUT!D:D,LUT!F:F)</f>
        <v>Y</v>
      </c>
    </row>
    <row r="2964" spans="1:9" x14ac:dyDescent="0.35">
      <c r="A2964" t="s">
        <v>65</v>
      </c>
      <c r="B2964">
        <v>36</v>
      </c>
      <c r="C2964" s="3">
        <v>44557</v>
      </c>
      <c r="D2964" s="3">
        <v>44563</v>
      </c>
      <c r="E2964" t="s">
        <v>170</v>
      </c>
      <c r="F2964" s="3">
        <f t="shared" si="46"/>
        <v>44560</v>
      </c>
      <c r="G2964" t="str">
        <f>_xlfn.XLOOKUP(A2964,LUT!D:D,LUT!E:E,)</f>
        <v>Virginia</v>
      </c>
      <c r="H2964" t="str">
        <f>_xlfn.XLOOKUP(E2964,LUT!A:A,LUT!B:B,)</f>
        <v>Regeneron</v>
      </c>
      <c r="I2964" t="str">
        <f>_xlfn.XLOOKUP(A2964,LUT!D:D,LUT!F:F)</f>
        <v>Y</v>
      </c>
    </row>
    <row r="2965" spans="1:9" x14ac:dyDescent="0.35">
      <c r="A2965" t="s">
        <v>183</v>
      </c>
      <c r="B2965">
        <v>0</v>
      </c>
      <c r="C2965" s="3">
        <v>44557</v>
      </c>
      <c r="D2965" s="3">
        <v>44563</v>
      </c>
      <c r="E2965" t="s">
        <v>170</v>
      </c>
      <c r="F2965" s="3">
        <f t="shared" si="46"/>
        <v>44560</v>
      </c>
      <c r="G2965" t="str">
        <f>_xlfn.XLOOKUP(A2965,LUT!D:D,LUT!E:E,)</f>
        <v>-</v>
      </c>
      <c r="H2965" t="str">
        <f>_xlfn.XLOOKUP(E2965,LUT!A:A,LUT!B:B,)</f>
        <v>Regeneron</v>
      </c>
      <c r="I2965" t="str">
        <f>_xlfn.XLOOKUP(A2965,LUT!D:D,LUT!F:F)</f>
        <v>Y</v>
      </c>
    </row>
    <row r="2966" spans="1:9" x14ac:dyDescent="0.35">
      <c r="A2966" t="s">
        <v>184</v>
      </c>
      <c r="B2966">
        <v>12</v>
      </c>
      <c r="C2966" s="3">
        <v>44557</v>
      </c>
      <c r="D2966" s="3">
        <v>44563</v>
      </c>
      <c r="E2966" t="s">
        <v>170</v>
      </c>
      <c r="F2966" s="3">
        <f t="shared" si="46"/>
        <v>44560</v>
      </c>
      <c r="G2966" t="str">
        <f>_xlfn.XLOOKUP(A2966,LUT!D:D,LUT!E:E,)</f>
        <v>-</v>
      </c>
      <c r="H2966" t="str">
        <f>_xlfn.XLOOKUP(E2966,LUT!A:A,LUT!B:B,)</f>
        <v>Regeneron</v>
      </c>
      <c r="I2966" t="str">
        <f>_xlfn.XLOOKUP(A2966,LUT!D:D,LUT!F:F)</f>
        <v>Y</v>
      </c>
    </row>
    <row r="2967" spans="1:9" x14ac:dyDescent="0.35">
      <c r="A2967" t="s">
        <v>68</v>
      </c>
      <c r="B2967">
        <v>12</v>
      </c>
      <c r="C2967" s="3">
        <v>44557</v>
      </c>
      <c r="D2967" s="3">
        <v>44563</v>
      </c>
      <c r="E2967" t="s">
        <v>170</v>
      </c>
      <c r="F2967" s="3">
        <f t="shared" si="46"/>
        <v>44560</v>
      </c>
      <c r="G2967" t="str">
        <f>_xlfn.XLOOKUP(A2967,LUT!D:D,LUT!E:E,)</f>
        <v>Vermont</v>
      </c>
      <c r="H2967" t="str">
        <f>_xlfn.XLOOKUP(E2967,LUT!A:A,LUT!B:B,)</f>
        <v>Regeneron</v>
      </c>
      <c r="I2967" t="str">
        <f>_xlfn.XLOOKUP(A2967,LUT!D:D,LUT!F:F)</f>
        <v>Y</v>
      </c>
    </row>
    <row r="2968" spans="1:9" x14ac:dyDescent="0.35">
      <c r="A2968" t="s">
        <v>69</v>
      </c>
      <c r="B2968">
        <v>36</v>
      </c>
      <c r="C2968" s="3">
        <v>44557</v>
      </c>
      <c r="D2968" s="3">
        <v>44563</v>
      </c>
      <c r="E2968" t="s">
        <v>170</v>
      </c>
      <c r="F2968" s="3">
        <f t="shared" si="46"/>
        <v>44560</v>
      </c>
      <c r="G2968" t="str">
        <f>_xlfn.XLOOKUP(A2968,LUT!D:D,LUT!E:E,)</f>
        <v>Washington</v>
      </c>
      <c r="H2968" t="str">
        <f>_xlfn.XLOOKUP(E2968,LUT!A:A,LUT!B:B,)</f>
        <v>Regeneron</v>
      </c>
      <c r="I2968" t="str">
        <f>_xlfn.XLOOKUP(A2968,LUT!D:D,LUT!F:F)</f>
        <v>Y</v>
      </c>
    </row>
    <row r="2969" spans="1:9" x14ac:dyDescent="0.35">
      <c r="A2969" t="s">
        <v>70</v>
      </c>
      <c r="B2969">
        <v>36</v>
      </c>
      <c r="C2969" s="3">
        <v>44557</v>
      </c>
      <c r="D2969" s="3">
        <v>44563</v>
      </c>
      <c r="E2969" t="s">
        <v>170</v>
      </c>
      <c r="F2969" s="3">
        <f t="shared" si="46"/>
        <v>44560</v>
      </c>
      <c r="G2969" t="str">
        <f>_xlfn.XLOOKUP(A2969,LUT!D:D,LUT!E:E,)</f>
        <v>Wisconsin</v>
      </c>
      <c r="H2969" t="str">
        <f>_xlfn.XLOOKUP(E2969,LUT!A:A,LUT!B:B,)</f>
        <v>Regeneron</v>
      </c>
      <c r="I2969" t="str">
        <f>_xlfn.XLOOKUP(A2969,LUT!D:D,LUT!F:F)</f>
        <v>Y</v>
      </c>
    </row>
    <row r="2970" spans="1:9" x14ac:dyDescent="0.35">
      <c r="A2970" t="s">
        <v>71</v>
      </c>
      <c r="B2970">
        <v>12</v>
      </c>
      <c r="C2970" s="3">
        <v>44557</v>
      </c>
      <c r="D2970" s="3">
        <v>44563</v>
      </c>
      <c r="E2970" t="s">
        <v>170</v>
      </c>
      <c r="F2970" s="3">
        <f t="shared" si="46"/>
        <v>44560</v>
      </c>
      <c r="G2970" t="str">
        <f>_xlfn.XLOOKUP(A2970,LUT!D:D,LUT!E:E,)</f>
        <v>West Virginia</v>
      </c>
      <c r="H2970" t="str">
        <f>_xlfn.XLOOKUP(E2970,LUT!A:A,LUT!B:B,)</f>
        <v>Regeneron</v>
      </c>
      <c r="I2970" t="str">
        <f>_xlfn.XLOOKUP(A2970,LUT!D:D,LUT!F:F)</f>
        <v>Y</v>
      </c>
    </row>
    <row r="2971" spans="1:9" x14ac:dyDescent="0.35">
      <c r="A2971" t="s">
        <v>72</v>
      </c>
      <c r="B2971">
        <v>12</v>
      </c>
      <c r="C2971" s="3">
        <v>44557</v>
      </c>
      <c r="D2971" s="3">
        <v>44563</v>
      </c>
      <c r="E2971" t="s">
        <v>170</v>
      </c>
      <c r="F2971" s="3">
        <f t="shared" si="46"/>
        <v>44560</v>
      </c>
      <c r="G2971" t="str">
        <f>_xlfn.XLOOKUP(A2971,LUT!D:D,LUT!E:E,)</f>
        <v>Wyoming</v>
      </c>
      <c r="H2971" t="str">
        <f>_xlfn.XLOOKUP(E2971,LUT!A:A,LUT!B:B,)</f>
        <v>Regeneron</v>
      </c>
      <c r="I2971" t="str">
        <f>_xlfn.XLOOKUP(A2971,LUT!D:D,LUT!F:F)</f>
        <v>Y</v>
      </c>
    </row>
    <row r="2972" spans="1:9" x14ac:dyDescent="0.35">
      <c r="A2972" t="s">
        <v>373</v>
      </c>
      <c r="B2972">
        <v>1488</v>
      </c>
      <c r="C2972" s="3">
        <v>44557</v>
      </c>
      <c r="D2972" s="3">
        <v>44563</v>
      </c>
      <c r="E2972" t="s">
        <v>170</v>
      </c>
      <c r="F2972" s="3">
        <f t="shared" si="46"/>
        <v>44560</v>
      </c>
      <c r="G2972" t="str">
        <f>_xlfn.XLOOKUP(A2972,LUT!D:D,LUT!E:E,)</f>
        <v>Overall</v>
      </c>
      <c r="H2972" t="str">
        <f>_xlfn.XLOOKUP(E2972,LUT!A:A,LUT!B:B,)</f>
        <v>Regeneron</v>
      </c>
      <c r="I2972" t="str">
        <f>_xlfn.XLOOKUP(A2972,LUT!D:D,LUT!F:F)</f>
        <v>N</v>
      </c>
    </row>
    <row r="2973" spans="1:9" x14ac:dyDescent="0.35">
      <c r="A2973" t="s">
        <v>6</v>
      </c>
      <c r="B2973">
        <v>12</v>
      </c>
      <c r="C2973" s="3">
        <v>44557</v>
      </c>
      <c r="D2973" s="3">
        <v>44563</v>
      </c>
      <c r="E2973" t="s">
        <v>171</v>
      </c>
      <c r="F2973" s="3">
        <f t="shared" si="46"/>
        <v>44560</v>
      </c>
      <c r="G2973" t="str">
        <f>_xlfn.XLOOKUP(A2973,LUT!D:D,LUT!E:E,)</f>
        <v>Alaska</v>
      </c>
      <c r="H2973" t="str">
        <f>_xlfn.XLOOKUP(E2973,LUT!A:A,LUT!B:B,)</f>
        <v>Regeneron</v>
      </c>
      <c r="I2973" t="str">
        <f>_xlfn.XLOOKUP(A2973,LUT!D:D,LUT!F:F)</f>
        <v>Y</v>
      </c>
    </row>
    <row r="2974" spans="1:9" x14ac:dyDescent="0.35">
      <c r="A2974" t="s">
        <v>7</v>
      </c>
      <c r="B2974">
        <v>168</v>
      </c>
      <c r="C2974" s="3">
        <v>44557</v>
      </c>
      <c r="D2974" s="3">
        <v>44563</v>
      </c>
      <c r="E2974" t="s">
        <v>171</v>
      </c>
      <c r="F2974" s="3">
        <f t="shared" si="46"/>
        <v>44560</v>
      </c>
      <c r="G2974" t="str">
        <f>_xlfn.XLOOKUP(A2974,LUT!D:D,LUT!E:E,)</f>
        <v>Alabama</v>
      </c>
      <c r="H2974" t="str">
        <f>_xlfn.XLOOKUP(E2974,LUT!A:A,LUT!B:B,)</f>
        <v>Regeneron</v>
      </c>
      <c r="I2974" t="str">
        <f>_xlfn.XLOOKUP(A2974,LUT!D:D,LUT!F:F)</f>
        <v>Y</v>
      </c>
    </row>
    <row r="2975" spans="1:9" x14ac:dyDescent="0.35">
      <c r="A2975" t="s">
        <v>8</v>
      </c>
      <c r="B2975">
        <v>96</v>
      </c>
      <c r="C2975" s="3">
        <v>44557</v>
      </c>
      <c r="D2975" s="3">
        <v>44563</v>
      </c>
      <c r="E2975" t="s">
        <v>171</v>
      </c>
      <c r="F2975" s="3">
        <f t="shared" si="46"/>
        <v>44560</v>
      </c>
      <c r="G2975" t="str">
        <f>_xlfn.XLOOKUP(A2975,LUT!D:D,LUT!E:E,)</f>
        <v>Arkansas</v>
      </c>
      <c r="H2975" t="str">
        <f>_xlfn.XLOOKUP(E2975,LUT!A:A,LUT!B:B,)</f>
        <v>Regeneron</v>
      </c>
      <c r="I2975" t="str">
        <f>_xlfn.XLOOKUP(A2975,LUT!D:D,LUT!F:F)</f>
        <v>Y</v>
      </c>
    </row>
    <row r="2976" spans="1:9" x14ac:dyDescent="0.35">
      <c r="A2976" t="s">
        <v>9</v>
      </c>
      <c r="B2976">
        <v>0</v>
      </c>
      <c r="C2976" s="3">
        <v>44557</v>
      </c>
      <c r="D2976" s="3">
        <v>44563</v>
      </c>
      <c r="E2976" t="s">
        <v>171</v>
      </c>
      <c r="F2976" s="3">
        <f t="shared" si="46"/>
        <v>44560</v>
      </c>
      <c r="G2976" t="str">
        <f>_xlfn.XLOOKUP(A2976,LUT!D:D,LUT!E:E,)</f>
        <v>-</v>
      </c>
      <c r="H2976" t="str">
        <f>_xlfn.XLOOKUP(E2976,LUT!A:A,LUT!B:B,)</f>
        <v>Regeneron</v>
      </c>
      <c r="I2976" t="str">
        <f>_xlfn.XLOOKUP(A2976,LUT!D:D,LUT!F:F)</f>
        <v>Y</v>
      </c>
    </row>
    <row r="2977" spans="1:9" x14ac:dyDescent="0.35">
      <c r="A2977" t="s">
        <v>10</v>
      </c>
      <c r="B2977">
        <v>408</v>
      </c>
      <c r="C2977" s="3">
        <v>44557</v>
      </c>
      <c r="D2977" s="3">
        <v>44563</v>
      </c>
      <c r="E2977" t="s">
        <v>171</v>
      </c>
      <c r="F2977" s="3">
        <f t="shared" si="46"/>
        <v>44560</v>
      </c>
      <c r="G2977" t="str">
        <f>_xlfn.XLOOKUP(A2977,LUT!D:D,LUT!E:E,)</f>
        <v>Arizona</v>
      </c>
      <c r="H2977" t="str">
        <f>_xlfn.XLOOKUP(E2977,LUT!A:A,LUT!B:B,)</f>
        <v>Regeneron</v>
      </c>
      <c r="I2977" t="str">
        <f>_xlfn.XLOOKUP(A2977,LUT!D:D,LUT!F:F)</f>
        <v>Y</v>
      </c>
    </row>
    <row r="2978" spans="1:9" x14ac:dyDescent="0.35">
      <c r="A2978" t="s">
        <v>12</v>
      </c>
      <c r="B2978">
        <v>1200</v>
      </c>
      <c r="C2978" s="3">
        <v>44557</v>
      </c>
      <c r="D2978" s="3">
        <v>44563</v>
      </c>
      <c r="E2978" t="s">
        <v>171</v>
      </c>
      <c r="F2978" s="3">
        <f t="shared" si="46"/>
        <v>44560</v>
      </c>
      <c r="G2978" t="str">
        <f>_xlfn.XLOOKUP(A2978,LUT!D:D,LUT!E:E,)</f>
        <v>California</v>
      </c>
      <c r="H2978" t="str">
        <f>_xlfn.XLOOKUP(E2978,LUT!A:A,LUT!B:B,)</f>
        <v>Regeneron</v>
      </c>
      <c r="I2978" t="str">
        <f>_xlfn.XLOOKUP(A2978,LUT!D:D,LUT!F:F)</f>
        <v>Y</v>
      </c>
    </row>
    <row r="2979" spans="1:9" x14ac:dyDescent="0.35">
      <c r="A2979" t="s">
        <v>13</v>
      </c>
      <c r="B2979">
        <v>312</v>
      </c>
      <c r="C2979" s="3">
        <v>44557</v>
      </c>
      <c r="D2979" s="3">
        <v>44563</v>
      </c>
      <c r="E2979" t="s">
        <v>171</v>
      </c>
      <c r="F2979" s="3">
        <f t="shared" si="46"/>
        <v>44560</v>
      </c>
      <c r="G2979" t="str">
        <f>_xlfn.XLOOKUP(A2979,LUT!D:D,LUT!E:E,)</f>
        <v>Colorado</v>
      </c>
      <c r="H2979" t="str">
        <f>_xlfn.XLOOKUP(E2979,LUT!A:A,LUT!B:B,)</f>
        <v>Regeneron</v>
      </c>
      <c r="I2979" t="str">
        <f>_xlfn.XLOOKUP(A2979,LUT!D:D,LUT!F:F)</f>
        <v>Y</v>
      </c>
    </row>
    <row r="2980" spans="1:9" x14ac:dyDescent="0.35">
      <c r="A2980" t="s">
        <v>14</v>
      </c>
      <c r="B2980">
        <v>252</v>
      </c>
      <c r="C2980" s="3">
        <v>44557</v>
      </c>
      <c r="D2980" s="3">
        <v>44563</v>
      </c>
      <c r="E2980" t="s">
        <v>171</v>
      </c>
      <c r="F2980" s="3">
        <f t="shared" si="46"/>
        <v>44560</v>
      </c>
      <c r="G2980" t="str">
        <f>_xlfn.XLOOKUP(A2980,LUT!D:D,LUT!E:E,)</f>
        <v>Connecticut</v>
      </c>
      <c r="H2980" t="str">
        <f>_xlfn.XLOOKUP(E2980,LUT!A:A,LUT!B:B,)</f>
        <v>Regeneron</v>
      </c>
      <c r="I2980" t="str">
        <f>_xlfn.XLOOKUP(A2980,LUT!D:D,LUT!F:F)</f>
        <v>Y</v>
      </c>
    </row>
    <row r="2981" spans="1:9" x14ac:dyDescent="0.35">
      <c r="A2981" t="s">
        <v>177</v>
      </c>
      <c r="B2981">
        <v>120</v>
      </c>
      <c r="C2981" s="3">
        <v>44557</v>
      </c>
      <c r="D2981" s="3">
        <v>44563</v>
      </c>
      <c r="E2981" t="s">
        <v>171</v>
      </c>
      <c r="F2981" s="3">
        <f t="shared" si="46"/>
        <v>44560</v>
      </c>
      <c r="G2981" t="str">
        <f>_xlfn.XLOOKUP(A2981,LUT!D:D,LUT!E:E,)</f>
        <v>District of
Columbia</v>
      </c>
      <c r="H2981" t="str">
        <f>_xlfn.XLOOKUP(E2981,LUT!A:A,LUT!B:B,)</f>
        <v>Regeneron</v>
      </c>
      <c r="I2981" t="str">
        <f>_xlfn.XLOOKUP(A2981,LUT!D:D,LUT!F:F)</f>
        <v>Y</v>
      </c>
    </row>
    <row r="2982" spans="1:9" x14ac:dyDescent="0.35">
      <c r="A2982" t="s">
        <v>16</v>
      </c>
      <c r="B2982">
        <v>108</v>
      </c>
      <c r="C2982" s="3">
        <v>44557</v>
      </c>
      <c r="D2982" s="3">
        <v>44563</v>
      </c>
      <c r="E2982" t="s">
        <v>171</v>
      </c>
      <c r="F2982" s="3">
        <f t="shared" si="46"/>
        <v>44560</v>
      </c>
      <c r="G2982" t="str">
        <f>_xlfn.XLOOKUP(A2982,LUT!D:D,LUT!E:E,)</f>
        <v>Delaware</v>
      </c>
      <c r="H2982" t="str">
        <f>_xlfn.XLOOKUP(E2982,LUT!A:A,LUT!B:B,)</f>
        <v>Regeneron</v>
      </c>
      <c r="I2982" t="str">
        <f>_xlfn.XLOOKUP(A2982,LUT!D:D,LUT!F:F)</f>
        <v>Y</v>
      </c>
    </row>
    <row r="2983" spans="1:9" x14ac:dyDescent="0.35">
      <c r="A2983" t="s">
        <v>178</v>
      </c>
      <c r="B2983">
        <v>0</v>
      </c>
      <c r="C2983" s="3">
        <v>44557</v>
      </c>
      <c r="D2983" s="3">
        <v>44563</v>
      </c>
      <c r="E2983" t="s">
        <v>171</v>
      </c>
      <c r="F2983" s="3">
        <f t="shared" si="46"/>
        <v>44560</v>
      </c>
      <c r="G2983" t="str">
        <f>_xlfn.XLOOKUP(A2983,LUT!D:D,LUT!E:E,)</f>
        <v>-</v>
      </c>
      <c r="H2983" t="str">
        <f>_xlfn.XLOOKUP(E2983,LUT!A:A,LUT!B:B,)</f>
        <v>Regeneron</v>
      </c>
      <c r="I2983" t="str">
        <f>_xlfn.XLOOKUP(A2983,LUT!D:D,LUT!F:F)</f>
        <v>Y</v>
      </c>
    </row>
    <row r="2984" spans="1:9" x14ac:dyDescent="0.35">
      <c r="A2984" t="s">
        <v>179</v>
      </c>
      <c r="B2984">
        <v>0</v>
      </c>
      <c r="C2984" s="3">
        <v>44557</v>
      </c>
      <c r="D2984" s="3">
        <v>44563</v>
      </c>
      <c r="E2984" t="s">
        <v>171</v>
      </c>
      <c r="F2984" s="3">
        <f t="shared" si="46"/>
        <v>44560</v>
      </c>
      <c r="G2984" t="str">
        <f>_xlfn.XLOOKUP(A2984,LUT!D:D,LUT!E:E,)</f>
        <v>-</v>
      </c>
      <c r="H2984" t="str">
        <f>_xlfn.XLOOKUP(E2984,LUT!A:A,LUT!B:B,)</f>
        <v>Regeneron</v>
      </c>
      <c r="I2984" t="str">
        <f>_xlfn.XLOOKUP(A2984,LUT!D:D,LUT!F:F)</f>
        <v>Y</v>
      </c>
    </row>
    <row r="2985" spans="1:9" x14ac:dyDescent="0.35">
      <c r="A2985" t="s">
        <v>19</v>
      </c>
      <c r="B2985">
        <v>1656</v>
      </c>
      <c r="C2985" s="3">
        <v>44557</v>
      </c>
      <c r="D2985" s="3">
        <v>44563</v>
      </c>
      <c r="E2985" t="s">
        <v>171</v>
      </c>
      <c r="F2985" s="3">
        <f t="shared" si="46"/>
        <v>44560</v>
      </c>
      <c r="G2985" t="str">
        <f>_xlfn.XLOOKUP(A2985,LUT!D:D,LUT!E:E,)</f>
        <v>Florida</v>
      </c>
      <c r="H2985" t="str">
        <f>_xlfn.XLOOKUP(E2985,LUT!A:A,LUT!B:B,)</f>
        <v>Regeneron</v>
      </c>
      <c r="I2985" t="str">
        <f>_xlfn.XLOOKUP(A2985,LUT!D:D,LUT!F:F)</f>
        <v>Y</v>
      </c>
    </row>
    <row r="2986" spans="1:9" x14ac:dyDescent="0.35">
      <c r="A2986" t="s">
        <v>21</v>
      </c>
      <c r="B2986">
        <v>624</v>
      </c>
      <c r="C2986" s="3">
        <v>44557</v>
      </c>
      <c r="D2986" s="3">
        <v>44563</v>
      </c>
      <c r="E2986" t="s">
        <v>171</v>
      </c>
      <c r="F2986" s="3">
        <f t="shared" si="46"/>
        <v>44560</v>
      </c>
      <c r="G2986" t="str">
        <f>_xlfn.XLOOKUP(A2986,LUT!D:D,LUT!E:E,)</f>
        <v>Georgia</v>
      </c>
      <c r="H2986" t="str">
        <f>_xlfn.XLOOKUP(E2986,LUT!A:A,LUT!B:B,)</f>
        <v>Regeneron</v>
      </c>
      <c r="I2986" t="str">
        <f>_xlfn.XLOOKUP(A2986,LUT!D:D,LUT!F:F)</f>
        <v>Y</v>
      </c>
    </row>
    <row r="2987" spans="1:9" x14ac:dyDescent="0.35">
      <c r="A2987" t="s">
        <v>22</v>
      </c>
      <c r="B2987">
        <v>12</v>
      </c>
      <c r="C2987" s="3">
        <v>44557</v>
      </c>
      <c r="D2987" s="3">
        <v>44563</v>
      </c>
      <c r="E2987" t="s">
        <v>171</v>
      </c>
      <c r="F2987" s="3">
        <f t="shared" si="46"/>
        <v>44560</v>
      </c>
      <c r="G2987" t="str">
        <f>_xlfn.XLOOKUP(A2987,LUT!D:D,LUT!E:E,)</f>
        <v>-</v>
      </c>
      <c r="H2987" t="str">
        <f>_xlfn.XLOOKUP(E2987,LUT!A:A,LUT!B:B,)</f>
        <v>Regeneron</v>
      </c>
      <c r="I2987" t="str">
        <f>_xlfn.XLOOKUP(A2987,LUT!D:D,LUT!F:F)</f>
        <v>Y</v>
      </c>
    </row>
    <row r="2988" spans="1:9" x14ac:dyDescent="0.35">
      <c r="A2988" t="s">
        <v>23</v>
      </c>
      <c r="B2988">
        <v>108</v>
      </c>
      <c r="C2988" s="3">
        <v>44557</v>
      </c>
      <c r="D2988" s="3">
        <v>44563</v>
      </c>
      <c r="E2988" t="s">
        <v>171</v>
      </c>
      <c r="F2988" s="3">
        <f t="shared" si="46"/>
        <v>44560</v>
      </c>
      <c r="G2988" t="str">
        <f>_xlfn.XLOOKUP(A2988,LUT!D:D,LUT!E:E,)</f>
        <v>Hawaii</v>
      </c>
      <c r="H2988" t="str">
        <f>_xlfn.XLOOKUP(E2988,LUT!A:A,LUT!B:B,)</f>
        <v>Regeneron</v>
      </c>
      <c r="I2988" t="str">
        <f>_xlfn.XLOOKUP(A2988,LUT!D:D,LUT!F:F)</f>
        <v>Y</v>
      </c>
    </row>
    <row r="2989" spans="1:9" x14ac:dyDescent="0.35">
      <c r="A2989" t="s">
        <v>25</v>
      </c>
      <c r="B2989">
        <v>204</v>
      </c>
      <c r="C2989" s="3">
        <v>44557</v>
      </c>
      <c r="D2989" s="3">
        <v>44563</v>
      </c>
      <c r="E2989" t="s">
        <v>171</v>
      </c>
      <c r="F2989" s="3">
        <f t="shared" si="46"/>
        <v>44560</v>
      </c>
      <c r="G2989" t="str">
        <f>_xlfn.XLOOKUP(A2989,LUT!D:D,LUT!E:E,)</f>
        <v>Iowa</v>
      </c>
      <c r="H2989" t="str">
        <f>_xlfn.XLOOKUP(E2989,LUT!A:A,LUT!B:B,)</f>
        <v>Regeneron</v>
      </c>
      <c r="I2989" t="str">
        <f>_xlfn.XLOOKUP(A2989,LUT!D:D,LUT!F:F)</f>
        <v>Y</v>
      </c>
    </row>
    <row r="2990" spans="1:9" x14ac:dyDescent="0.35">
      <c r="A2990" t="s">
        <v>180</v>
      </c>
      <c r="B2990">
        <v>0</v>
      </c>
      <c r="C2990" s="3">
        <v>44557</v>
      </c>
      <c r="D2990" s="3">
        <v>44563</v>
      </c>
      <c r="E2990" t="s">
        <v>171</v>
      </c>
      <c r="F2990" s="3">
        <f t="shared" si="46"/>
        <v>44560</v>
      </c>
      <c r="G2990" t="str">
        <f>_xlfn.XLOOKUP(A2990,LUT!D:D,LUT!E:E,)</f>
        <v>-</v>
      </c>
      <c r="H2990" t="str">
        <f>_xlfn.XLOOKUP(E2990,LUT!A:A,LUT!B:B,)</f>
        <v>Regeneron</v>
      </c>
      <c r="I2990" t="str">
        <f>_xlfn.XLOOKUP(A2990,LUT!D:D,LUT!F:F)</f>
        <v>Y</v>
      </c>
    </row>
    <row r="2991" spans="1:9" x14ac:dyDescent="0.35">
      <c r="A2991" t="s">
        <v>27</v>
      </c>
      <c r="B2991">
        <v>36</v>
      </c>
      <c r="C2991" s="3">
        <v>44557</v>
      </c>
      <c r="D2991" s="3">
        <v>44563</v>
      </c>
      <c r="E2991" t="s">
        <v>171</v>
      </c>
      <c r="F2991" s="3">
        <f t="shared" si="46"/>
        <v>44560</v>
      </c>
      <c r="G2991" t="str">
        <f>_xlfn.XLOOKUP(A2991,LUT!D:D,LUT!E:E,)</f>
        <v>Idaho</v>
      </c>
      <c r="H2991" t="str">
        <f>_xlfn.XLOOKUP(E2991,LUT!A:A,LUT!B:B,)</f>
        <v>Regeneron</v>
      </c>
      <c r="I2991" t="str">
        <f>_xlfn.XLOOKUP(A2991,LUT!D:D,LUT!F:F)</f>
        <v>Y</v>
      </c>
    </row>
    <row r="2992" spans="1:9" x14ac:dyDescent="0.35">
      <c r="A2992" t="s">
        <v>181</v>
      </c>
      <c r="B2992">
        <v>0</v>
      </c>
      <c r="C2992" s="3">
        <v>44557</v>
      </c>
      <c r="D2992" s="3">
        <v>44563</v>
      </c>
      <c r="E2992" t="s">
        <v>171</v>
      </c>
      <c r="F2992" s="3">
        <f t="shared" si="46"/>
        <v>44560</v>
      </c>
      <c r="G2992" t="str">
        <f>_xlfn.XLOOKUP(A2992,LUT!D:D,LUT!E:E,)</f>
        <v>-</v>
      </c>
      <c r="H2992" t="str">
        <f>_xlfn.XLOOKUP(E2992,LUT!A:A,LUT!B:B,)</f>
        <v>Regeneron</v>
      </c>
      <c r="I2992" t="str">
        <f>_xlfn.XLOOKUP(A2992,LUT!D:D,LUT!F:F)</f>
        <v>Y</v>
      </c>
    </row>
    <row r="2993" spans="1:9" x14ac:dyDescent="0.35">
      <c r="A2993" t="s">
        <v>29</v>
      </c>
      <c r="B2993">
        <v>1236</v>
      </c>
      <c r="C2993" s="3">
        <v>44557</v>
      </c>
      <c r="D2993" s="3">
        <v>44563</v>
      </c>
      <c r="E2993" t="s">
        <v>171</v>
      </c>
      <c r="F2993" s="3">
        <f t="shared" si="46"/>
        <v>44560</v>
      </c>
      <c r="G2993" t="str">
        <f>_xlfn.XLOOKUP(A2993,LUT!D:D,LUT!E:E,)</f>
        <v>Illinois</v>
      </c>
      <c r="H2993" t="str">
        <f>_xlfn.XLOOKUP(E2993,LUT!A:A,LUT!B:B,)</f>
        <v>Regeneron</v>
      </c>
      <c r="I2993" t="str">
        <f>_xlfn.XLOOKUP(A2993,LUT!D:D,LUT!F:F)</f>
        <v>Y</v>
      </c>
    </row>
    <row r="2994" spans="1:9" x14ac:dyDescent="0.35">
      <c r="A2994" t="s">
        <v>30</v>
      </c>
      <c r="B2994">
        <v>492</v>
      </c>
      <c r="C2994" s="3">
        <v>44557</v>
      </c>
      <c r="D2994" s="3">
        <v>44563</v>
      </c>
      <c r="E2994" t="s">
        <v>171</v>
      </c>
      <c r="F2994" s="3">
        <f t="shared" si="46"/>
        <v>44560</v>
      </c>
      <c r="G2994" t="str">
        <f>_xlfn.XLOOKUP(A2994,LUT!D:D,LUT!E:E,)</f>
        <v>Indiana</v>
      </c>
      <c r="H2994" t="str">
        <f>_xlfn.XLOOKUP(E2994,LUT!A:A,LUT!B:B,)</f>
        <v>Regeneron</v>
      </c>
      <c r="I2994" t="str">
        <f>_xlfn.XLOOKUP(A2994,LUT!D:D,LUT!F:F)</f>
        <v>Y</v>
      </c>
    </row>
    <row r="2995" spans="1:9" x14ac:dyDescent="0.35">
      <c r="A2995" t="s">
        <v>31</v>
      </c>
      <c r="B2995">
        <v>168</v>
      </c>
      <c r="C2995" s="3">
        <v>44557</v>
      </c>
      <c r="D2995" s="3">
        <v>44563</v>
      </c>
      <c r="E2995" t="s">
        <v>171</v>
      </c>
      <c r="F2995" s="3">
        <f t="shared" si="46"/>
        <v>44560</v>
      </c>
      <c r="G2995" t="str">
        <f>_xlfn.XLOOKUP(A2995,LUT!D:D,LUT!E:E,)</f>
        <v>Kansas</v>
      </c>
      <c r="H2995" t="str">
        <f>_xlfn.XLOOKUP(E2995,LUT!A:A,LUT!B:B,)</f>
        <v>Regeneron</v>
      </c>
      <c r="I2995" t="str">
        <f>_xlfn.XLOOKUP(A2995,LUT!D:D,LUT!F:F)</f>
        <v>Y</v>
      </c>
    </row>
    <row r="2996" spans="1:9" x14ac:dyDescent="0.35">
      <c r="A2996" t="s">
        <v>32</v>
      </c>
      <c r="B2996">
        <v>228</v>
      </c>
      <c r="C2996" s="3">
        <v>44557</v>
      </c>
      <c r="D2996" s="3">
        <v>44563</v>
      </c>
      <c r="E2996" t="s">
        <v>171</v>
      </c>
      <c r="F2996" s="3">
        <f t="shared" si="46"/>
        <v>44560</v>
      </c>
      <c r="G2996" t="str">
        <f>_xlfn.XLOOKUP(A2996,LUT!D:D,LUT!E:E,)</f>
        <v>Kentucky</v>
      </c>
      <c r="H2996" t="str">
        <f>_xlfn.XLOOKUP(E2996,LUT!A:A,LUT!B:B,)</f>
        <v>Regeneron</v>
      </c>
      <c r="I2996" t="str">
        <f>_xlfn.XLOOKUP(A2996,LUT!D:D,LUT!F:F)</f>
        <v>Y</v>
      </c>
    </row>
    <row r="2997" spans="1:9" x14ac:dyDescent="0.35">
      <c r="A2997" t="s">
        <v>33</v>
      </c>
      <c r="B2997">
        <v>126</v>
      </c>
      <c r="C2997" s="3">
        <v>44557</v>
      </c>
      <c r="D2997" s="3">
        <v>44563</v>
      </c>
      <c r="E2997" t="s">
        <v>171</v>
      </c>
      <c r="F2997" s="3">
        <f t="shared" si="46"/>
        <v>44560</v>
      </c>
      <c r="G2997" t="str">
        <f>_xlfn.XLOOKUP(A2997,LUT!D:D,LUT!E:E,)</f>
        <v>Louisiana</v>
      </c>
      <c r="H2997" t="str">
        <f>_xlfn.XLOOKUP(E2997,LUT!A:A,LUT!B:B,)</f>
        <v>Regeneron</v>
      </c>
      <c r="I2997" t="str">
        <f>_xlfn.XLOOKUP(A2997,LUT!D:D,LUT!F:F)</f>
        <v>Y</v>
      </c>
    </row>
    <row r="2998" spans="1:9" x14ac:dyDescent="0.35">
      <c r="A2998" t="s">
        <v>34</v>
      </c>
      <c r="B2998">
        <v>708</v>
      </c>
      <c r="C2998" s="3">
        <v>44557</v>
      </c>
      <c r="D2998" s="3">
        <v>44563</v>
      </c>
      <c r="E2998" t="s">
        <v>171</v>
      </c>
      <c r="F2998" s="3">
        <f t="shared" si="46"/>
        <v>44560</v>
      </c>
      <c r="G2998" t="str">
        <f>_xlfn.XLOOKUP(A2998,LUT!D:D,LUT!E:E,)</f>
        <v>Massachusetts</v>
      </c>
      <c r="H2998" t="str">
        <f>_xlfn.XLOOKUP(E2998,LUT!A:A,LUT!B:B,)</f>
        <v>Regeneron</v>
      </c>
      <c r="I2998" t="str">
        <f>_xlfn.XLOOKUP(A2998,LUT!D:D,LUT!F:F)</f>
        <v>Y</v>
      </c>
    </row>
    <row r="2999" spans="1:9" x14ac:dyDescent="0.35">
      <c r="A2999" t="s">
        <v>35</v>
      </c>
      <c r="B2999">
        <v>936</v>
      </c>
      <c r="C2999" s="3">
        <v>44557</v>
      </c>
      <c r="D2999" s="3">
        <v>44563</v>
      </c>
      <c r="E2999" t="s">
        <v>171</v>
      </c>
      <c r="F2999" s="3">
        <f t="shared" si="46"/>
        <v>44560</v>
      </c>
      <c r="G2999" t="str">
        <f>_xlfn.XLOOKUP(A2999,LUT!D:D,LUT!E:E,)</f>
        <v>Maryland</v>
      </c>
      <c r="H2999" t="str">
        <f>_xlfn.XLOOKUP(E2999,LUT!A:A,LUT!B:B,)</f>
        <v>Regeneron</v>
      </c>
      <c r="I2999" t="str">
        <f>_xlfn.XLOOKUP(A2999,LUT!D:D,LUT!F:F)</f>
        <v>Y</v>
      </c>
    </row>
    <row r="3000" spans="1:9" x14ac:dyDescent="0.35">
      <c r="A3000" t="s">
        <v>36</v>
      </c>
      <c r="B3000">
        <v>96</v>
      </c>
      <c r="C3000" s="3">
        <v>44557</v>
      </c>
      <c r="D3000" s="3">
        <v>44563</v>
      </c>
      <c r="E3000" t="s">
        <v>171</v>
      </c>
      <c r="F3000" s="3">
        <f t="shared" si="46"/>
        <v>44560</v>
      </c>
      <c r="G3000" t="str">
        <f>_xlfn.XLOOKUP(A3000,LUT!D:D,LUT!E:E,)</f>
        <v>Maine</v>
      </c>
      <c r="H3000" t="str">
        <f>_xlfn.XLOOKUP(E3000,LUT!A:A,LUT!B:B,)</f>
        <v>Regeneron</v>
      </c>
      <c r="I3000" t="str">
        <f>_xlfn.XLOOKUP(A3000,LUT!D:D,LUT!F:F)</f>
        <v>Y</v>
      </c>
    </row>
    <row r="3001" spans="1:9" x14ac:dyDescent="0.35">
      <c r="A3001" t="s">
        <v>38</v>
      </c>
      <c r="B3001">
        <v>660</v>
      </c>
      <c r="C3001" s="3">
        <v>44557</v>
      </c>
      <c r="D3001" s="3">
        <v>44563</v>
      </c>
      <c r="E3001" t="s">
        <v>171</v>
      </c>
      <c r="F3001" s="3">
        <f t="shared" si="46"/>
        <v>44560</v>
      </c>
      <c r="G3001" t="str">
        <f>_xlfn.XLOOKUP(A3001,LUT!D:D,LUT!E:E,)</f>
        <v>Michigan</v>
      </c>
      <c r="H3001" t="str">
        <f>_xlfn.XLOOKUP(E3001,LUT!A:A,LUT!B:B,)</f>
        <v>Regeneron</v>
      </c>
      <c r="I3001" t="str">
        <f>_xlfn.XLOOKUP(A3001,LUT!D:D,LUT!F:F)</f>
        <v>Y</v>
      </c>
    </row>
    <row r="3002" spans="1:9" x14ac:dyDescent="0.35">
      <c r="A3002" t="s">
        <v>39</v>
      </c>
      <c r="B3002">
        <v>276</v>
      </c>
      <c r="C3002" s="3">
        <v>44557</v>
      </c>
      <c r="D3002" s="3">
        <v>44563</v>
      </c>
      <c r="E3002" t="s">
        <v>171</v>
      </c>
      <c r="F3002" s="3">
        <f t="shared" si="46"/>
        <v>44560</v>
      </c>
      <c r="G3002" t="str">
        <f>_xlfn.XLOOKUP(A3002,LUT!D:D,LUT!E:E,)</f>
        <v>Minnesota</v>
      </c>
      <c r="H3002" t="str">
        <f>_xlfn.XLOOKUP(E3002,LUT!A:A,LUT!B:B,)</f>
        <v>Regeneron</v>
      </c>
      <c r="I3002" t="str">
        <f>_xlfn.XLOOKUP(A3002,LUT!D:D,LUT!F:F)</f>
        <v>Y</v>
      </c>
    </row>
    <row r="3003" spans="1:9" x14ac:dyDescent="0.35">
      <c r="A3003" t="s">
        <v>40</v>
      </c>
      <c r="B3003">
        <v>336</v>
      </c>
      <c r="C3003" s="3">
        <v>44557</v>
      </c>
      <c r="D3003" s="3">
        <v>44563</v>
      </c>
      <c r="E3003" t="s">
        <v>171</v>
      </c>
      <c r="F3003" s="3">
        <f t="shared" si="46"/>
        <v>44560</v>
      </c>
      <c r="G3003" t="str">
        <f>_xlfn.XLOOKUP(A3003,LUT!D:D,LUT!E:E,)</f>
        <v>Missouri</v>
      </c>
      <c r="H3003" t="str">
        <f>_xlfn.XLOOKUP(E3003,LUT!A:A,LUT!B:B,)</f>
        <v>Regeneron</v>
      </c>
      <c r="I3003" t="str">
        <f>_xlfn.XLOOKUP(A3003,LUT!D:D,LUT!F:F)</f>
        <v>Y</v>
      </c>
    </row>
    <row r="3004" spans="1:9" x14ac:dyDescent="0.35">
      <c r="A3004" t="s">
        <v>182</v>
      </c>
      <c r="B3004">
        <v>12</v>
      </c>
      <c r="C3004" s="3">
        <v>44557</v>
      </c>
      <c r="D3004" s="3">
        <v>44563</v>
      </c>
      <c r="E3004" t="s">
        <v>171</v>
      </c>
      <c r="F3004" s="3">
        <f t="shared" si="46"/>
        <v>44560</v>
      </c>
      <c r="G3004" t="str">
        <f>_xlfn.XLOOKUP(A3004,LUT!D:D,LUT!E:E,)</f>
        <v>-</v>
      </c>
      <c r="H3004" t="str">
        <f>_xlfn.XLOOKUP(E3004,LUT!A:A,LUT!B:B,)</f>
        <v>Regeneron</v>
      </c>
      <c r="I3004" t="str">
        <f>_xlfn.XLOOKUP(A3004,LUT!D:D,LUT!F:F)</f>
        <v>Y</v>
      </c>
    </row>
    <row r="3005" spans="1:9" x14ac:dyDescent="0.35">
      <c r="A3005" t="s">
        <v>42</v>
      </c>
      <c r="B3005">
        <v>72</v>
      </c>
      <c r="C3005" s="3">
        <v>44557</v>
      </c>
      <c r="D3005" s="3">
        <v>44563</v>
      </c>
      <c r="E3005" t="s">
        <v>171</v>
      </c>
      <c r="F3005" s="3">
        <f t="shared" si="46"/>
        <v>44560</v>
      </c>
      <c r="G3005" t="str">
        <f>_xlfn.XLOOKUP(A3005,LUT!D:D,LUT!E:E,)</f>
        <v>Mississippi</v>
      </c>
      <c r="H3005" t="str">
        <f>_xlfn.XLOOKUP(E3005,LUT!A:A,LUT!B:B,)</f>
        <v>Regeneron</v>
      </c>
      <c r="I3005" t="str">
        <f>_xlfn.XLOOKUP(A3005,LUT!D:D,LUT!F:F)</f>
        <v>Y</v>
      </c>
    </row>
    <row r="3006" spans="1:9" x14ac:dyDescent="0.35">
      <c r="A3006" t="s">
        <v>43</v>
      </c>
      <c r="B3006">
        <v>12</v>
      </c>
      <c r="C3006" s="3">
        <v>44557</v>
      </c>
      <c r="D3006" s="3">
        <v>44563</v>
      </c>
      <c r="E3006" t="s">
        <v>171</v>
      </c>
      <c r="F3006" s="3">
        <f t="shared" si="46"/>
        <v>44560</v>
      </c>
      <c r="G3006" t="str">
        <f>_xlfn.XLOOKUP(A3006,LUT!D:D,LUT!E:E,)</f>
        <v>Montana</v>
      </c>
      <c r="H3006" t="str">
        <f>_xlfn.XLOOKUP(E3006,LUT!A:A,LUT!B:B,)</f>
        <v>Regeneron</v>
      </c>
      <c r="I3006" t="str">
        <f>_xlfn.XLOOKUP(A3006,LUT!D:D,LUT!F:F)</f>
        <v>Y</v>
      </c>
    </row>
    <row r="3007" spans="1:9" x14ac:dyDescent="0.35">
      <c r="A3007" t="s">
        <v>44</v>
      </c>
      <c r="B3007">
        <v>312</v>
      </c>
      <c r="C3007" s="3">
        <v>44557</v>
      </c>
      <c r="D3007" s="3">
        <v>44563</v>
      </c>
      <c r="E3007" t="s">
        <v>171</v>
      </c>
      <c r="F3007" s="3">
        <f t="shared" si="46"/>
        <v>44560</v>
      </c>
      <c r="G3007" t="str">
        <f>_xlfn.XLOOKUP(A3007,LUT!D:D,LUT!E:E,)</f>
        <v>North Carolina</v>
      </c>
      <c r="H3007" t="str">
        <f>_xlfn.XLOOKUP(E3007,LUT!A:A,LUT!B:B,)</f>
        <v>Regeneron</v>
      </c>
      <c r="I3007" t="str">
        <f>_xlfn.XLOOKUP(A3007,LUT!D:D,LUT!F:F)</f>
        <v>Y</v>
      </c>
    </row>
    <row r="3008" spans="1:9" x14ac:dyDescent="0.35">
      <c r="A3008" t="s">
        <v>45</v>
      </c>
      <c r="B3008">
        <v>36</v>
      </c>
      <c r="C3008" s="3">
        <v>44557</v>
      </c>
      <c r="D3008" s="3">
        <v>44563</v>
      </c>
      <c r="E3008" t="s">
        <v>171</v>
      </c>
      <c r="F3008" s="3">
        <f t="shared" si="46"/>
        <v>44560</v>
      </c>
      <c r="G3008" t="str">
        <f>_xlfn.XLOOKUP(A3008,LUT!D:D,LUT!E:E,)</f>
        <v>North Dakota</v>
      </c>
      <c r="H3008" t="str">
        <f>_xlfn.XLOOKUP(E3008,LUT!A:A,LUT!B:B,)</f>
        <v>Regeneron</v>
      </c>
      <c r="I3008" t="str">
        <f>_xlfn.XLOOKUP(A3008,LUT!D:D,LUT!F:F)</f>
        <v>Y</v>
      </c>
    </row>
    <row r="3009" spans="1:9" x14ac:dyDescent="0.35">
      <c r="A3009" t="s">
        <v>46</v>
      </c>
      <c r="B3009">
        <v>84</v>
      </c>
      <c r="C3009" s="3">
        <v>44557</v>
      </c>
      <c r="D3009" s="3">
        <v>44563</v>
      </c>
      <c r="E3009" t="s">
        <v>171</v>
      </c>
      <c r="F3009" s="3">
        <f t="shared" si="46"/>
        <v>44560</v>
      </c>
      <c r="G3009" t="str">
        <f>_xlfn.XLOOKUP(A3009,LUT!D:D,LUT!E:E,)</f>
        <v>Nebraska</v>
      </c>
      <c r="H3009" t="str">
        <f>_xlfn.XLOOKUP(E3009,LUT!A:A,LUT!B:B,)</f>
        <v>Regeneron</v>
      </c>
      <c r="I3009" t="str">
        <f>_xlfn.XLOOKUP(A3009,LUT!D:D,LUT!F:F)</f>
        <v>Y</v>
      </c>
    </row>
    <row r="3010" spans="1:9" x14ac:dyDescent="0.35">
      <c r="A3010" t="s">
        <v>47</v>
      </c>
      <c r="B3010">
        <v>96</v>
      </c>
      <c r="C3010" s="3">
        <v>44557</v>
      </c>
      <c r="D3010" s="3">
        <v>44563</v>
      </c>
      <c r="E3010" t="s">
        <v>171</v>
      </c>
      <c r="F3010" s="3">
        <f t="shared" si="46"/>
        <v>44560</v>
      </c>
      <c r="G3010" t="str">
        <f>_xlfn.XLOOKUP(A3010,LUT!D:D,LUT!E:E,)</f>
        <v>New Hampshire</v>
      </c>
      <c r="H3010" t="str">
        <f>_xlfn.XLOOKUP(E3010,LUT!A:A,LUT!B:B,)</f>
        <v>Regeneron</v>
      </c>
      <c r="I3010" t="str">
        <f>_xlfn.XLOOKUP(A3010,LUT!D:D,LUT!F:F)</f>
        <v>Y</v>
      </c>
    </row>
    <row r="3011" spans="1:9" x14ac:dyDescent="0.35">
      <c r="A3011" t="s">
        <v>49</v>
      </c>
      <c r="B3011">
        <v>1320</v>
      </c>
      <c r="C3011" s="3">
        <v>44557</v>
      </c>
      <c r="D3011" s="3">
        <v>44563</v>
      </c>
      <c r="E3011" t="s">
        <v>171</v>
      </c>
      <c r="F3011" s="3">
        <f t="shared" ref="F3011:F3074" si="47">ROUND(C3011+(D3011-C3011)/2,0)</f>
        <v>44560</v>
      </c>
      <c r="G3011" t="str">
        <f>_xlfn.XLOOKUP(A3011,LUT!D:D,LUT!E:E,)</f>
        <v>New Jersey</v>
      </c>
      <c r="H3011" t="str">
        <f>_xlfn.XLOOKUP(E3011,LUT!A:A,LUT!B:B,)</f>
        <v>Regeneron</v>
      </c>
      <c r="I3011" t="str">
        <f>_xlfn.XLOOKUP(A3011,LUT!D:D,LUT!F:F)</f>
        <v>Y</v>
      </c>
    </row>
    <row r="3012" spans="1:9" x14ac:dyDescent="0.35">
      <c r="A3012" t="s">
        <v>50</v>
      </c>
      <c r="B3012">
        <v>120</v>
      </c>
      <c r="C3012" s="3">
        <v>44557</v>
      </c>
      <c r="D3012" s="3">
        <v>44563</v>
      </c>
      <c r="E3012" t="s">
        <v>171</v>
      </c>
      <c r="F3012" s="3">
        <f t="shared" si="47"/>
        <v>44560</v>
      </c>
      <c r="G3012" t="str">
        <f>_xlfn.XLOOKUP(A3012,LUT!D:D,LUT!E:E,)</f>
        <v>New Mexico</v>
      </c>
      <c r="H3012" t="str">
        <f>_xlfn.XLOOKUP(E3012,LUT!A:A,LUT!B:B,)</f>
        <v>Regeneron</v>
      </c>
      <c r="I3012" t="str">
        <f>_xlfn.XLOOKUP(A3012,LUT!D:D,LUT!F:F)</f>
        <v>Y</v>
      </c>
    </row>
    <row r="3013" spans="1:9" x14ac:dyDescent="0.35">
      <c r="A3013" t="s">
        <v>51</v>
      </c>
      <c r="B3013">
        <v>96</v>
      </c>
      <c r="C3013" s="3">
        <v>44557</v>
      </c>
      <c r="D3013" s="3">
        <v>44563</v>
      </c>
      <c r="E3013" t="s">
        <v>171</v>
      </c>
      <c r="F3013" s="3">
        <f t="shared" si="47"/>
        <v>44560</v>
      </c>
      <c r="G3013" t="str">
        <f>_xlfn.XLOOKUP(A3013,LUT!D:D,LUT!E:E,)</f>
        <v>Nevada</v>
      </c>
      <c r="H3013" t="str">
        <f>_xlfn.XLOOKUP(E3013,LUT!A:A,LUT!B:B,)</f>
        <v>Regeneron</v>
      </c>
      <c r="I3013" t="str">
        <f>_xlfn.XLOOKUP(A3013,LUT!D:D,LUT!F:F)</f>
        <v>Y</v>
      </c>
    </row>
    <row r="3014" spans="1:9" x14ac:dyDescent="0.35">
      <c r="A3014" t="s">
        <v>52</v>
      </c>
      <c r="B3014">
        <v>2928</v>
      </c>
      <c r="C3014" s="3">
        <v>44557</v>
      </c>
      <c r="D3014" s="3">
        <v>44563</v>
      </c>
      <c r="E3014" t="s">
        <v>171</v>
      </c>
      <c r="F3014" s="3">
        <f t="shared" si="47"/>
        <v>44560</v>
      </c>
      <c r="G3014" t="str">
        <f>_xlfn.XLOOKUP(A3014,LUT!D:D,LUT!E:E,)</f>
        <v>New York</v>
      </c>
      <c r="H3014" t="str">
        <f>_xlfn.XLOOKUP(E3014,LUT!A:A,LUT!B:B,)</f>
        <v>Regeneron</v>
      </c>
      <c r="I3014" t="str">
        <f>_xlfn.XLOOKUP(A3014,LUT!D:D,LUT!F:F)</f>
        <v>Y</v>
      </c>
    </row>
    <row r="3015" spans="1:9" x14ac:dyDescent="0.35">
      <c r="A3015" t="s">
        <v>53</v>
      </c>
      <c r="B3015">
        <v>1428</v>
      </c>
      <c r="C3015" s="3">
        <v>44557</v>
      </c>
      <c r="D3015" s="3">
        <v>44563</v>
      </c>
      <c r="E3015" t="s">
        <v>171</v>
      </c>
      <c r="F3015" s="3">
        <f t="shared" si="47"/>
        <v>44560</v>
      </c>
      <c r="G3015" t="str">
        <f>_xlfn.XLOOKUP(A3015,LUT!D:D,LUT!E:E,)</f>
        <v>Ohio</v>
      </c>
      <c r="H3015" t="str">
        <f>_xlfn.XLOOKUP(E3015,LUT!A:A,LUT!B:B,)</f>
        <v>Regeneron</v>
      </c>
      <c r="I3015" t="str">
        <f>_xlfn.XLOOKUP(A3015,LUT!D:D,LUT!F:F)</f>
        <v>Y</v>
      </c>
    </row>
    <row r="3016" spans="1:9" x14ac:dyDescent="0.35">
      <c r="A3016" t="s">
        <v>54</v>
      </c>
      <c r="B3016">
        <v>192</v>
      </c>
      <c r="C3016" s="3">
        <v>44557</v>
      </c>
      <c r="D3016" s="3">
        <v>44563</v>
      </c>
      <c r="E3016" t="s">
        <v>171</v>
      </c>
      <c r="F3016" s="3">
        <f t="shared" si="47"/>
        <v>44560</v>
      </c>
      <c r="G3016" t="str">
        <f>_xlfn.XLOOKUP(A3016,LUT!D:D,LUT!E:E,)</f>
        <v>Oklahoma</v>
      </c>
      <c r="H3016" t="str">
        <f>_xlfn.XLOOKUP(E3016,LUT!A:A,LUT!B:B,)</f>
        <v>Regeneron</v>
      </c>
      <c r="I3016" t="str">
        <f>_xlfn.XLOOKUP(A3016,LUT!D:D,LUT!F:F)</f>
        <v>Y</v>
      </c>
    </row>
    <row r="3017" spans="1:9" x14ac:dyDescent="0.35">
      <c r="A3017" t="s">
        <v>55</v>
      </c>
      <c r="B3017">
        <v>96</v>
      </c>
      <c r="C3017" s="3">
        <v>44557</v>
      </c>
      <c r="D3017" s="3">
        <v>44563</v>
      </c>
      <c r="E3017" t="s">
        <v>171</v>
      </c>
      <c r="F3017" s="3">
        <f t="shared" si="47"/>
        <v>44560</v>
      </c>
      <c r="G3017" t="str">
        <f>_xlfn.XLOOKUP(A3017,LUT!D:D,LUT!E:E,)</f>
        <v>Oregon</v>
      </c>
      <c r="H3017" t="str">
        <f>_xlfn.XLOOKUP(E3017,LUT!A:A,LUT!B:B,)</f>
        <v>Regeneron</v>
      </c>
      <c r="I3017" t="str">
        <f>_xlfn.XLOOKUP(A3017,LUT!D:D,LUT!F:F)</f>
        <v>Y</v>
      </c>
    </row>
    <row r="3018" spans="1:9" x14ac:dyDescent="0.35">
      <c r="A3018" t="s">
        <v>56</v>
      </c>
      <c r="B3018">
        <v>1092</v>
      </c>
      <c r="C3018" s="3">
        <v>44557</v>
      </c>
      <c r="D3018" s="3">
        <v>44563</v>
      </c>
      <c r="E3018" t="s">
        <v>171</v>
      </c>
      <c r="F3018" s="3">
        <f t="shared" si="47"/>
        <v>44560</v>
      </c>
      <c r="G3018" t="str">
        <f>_xlfn.XLOOKUP(A3018,LUT!D:D,LUT!E:E,)</f>
        <v>Pennsylvania</v>
      </c>
      <c r="H3018" t="str">
        <f>_xlfn.XLOOKUP(E3018,LUT!A:A,LUT!B:B,)</f>
        <v>Regeneron</v>
      </c>
      <c r="I3018" t="str">
        <f>_xlfn.XLOOKUP(A3018,LUT!D:D,LUT!F:F)</f>
        <v>Y</v>
      </c>
    </row>
    <row r="3019" spans="1:9" x14ac:dyDescent="0.35">
      <c r="A3019" t="s">
        <v>57</v>
      </c>
      <c r="B3019">
        <v>300</v>
      </c>
      <c r="C3019" s="3">
        <v>44557</v>
      </c>
      <c r="D3019" s="3">
        <v>44563</v>
      </c>
      <c r="E3019" t="s">
        <v>171</v>
      </c>
      <c r="F3019" s="3">
        <f t="shared" si="47"/>
        <v>44560</v>
      </c>
      <c r="G3019" t="str">
        <f>_xlfn.XLOOKUP(A3019,LUT!D:D,LUT!E:E,)</f>
        <v>Puerto Rico</v>
      </c>
      <c r="H3019" t="str">
        <f>_xlfn.XLOOKUP(E3019,LUT!A:A,LUT!B:B,)</f>
        <v>Regeneron</v>
      </c>
      <c r="I3019" t="str">
        <f>_xlfn.XLOOKUP(A3019,LUT!D:D,LUT!F:F)</f>
        <v>Y</v>
      </c>
    </row>
    <row r="3020" spans="1:9" x14ac:dyDescent="0.35">
      <c r="A3020" t="s">
        <v>59</v>
      </c>
      <c r="B3020">
        <v>120</v>
      </c>
      <c r="C3020" s="3">
        <v>44557</v>
      </c>
      <c r="D3020" s="3">
        <v>44563</v>
      </c>
      <c r="E3020" t="s">
        <v>171</v>
      </c>
      <c r="F3020" s="3">
        <f t="shared" si="47"/>
        <v>44560</v>
      </c>
      <c r="G3020" t="str">
        <f>_xlfn.XLOOKUP(A3020,LUT!D:D,LUT!E:E,)</f>
        <v>Rhode Island</v>
      </c>
      <c r="H3020" t="str">
        <f>_xlfn.XLOOKUP(E3020,LUT!A:A,LUT!B:B,)</f>
        <v>Regeneron</v>
      </c>
      <c r="I3020" t="str">
        <f>_xlfn.XLOOKUP(A3020,LUT!D:D,LUT!F:F)</f>
        <v>Y</v>
      </c>
    </row>
    <row r="3021" spans="1:9" x14ac:dyDescent="0.35">
      <c r="A3021" t="s">
        <v>60</v>
      </c>
      <c r="B3021">
        <v>120</v>
      </c>
      <c r="C3021" s="3">
        <v>44557</v>
      </c>
      <c r="D3021" s="3">
        <v>44563</v>
      </c>
      <c r="E3021" t="s">
        <v>171</v>
      </c>
      <c r="F3021" s="3">
        <f t="shared" si="47"/>
        <v>44560</v>
      </c>
      <c r="G3021" t="str">
        <f>_xlfn.XLOOKUP(A3021,LUT!D:D,LUT!E:E,)</f>
        <v>South Carolina</v>
      </c>
      <c r="H3021" t="str">
        <f>_xlfn.XLOOKUP(E3021,LUT!A:A,LUT!B:B,)</f>
        <v>Regeneron</v>
      </c>
      <c r="I3021" t="str">
        <f>_xlfn.XLOOKUP(A3021,LUT!D:D,LUT!F:F)</f>
        <v>Y</v>
      </c>
    </row>
    <row r="3022" spans="1:9" x14ac:dyDescent="0.35">
      <c r="A3022" t="s">
        <v>61</v>
      </c>
      <c r="B3022">
        <v>60</v>
      </c>
      <c r="C3022" s="3">
        <v>44557</v>
      </c>
      <c r="D3022" s="3">
        <v>44563</v>
      </c>
      <c r="E3022" t="s">
        <v>171</v>
      </c>
      <c r="F3022" s="3">
        <f t="shared" si="47"/>
        <v>44560</v>
      </c>
      <c r="G3022" t="str">
        <f>_xlfn.XLOOKUP(A3022,LUT!D:D,LUT!E:E,)</f>
        <v>South Dakota</v>
      </c>
      <c r="H3022" t="str">
        <f>_xlfn.XLOOKUP(E3022,LUT!A:A,LUT!B:B,)</f>
        <v>Regeneron</v>
      </c>
      <c r="I3022" t="str">
        <f>_xlfn.XLOOKUP(A3022,LUT!D:D,LUT!F:F)</f>
        <v>Y</v>
      </c>
    </row>
    <row r="3023" spans="1:9" x14ac:dyDescent="0.35">
      <c r="A3023" t="s">
        <v>62</v>
      </c>
      <c r="B3023">
        <v>300</v>
      </c>
      <c r="C3023" s="3">
        <v>44557</v>
      </c>
      <c r="D3023" s="3">
        <v>44563</v>
      </c>
      <c r="E3023" t="s">
        <v>171</v>
      </c>
      <c r="F3023" s="3">
        <f t="shared" si="47"/>
        <v>44560</v>
      </c>
      <c r="G3023" t="str">
        <f>_xlfn.XLOOKUP(A3023,LUT!D:D,LUT!E:E,)</f>
        <v>Tennessee</v>
      </c>
      <c r="H3023" t="str">
        <f>_xlfn.XLOOKUP(E3023,LUT!A:A,LUT!B:B,)</f>
        <v>Regeneron</v>
      </c>
      <c r="I3023" t="str">
        <f>_xlfn.XLOOKUP(A3023,LUT!D:D,LUT!F:F)</f>
        <v>Y</v>
      </c>
    </row>
    <row r="3024" spans="1:9" x14ac:dyDescent="0.35">
      <c r="A3024" t="s">
        <v>63</v>
      </c>
      <c r="B3024">
        <v>888</v>
      </c>
      <c r="C3024" s="3">
        <v>44557</v>
      </c>
      <c r="D3024" s="3">
        <v>44563</v>
      </c>
      <c r="E3024" t="s">
        <v>171</v>
      </c>
      <c r="F3024" s="3">
        <f t="shared" si="47"/>
        <v>44560</v>
      </c>
      <c r="G3024" t="str">
        <f>_xlfn.XLOOKUP(A3024,LUT!D:D,LUT!E:E,)</f>
        <v>Texas</v>
      </c>
      <c r="H3024" t="str">
        <f>_xlfn.XLOOKUP(E3024,LUT!A:A,LUT!B:B,)</f>
        <v>Regeneron</v>
      </c>
      <c r="I3024" t="str">
        <f>_xlfn.XLOOKUP(A3024,LUT!D:D,LUT!F:F)</f>
        <v>Y</v>
      </c>
    </row>
    <row r="3025" spans="1:9" x14ac:dyDescent="0.35">
      <c r="A3025" t="s">
        <v>64</v>
      </c>
      <c r="B3025">
        <v>96</v>
      </c>
      <c r="C3025" s="3">
        <v>44557</v>
      </c>
      <c r="D3025" s="3">
        <v>44563</v>
      </c>
      <c r="E3025" t="s">
        <v>171</v>
      </c>
      <c r="F3025" s="3">
        <f t="shared" si="47"/>
        <v>44560</v>
      </c>
      <c r="G3025" t="str">
        <f>_xlfn.XLOOKUP(A3025,LUT!D:D,LUT!E:E,)</f>
        <v>Utah</v>
      </c>
      <c r="H3025" t="str">
        <f>_xlfn.XLOOKUP(E3025,LUT!A:A,LUT!B:B,)</f>
        <v>Regeneron</v>
      </c>
      <c r="I3025" t="str">
        <f>_xlfn.XLOOKUP(A3025,LUT!D:D,LUT!F:F)</f>
        <v>Y</v>
      </c>
    </row>
    <row r="3026" spans="1:9" x14ac:dyDescent="0.35">
      <c r="A3026" t="s">
        <v>65</v>
      </c>
      <c r="B3026">
        <v>540</v>
      </c>
      <c r="C3026" s="3">
        <v>44557</v>
      </c>
      <c r="D3026" s="3">
        <v>44563</v>
      </c>
      <c r="E3026" t="s">
        <v>171</v>
      </c>
      <c r="F3026" s="3">
        <f t="shared" si="47"/>
        <v>44560</v>
      </c>
      <c r="G3026" t="str">
        <f>_xlfn.XLOOKUP(A3026,LUT!D:D,LUT!E:E,)</f>
        <v>Virginia</v>
      </c>
      <c r="H3026" t="str">
        <f>_xlfn.XLOOKUP(E3026,LUT!A:A,LUT!B:B,)</f>
        <v>Regeneron</v>
      </c>
      <c r="I3026" t="str">
        <f>_xlfn.XLOOKUP(A3026,LUT!D:D,LUT!F:F)</f>
        <v>Y</v>
      </c>
    </row>
    <row r="3027" spans="1:9" x14ac:dyDescent="0.35">
      <c r="A3027" t="s">
        <v>183</v>
      </c>
      <c r="B3027">
        <v>300</v>
      </c>
      <c r="C3027" s="3">
        <v>44557</v>
      </c>
      <c r="D3027" s="3">
        <v>44563</v>
      </c>
      <c r="E3027" t="s">
        <v>171</v>
      </c>
      <c r="F3027" s="3">
        <f t="shared" si="47"/>
        <v>44560</v>
      </c>
      <c r="G3027" t="str">
        <f>_xlfn.XLOOKUP(A3027,LUT!D:D,LUT!E:E,)</f>
        <v>-</v>
      </c>
      <c r="H3027" t="str">
        <f>_xlfn.XLOOKUP(E3027,LUT!A:A,LUT!B:B,)</f>
        <v>Regeneron</v>
      </c>
      <c r="I3027" t="str">
        <f>_xlfn.XLOOKUP(A3027,LUT!D:D,LUT!F:F)</f>
        <v>Y</v>
      </c>
    </row>
    <row r="3028" spans="1:9" x14ac:dyDescent="0.35">
      <c r="A3028" t="s">
        <v>184</v>
      </c>
      <c r="B3028">
        <v>0</v>
      </c>
      <c r="C3028" s="3">
        <v>44557</v>
      </c>
      <c r="D3028" s="3">
        <v>44563</v>
      </c>
      <c r="E3028" t="s">
        <v>171</v>
      </c>
      <c r="F3028" s="3">
        <f t="shared" si="47"/>
        <v>44560</v>
      </c>
      <c r="G3028" t="str">
        <f>_xlfn.XLOOKUP(A3028,LUT!D:D,LUT!E:E,)</f>
        <v>-</v>
      </c>
      <c r="H3028" t="str">
        <f>_xlfn.XLOOKUP(E3028,LUT!A:A,LUT!B:B,)</f>
        <v>Regeneron</v>
      </c>
      <c r="I3028" t="str">
        <f>_xlfn.XLOOKUP(A3028,LUT!D:D,LUT!F:F)</f>
        <v>Y</v>
      </c>
    </row>
    <row r="3029" spans="1:9" x14ac:dyDescent="0.35">
      <c r="A3029" t="s">
        <v>68</v>
      </c>
      <c r="B3029">
        <v>36</v>
      </c>
      <c r="C3029" s="3">
        <v>44557</v>
      </c>
      <c r="D3029" s="3">
        <v>44563</v>
      </c>
      <c r="E3029" t="s">
        <v>171</v>
      </c>
      <c r="F3029" s="3">
        <f t="shared" si="47"/>
        <v>44560</v>
      </c>
      <c r="G3029" t="str">
        <f>_xlfn.XLOOKUP(A3029,LUT!D:D,LUT!E:E,)</f>
        <v>Vermont</v>
      </c>
      <c r="H3029" t="str">
        <f>_xlfn.XLOOKUP(E3029,LUT!A:A,LUT!B:B,)</f>
        <v>Regeneron</v>
      </c>
      <c r="I3029" t="str">
        <f>_xlfn.XLOOKUP(A3029,LUT!D:D,LUT!F:F)</f>
        <v>Y</v>
      </c>
    </row>
    <row r="3030" spans="1:9" x14ac:dyDescent="0.35">
      <c r="A3030" t="s">
        <v>69</v>
      </c>
      <c r="B3030">
        <v>192</v>
      </c>
      <c r="C3030" s="3">
        <v>44557</v>
      </c>
      <c r="D3030" s="3">
        <v>44563</v>
      </c>
      <c r="E3030" t="s">
        <v>171</v>
      </c>
      <c r="F3030" s="3">
        <f t="shared" si="47"/>
        <v>44560</v>
      </c>
      <c r="G3030" t="str">
        <f>_xlfn.XLOOKUP(A3030,LUT!D:D,LUT!E:E,)</f>
        <v>Washington</v>
      </c>
      <c r="H3030" t="str">
        <f>_xlfn.XLOOKUP(E3030,LUT!A:A,LUT!B:B,)</f>
        <v>Regeneron</v>
      </c>
      <c r="I3030" t="str">
        <f>_xlfn.XLOOKUP(A3030,LUT!D:D,LUT!F:F)</f>
        <v>Y</v>
      </c>
    </row>
    <row r="3031" spans="1:9" x14ac:dyDescent="0.35">
      <c r="A3031" t="s">
        <v>70</v>
      </c>
      <c r="B3031">
        <v>540</v>
      </c>
      <c r="C3031" s="3">
        <v>44557</v>
      </c>
      <c r="D3031" s="3">
        <v>44563</v>
      </c>
      <c r="E3031" t="s">
        <v>171</v>
      </c>
      <c r="F3031" s="3">
        <f t="shared" si="47"/>
        <v>44560</v>
      </c>
      <c r="G3031" t="str">
        <f>_xlfn.XLOOKUP(A3031,LUT!D:D,LUT!E:E,)</f>
        <v>Wisconsin</v>
      </c>
      <c r="H3031" t="str">
        <f>_xlfn.XLOOKUP(E3031,LUT!A:A,LUT!B:B,)</f>
        <v>Regeneron</v>
      </c>
      <c r="I3031" t="str">
        <f>_xlfn.XLOOKUP(A3031,LUT!D:D,LUT!F:F)</f>
        <v>Y</v>
      </c>
    </row>
    <row r="3032" spans="1:9" x14ac:dyDescent="0.35">
      <c r="A3032" t="s">
        <v>71</v>
      </c>
      <c r="B3032">
        <v>108</v>
      </c>
      <c r="C3032" s="3">
        <v>44557</v>
      </c>
      <c r="D3032" s="3">
        <v>44563</v>
      </c>
      <c r="E3032" t="s">
        <v>171</v>
      </c>
      <c r="F3032" s="3">
        <f t="shared" si="47"/>
        <v>44560</v>
      </c>
      <c r="G3032" t="str">
        <f>_xlfn.XLOOKUP(A3032,LUT!D:D,LUT!E:E,)</f>
        <v>West Virginia</v>
      </c>
      <c r="H3032" t="str">
        <f>_xlfn.XLOOKUP(E3032,LUT!A:A,LUT!B:B,)</f>
        <v>Regeneron</v>
      </c>
      <c r="I3032" t="str">
        <f>_xlfn.XLOOKUP(A3032,LUT!D:D,LUT!F:F)</f>
        <v>Y</v>
      </c>
    </row>
    <row r="3033" spans="1:9" x14ac:dyDescent="0.35">
      <c r="A3033" t="s">
        <v>72</v>
      </c>
      <c r="B3033">
        <v>12</v>
      </c>
      <c r="C3033" s="3">
        <v>44557</v>
      </c>
      <c r="D3033" s="3">
        <v>44563</v>
      </c>
      <c r="E3033" t="s">
        <v>171</v>
      </c>
      <c r="F3033" s="3">
        <f t="shared" si="47"/>
        <v>44560</v>
      </c>
      <c r="G3033" t="str">
        <f>_xlfn.XLOOKUP(A3033,LUT!D:D,LUT!E:E,)</f>
        <v>Wyoming</v>
      </c>
      <c r="H3033" t="str">
        <f>_xlfn.XLOOKUP(E3033,LUT!A:A,LUT!B:B,)</f>
        <v>Regeneron</v>
      </c>
      <c r="I3033" t="str">
        <f>_xlfn.XLOOKUP(A3033,LUT!D:D,LUT!F:F)</f>
        <v>Y</v>
      </c>
    </row>
    <row r="3034" spans="1:9" x14ac:dyDescent="0.35">
      <c r="A3034" t="s">
        <v>373</v>
      </c>
      <c r="B3034">
        <v>22086</v>
      </c>
      <c r="C3034" s="3">
        <v>44557</v>
      </c>
      <c r="D3034" s="3">
        <v>44563</v>
      </c>
      <c r="E3034" t="s">
        <v>171</v>
      </c>
      <c r="F3034" s="3">
        <f t="shared" si="47"/>
        <v>44560</v>
      </c>
      <c r="G3034" t="str">
        <f>_xlfn.XLOOKUP(A3034,LUT!D:D,LUT!E:E,)</f>
        <v>Overall</v>
      </c>
      <c r="H3034" t="str">
        <f>_xlfn.XLOOKUP(E3034,LUT!A:A,LUT!B:B,)</f>
        <v>Regeneron</v>
      </c>
      <c r="I3034" t="str">
        <f>_xlfn.XLOOKUP(A3034,LUT!D:D,LUT!F:F)</f>
        <v>N</v>
      </c>
    </row>
    <row r="3035" spans="1:9" x14ac:dyDescent="0.35">
      <c r="A3035" t="s">
        <v>6</v>
      </c>
      <c r="B3035">
        <v>0</v>
      </c>
      <c r="C3035" s="3">
        <v>44557</v>
      </c>
      <c r="D3035" s="3">
        <v>44563</v>
      </c>
      <c r="E3035" t="s">
        <v>174</v>
      </c>
      <c r="F3035" s="3">
        <f t="shared" si="47"/>
        <v>44560</v>
      </c>
      <c r="G3035" t="str">
        <f>_xlfn.XLOOKUP(A3035,LUT!D:D,LUT!E:E,)</f>
        <v>Alaska</v>
      </c>
      <c r="H3035" t="str">
        <f>_xlfn.XLOOKUP(E3035,LUT!A:A,LUT!B:B,)</f>
        <v>Regeneron</v>
      </c>
      <c r="I3035" t="str">
        <f>_xlfn.XLOOKUP(A3035,LUT!D:D,LUT!F:F)</f>
        <v>Y</v>
      </c>
    </row>
    <row r="3036" spans="1:9" x14ac:dyDescent="0.35">
      <c r="A3036" t="s">
        <v>7</v>
      </c>
      <c r="B3036">
        <v>0</v>
      </c>
      <c r="C3036" s="3">
        <v>44557</v>
      </c>
      <c r="D3036" s="3">
        <v>44563</v>
      </c>
      <c r="E3036" t="s">
        <v>174</v>
      </c>
      <c r="F3036" s="3">
        <f t="shared" si="47"/>
        <v>44560</v>
      </c>
      <c r="G3036" t="str">
        <f>_xlfn.XLOOKUP(A3036,LUT!D:D,LUT!E:E,)</f>
        <v>Alabama</v>
      </c>
      <c r="H3036" t="str">
        <f>_xlfn.XLOOKUP(E3036,LUT!A:A,LUT!B:B,)</f>
        <v>Regeneron</v>
      </c>
      <c r="I3036" t="str">
        <f>_xlfn.XLOOKUP(A3036,LUT!D:D,LUT!F:F)</f>
        <v>Y</v>
      </c>
    </row>
    <row r="3037" spans="1:9" x14ac:dyDescent="0.35">
      <c r="A3037" t="s">
        <v>8</v>
      </c>
      <c r="B3037">
        <v>0</v>
      </c>
      <c r="C3037" s="3">
        <v>44557</v>
      </c>
      <c r="D3037" s="3">
        <v>44563</v>
      </c>
      <c r="E3037" t="s">
        <v>174</v>
      </c>
      <c r="F3037" s="3">
        <f t="shared" si="47"/>
        <v>44560</v>
      </c>
      <c r="G3037" t="str">
        <f>_xlfn.XLOOKUP(A3037,LUT!D:D,LUT!E:E,)</f>
        <v>Arkansas</v>
      </c>
      <c r="H3037" t="str">
        <f>_xlfn.XLOOKUP(E3037,LUT!A:A,LUT!B:B,)</f>
        <v>Regeneron</v>
      </c>
      <c r="I3037" t="str">
        <f>_xlfn.XLOOKUP(A3037,LUT!D:D,LUT!F:F)</f>
        <v>Y</v>
      </c>
    </row>
    <row r="3038" spans="1:9" x14ac:dyDescent="0.35">
      <c r="A3038" t="s">
        <v>9</v>
      </c>
      <c r="B3038">
        <v>0</v>
      </c>
      <c r="C3038" s="3">
        <v>44557</v>
      </c>
      <c r="D3038" s="3">
        <v>44563</v>
      </c>
      <c r="E3038" t="s">
        <v>174</v>
      </c>
      <c r="F3038" s="3">
        <f t="shared" si="47"/>
        <v>44560</v>
      </c>
      <c r="G3038" t="str">
        <f>_xlfn.XLOOKUP(A3038,LUT!D:D,LUT!E:E,)</f>
        <v>-</v>
      </c>
      <c r="H3038" t="str">
        <f>_xlfn.XLOOKUP(E3038,LUT!A:A,LUT!B:B,)</f>
        <v>Regeneron</v>
      </c>
      <c r="I3038" t="str">
        <f>_xlfn.XLOOKUP(A3038,LUT!D:D,LUT!F:F)</f>
        <v>Y</v>
      </c>
    </row>
    <row r="3039" spans="1:9" x14ac:dyDescent="0.35">
      <c r="A3039" t="s">
        <v>10</v>
      </c>
      <c r="B3039">
        <v>0</v>
      </c>
      <c r="C3039" s="3">
        <v>44557</v>
      </c>
      <c r="D3039" s="3">
        <v>44563</v>
      </c>
      <c r="E3039" t="s">
        <v>174</v>
      </c>
      <c r="F3039" s="3">
        <f t="shared" si="47"/>
        <v>44560</v>
      </c>
      <c r="G3039" t="str">
        <f>_xlfn.XLOOKUP(A3039,LUT!D:D,LUT!E:E,)</f>
        <v>Arizona</v>
      </c>
      <c r="H3039" t="str">
        <f>_xlfn.XLOOKUP(E3039,LUT!A:A,LUT!B:B,)</f>
        <v>Regeneron</v>
      </c>
      <c r="I3039" t="str">
        <f>_xlfn.XLOOKUP(A3039,LUT!D:D,LUT!F:F)</f>
        <v>Y</v>
      </c>
    </row>
    <row r="3040" spans="1:9" x14ac:dyDescent="0.35">
      <c r="A3040" t="s">
        <v>12</v>
      </c>
      <c r="B3040">
        <v>0</v>
      </c>
      <c r="C3040" s="3">
        <v>44557</v>
      </c>
      <c r="D3040" s="3">
        <v>44563</v>
      </c>
      <c r="E3040" t="s">
        <v>174</v>
      </c>
      <c r="F3040" s="3">
        <f t="shared" si="47"/>
        <v>44560</v>
      </c>
      <c r="G3040" t="str">
        <f>_xlfn.XLOOKUP(A3040,LUT!D:D,LUT!E:E,)</f>
        <v>California</v>
      </c>
      <c r="H3040" t="str">
        <f>_xlfn.XLOOKUP(E3040,LUT!A:A,LUT!B:B,)</f>
        <v>Regeneron</v>
      </c>
      <c r="I3040" t="str">
        <f>_xlfn.XLOOKUP(A3040,LUT!D:D,LUT!F:F)</f>
        <v>Y</v>
      </c>
    </row>
    <row r="3041" spans="1:9" x14ac:dyDescent="0.35">
      <c r="A3041" t="s">
        <v>13</v>
      </c>
      <c r="B3041">
        <v>0</v>
      </c>
      <c r="C3041" s="3">
        <v>44557</v>
      </c>
      <c r="D3041" s="3">
        <v>44563</v>
      </c>
      <c r="E3041" t="s">
        <v>174</v>
      </c>
      <c r="F3041" s="3">
        <f t="shared" si="47"/>
        <v>44560</v>
      </c>
      <c r="G3041" t="str">
        <f>_xlfn.XLOOKUP(A3041,LUT!D:D,LUT!E:E,)</f>
        <v>Colorado</v>
      </c>
      <c r="H3041" t="str">
        <f>_xlfn.XLOOKUP(E3041,LUT!A:A,LUT!B:B,)</f>
        <v>Regeneron</v>
      </c>
      <c r="I3041" t="str">
        <f>_xlfn.XLOOKUP(A3041,LUT!D:D,LUT!F:F)</f>
        <v>Y</v>
      </c>
    </row>
    <row r="3042" spans="1:9" x14ac:dyDescent="0.35">
      <c r="A3042" t="s">
        <v>14</v>
      </c>
      <c r="B3042">
        <v>0</v>
      </c>
      <c r="C3042" s="3">
        <v>44557</v>
      </c>
      <c r="D3042" s="3">
        <v>44563</v>
      </c>
      <c r="E3042" t="s">
        <v>174</v>
      </c>
      <c r="F3042" s="3">
        <f t="shared" si="47"/>
        <v>44560</v>
      </c>
      <c r="G3042" t="str">
        <f>_xlfn.XLOOKUP(A3042,LUT!D:D,LUT!E:E,)</f>
        <v>Connecticut</v>
      </c>
      <c r="H3042" t="str">
        <f>_xlfn.XLOOKUP(E3042,LUT!A:A,LUT!B:B,)</f>
        <v>Regeneron</v>
      </c>
      <c r="I3042" t="str">
        <f>_xlfn.XLOOKUP(A3042,LUT!D:D,LUT!F:F)</f>
        <v>Y</v>
      </c>
    </row>
    <row r="3043" spans="1:9" x14ac:dyDescent="0.35">
      <c r="A3043" t="s">
        <v>177</v>
      </c>
      <c r="B3043">
        <v>0</v>
      </c>
      <c r="C3043" s="3">
        <v>44557</v>
      </c>
      <c r="D3043" s="3">
        <v>44563</v>
      </c>
      <c r="E3043" t="s">
        <v>174</v>
      </c>
      <c r="F3043" s="3">
        <f t="shared" si="47"/>
        <v>44560</v>
      </c>
      <c r="G3043" t="str">
        <f>_xlfn.XLOOKUP(A3043,LUT!D:D,LUT!E:E,)</f>
        <v>District of
Columbia</v>
      </c>
      <c r="H3043" t="str">
        <f>_xlfn.XLOOKUP(E3043,LUT!A:A,LUT!B:B,)</f>
        <v>Regeneron</v>
      </c>
      <c r="I3043" t="str">
        <f>_xlfn.XLOOKUP(A3043,LUT!D:D,LUT!F:F)</f>
        <v>Y</v>
      </c>
    </row>
    <row r="3044" spans="1:9" x14ac:dyDescent="0.35">
      <c r="A3044" t="s">
        <v>16</v>
      </c>
      <c r="B3044">
        <v>0</v>
      </c>
      <c r="C3044" s="3">
        <v>44557</v>
      </c>
      <c r="D3044" s="3">
        <v>44563</v>
      </c>
      <c r="E3044" t="s">
        <v>174</v>
      </c>
      <c r="F3044" s="3">
        <f t="shared" si="47"/>
        <v>44560</v>
      </c>
      <c r="G3044" t="str">
        <f>_xlfn.XLOOKUP(A3044,LUT!D:D,LUT!E:E,)</f>
        <v>Delaware</v>
      </c>
      <c r="H3044" t="str">
        <f>_xlfn.XLOOKUP(E3044,LUT!A:A,LUT!B:B,)</f>
        <v>Regeneron</v>
      </c>
      <c r="I3044" t="str">
        <f>_xlfn.XLOOKUP(A3044,LUT!D:D,LUT!F:F)</f>
        <v>Y</v>
      </c>
    </row>
    <row r="3045" spans="1:9" x14ac:dyDescent="0.35">
      <c r="A3045" t="s">
        <v>178</v>
      </c>
      <c r="B3045">
        <v>48</v>
      </c>
      <c r="C3045" s="3">
        <v>44557</v>
      </c>
      <c r="D3045" s="3">
        <v>44563</v>
      </c>
      <c r="E3045" t="s">
        <v>174</v>
      </c>
      <c r="F3045" s="3">
        <f t="shared" si="47"/>
        <v>44560</v>
      </c>
      <c r="G3045" t="str">
        <f>_xlfn.XLOOKUP(A3045,LUT!D:D,LUT!E:E,)</f>
        <v>-</v>
      </c>
      <c r="H3045" t="str">
        <f>_xlfn.XLOOKUP(E3045,LUT!A:A,LUT!B:B,)</f>
        <v>Regeneron</v>
      </c>
      <c r="I3045" t="str">
        <f>_xlfn.XLOOKUP(A3045,LUT!D:D,LUT!F:F)</f>
        <v>Y</v>
      </c>
    </row>
    <row r="3046" spans="1:9" x14ac:dyDescent="0.35">
      <c r="A3046" t="s">
        <v>179</v>
      </c>
      <c r="B3046">
        <v>0</v>
      </c>
      <c r="C3046" s="3">
        <v>44557</v>
      </c>
      <c r="D3046" s="3">
        <v>44563</v>
      </c>
      <c r="E3046" t="s">
        <v>174</v>
      </c>
      <c r="F3046" s="3">
        <f t="shared" si="47"/>
        <v>44560</v>
      </c>
      <c r="G3046" t="str">
        <f>_xlfn.XLOOKUP(A3046,LUT!D:D,LUT!E:E,)</f>
        <v>-</v>
      </c>
      <c r="H3046" t="str">
        <f>_xlfn.XLOOKUP(E3046,LUT!A:A,LUT!B:B,)</f>
        <v>Regeneron</v>
      </c>
      <c r="I3046" t="str">
        <f>_xlfn.XLOOKUP(A3046,LUT!D:D,LUT!F:F)</f>
        <v>Y</v>
      </c>
    </row>
    <row r="3047" spans="1:9" x14ac:dyDescent="0.35">
      <c r="A3047" t="s">
        <v>19</v>
      </c>
      <c r="B3047">
        <v>0</v>
      </c>
      <c r="C3047" s="3">
        <v>44557</v>
      </c>
      <c r="D3047" s="3">
        <v>44563</v>
      </c>
      <c r="E3047" t="s">
        <v>174</v>
      </c>
      <c r="F3047" s="3">
        <f t="shared" si="47"/>
        <v>44560</v>
      </c>
      <c r="G3047" t="str">
        <f>_xlfn.XLOOKUP(A3047,LUT!D:D,LUT!E:E,)</f>
        <v>Florida</v>
      </c>
      <c r="H3047" t="str">
        <f>_xlfn.XLOOKUP(E3047,LUT!A:A,LUT!B:B,)</f>
        <v>Regeneron</v>
      </c>
      <c r="I3047" t="str">
        <f>_xlfn.XLOOKUP(A3047,LUT!D:D,LUT!F:F)</f>
        <v>Y</v>
      </c>
    </row>
    <row r="3048" spans="1:9" x14ac:dyDescent="0.35">
      <c r="A3048" t="s">
        <v>21</v>
      </c>
      <c r="B3048">
        <v>0</v>
      </c>
      <c r="C3048" s="3">
        <v>44557</v>
      </c>
      <c r="D3048" s="3">
        <v>44563</v>
      </c>
      <c r="E3048" t="s">
        <v>174</v>
      </c>
      <c r="F3048" s="3">
        <f t="shared" si="47"/>
        <v>44560</v>
      </c>
      <c r="G3048" t="str">
        <f>_xlfn.XLOOKUP(A3048,LUT!D:D,LUT!E:E,)</f>
        <v>Georgia</v>
      </c>
      <c r="H3048" t="str">
        <f>_xlfn.XLOOKUP(E3048,LUT!A:A,LUT!B:B,)</f>
        <v>Regeneron</v>
      </c>
      <c r="I3048" t="str">
        <f>_xlfn.XLOOKUP(A3048,LUT!D:D,LUT!F:F)</f>
        <v>Y</v>
      </c>
    </row>
    <row r="3049" spans="1:9" x14ac:dyDescent="0.35">
      <c r="A3049" t="s">
        <v>22</v>
      </c>
      <c r="B3049">
        <v>0</v>
      </c>
      <c r="C3049" s="3">
        <v>44557</v>
      </c>
      <c r="D3049" s="3">
        <v>44563</v>
      </c>
      <c r="E3049" t="s">
        <v>174</v>
      </c>
      <c r="F3049" s="3">
        <f t="shared" si="47"/>
        <v>44560</v>
      </c>
      <c r="G3049" t="str">
        <f>_xlfn.XLOOKUP(A3049,LUT!D:D,LUT!E:E,)</f>
        <v>-</v>
      </c>
      <c r="H3049" t="str">
        <f>_xlfn.XLOOKUP(E3049,LUT!A:A,LUT!B:B,)</f>
        <v>Regeneron</v>
      </c>
      <c r="I3049" t="str">
        <f>_xlfn.XLOOKUP(A3049,LUT!D:D,LUT!F:F)</f>
        <v>Y</v>
      </c>
    </row>
    <row r="3050" spans="1:9" x14ac:dyDescent="0.35">
      <c r="A3050" t="s">
        <v>23</v>
      </c>
      <c r="B3050">
        <v>0</v>
      </c>
      <c r="C3050" s="3">
        <v>44557</v>
      </c>
      <c r="D3050" s="3">
        <v>44563</v>
      </c>
      <c r="E3050" t="s">
        <v>174</v>
      </c>
      <c r="F3050" s="3">
        <f t="shared" si="47"/>
        <v>44560</v>
      </c>
      <c r="G3050" t="str">
        <f>_xlfn.XLOOKUP(A3050,LUT!D:D,LUT!E:E,)</f>
        <v>Hawaii</v>
      </c>
      <c r="H3050" t="str">
        <f>_xlfn.XLOOKUP(E3050,LUT!A:A,LUT!B:B,)</f>
        <v>Regeneron</v>
      </c>
      <c r="I3050" t="str">
        <f>_xlfn.XLOOKUP(A3050,LUT!D:D,LUT!F:F)</f>
        <v>Y</v>
      </c>
    </row>
    <row r="3051" spans="1:9" x14ac:dyDescent="0.35">
      <c r="A3051" t="s">
        <v>25</v>
      </c>
      <c r="B3051">
        <v>0</v>
      </c>
      <c r="C3051" s="3">
        <v>44557</v>
      </c>
      <c r="D3051" s="3">
        <v>44563</v>
      </c>
      <c r="E3051" t="s">
        <v>174</v>
      </c>
      <c r="F3051" s="3">
        <f t="shared" si="47"/>
        <v>44560</v>
      </c>
      <c r="G3051" t="str">
        <f>_xlfn.XLOOKUP(A3051,LUT!D:D,LUT!E:E,)</f>
        <v>Iowa</v>
      </c>
      <c r="H3051" t="str">
        <f>_xlfn.XLOOKUP(E3051,LUT!A:A,LUT!B:B,)</f>
        <v>Regeneron</v>
      </c>
      <c r="I3051" t="str">
        <f>_xlfn.XLOOKUP(A3051,LUT!D:D,LUT!F:F)</f>
        <v>Y</v>
      </c>
    </row>
    <row r="3052" spans="1:9" x14ac:dyDescent="0.35">
      <c r="A3052" t="s">
        <v>180</v>
      </c>
      <c r="B3052">
        <v>0</v>
      </c>
      <c r="C3052" s="3">
        <v>44557</v>
      </c>
      <c r="D3052" s="3">
        <v>44563</v>
      </c>
      <c r="E3052" t="s">
        <v>174</v>
      </c>
      <c r="F3052" s="3">
        <f t="shared" si="47"/>
        <v>44560</v>
      </c>
      <c r="G3052" t="str">
        <f>_xlfn.XLOOKUP(A3052,LUT!D:D,LUT!E:E,)</f>
        <v>-</v>
      </c>
      <c r="H3052" t="str">
        <f>_xlfn.XLOOKUP(E3052,LUT!A:A,LUT!B:B,)</f>
        <v>Regeneron</v>
      </c>
      <c r="I3052" t="str">
        <f>_xlfn.XLOOKUP(A3052,LUT!D:D,LUT!F:F)</f>
        <v>Y</v>
      </c>
    </row>
    <row r="3053" spans="1:9" x14ac:dyDescent="0.35">
      <c r="A3053" t="s">
        <v>27</v>
      </c>
      <c r="B3053">
        <v>0</v>
      </c>
      <c r="C3053" s="3">
        <v>44557</v>
      </c>
      <c r="D3053" s="3">
        <v>44563</v>
      </c>
      <c r="E3053" t="s">
        <v>174</v>
      </c>
      <c r="F3053" s="3">
        <f t="shared" si="47"/>
        <v>44560</v>
      </c>
      <c r="G3053" t="str">
        <f>_xlfn.XLOOKUP(A3053,LUT!D:D,LUT!E:E,)</f>
        <v>Idaho</v>
      </c>
      <c r="H3053" t="str">
        <f>_xlfn.XLOOKUP(E3053,LUT!A:A,LUT!B:B,)</f>
        <v>Regeneron</v>
      </c>
      <c r="I3053" t="str">
        <f>_xlfn.XLOOKUP(A3053,LUT!D:D,LUT!F:F)</f>
        <v>Y</v>
      </c>
    </row>
    <row r="3054" spans="1:9" x14ac:dyDescent="0.35">
      <c r="A3054" t="s">
        <v>181</v>
      </c>
      <c r="B3054">
        <v>1500</v>
      </c>
      <c r="C3054" s="3">
        <v>44557</v>
      </c>
      <c r="D3054" s="3">
        <v>44563</v>
      </c>
      <c r="E3054" t="s">
        <v>174</v>
      </c>
      <c r="F3054" s="3">
        <f t="shared" si="47"/>
        <v>44560</v>
      </c>
      <c r="G3054" t="str">
        <f>_xlfn.XLOOKUP(A3054,LUT!D:D,LUT!E:E,)</f>
        <v>-</v>
      </c>
      <c r="H3054" t="str">
        <f>_xlfn.XLOOKUP(E3054,LUT!A:A,LUT!B:B,)</f>
        <v>Regeneron</v>
      </c>
      <c r="I3054" t="str">
        <f>_xlfn.XLOOKUP(A3054,LUT!D:D,LUT!F:F)</f>
        <v>Y</v>
      </c>
    </row>
    <row r="3055" spans="1:9" x14ac:dyDescent="0.35">
      <c r="A3055" t="s">
        <v>29</v>
      </c>
      <c r="B3055">
        <v>0</v>
      </c>
      <c r="C3055" s="3">
        <v>44557</v>
      </c>
      <c r="D3055" s="3">
        <v>44563</v>
      </c>
      <c r="E3055" t="s">
        <v>174</v>
      </c>
      <c r="F3055" s="3">
        <f t="shared" si="47"/>
        <v>44560</v>
      </c>
      <c r="G3055" t="str">
        <f>_xlfn.XLOOKUP(A3055,LUT!D:D,LUT!E:E,)</f>
        <v>Illinois</v>
      </c>
      <c r="H3055" t="str">
        <f>_xlfn.XLOOKUP(E3055,LUT!A:A,LUT!B:B,)</f>
        <v>Regeneron</v>
      </c>
      <c r="I3055" t="str">
        <f>_xlfn.XLOOKUP(A3055,LUT!D:D,LUT!F:F)</f>
        <v>Y</v>
      </c>
    </row>
    <row r="3056" spans="1:9" x14ac:dyDescent="0.35">
      <c r="A3056" t="s">
        <v>30</v>
      </c>
      <c r="B3056">
        <v>0</v>
      </c>
      <c r="C3056" s="3">
        <v>44557</v>
      </c>
      <c r="D3056" s="3">
        <v>44563</v>
      </c>
      <c r="E3056" t="s">
        <v>174</v>
      </c>
      <c r="F3056" s="3">
        <f t="shared" si="47"/>
        <v>44560</v>
      </c>
      <c r="G3056" t="str">
        <f>_xlfn.XLOOKUP(A3056,LUT!D:D,LUT!E:E,)</f>
        <v>Indiana</v>
      </c>
      <c r="H3056" t="str">
        <f>_xlfn.XLOOKUP(E3056,LUT!A:A,LUT!B:B,)</f>
        <v>Regeneron</v>
      </c>
      <c r="I3056" t="str">
        <f>_xlfn.XLOOKUP(A3056,LUT!D:D,LUT!F:F)</f>
        <v>Y</v>
      </c>
    </row>
    <row r="3057" spans="1:9" x14ac:dyDescent="0.35">
      <c r="A3057" t="s">
        <v>31</v>
      </c>
      <c r="B3057">
        <v>0</v>
      </c>
      <c r="C3057" s="3">
        <v>44557</v>
      </c>
      <c r="D3057" s="3">
        <v>44563</v>
      </c>
      <c r="E3057" t="s">
        <v>174</v>
      </c>
      <c r="F3057" s="3">
        <f t="shared" si="47"/>
        <v>44560</v>
      </c>
      <c r="G3057" t="str">
        <f>_xlfn.XLOOKUP(A3057,LUT!D:D,LUT!E:E,)</f>
        <v>Kansas</v>
      </c>
      <c r="H3057" t="str">
        <f>_xlfn.XLOOKUP(E3057,LUT!A:A,LUT!B:B,)</f>
        <v>Regeneron</v>
      </c>
      <c r="I3057" t="str">
        <f>_xlfn.XLOOKUP(A3057,LUT!D:D,LUT!F:F)</f>
        <v>Y</v>
      </c>
    </row>
    <row r="3058" spans="1:9" x14ac:dyDescent="0.35">
      <c r="A3058" t="s">
        <v>32</v>
      </c>
      <c r="B3058">
        <v>0</v>
      </c>
      <c r="C3058" s="3">
        <v>44557</v>
      </c>
      <c r="D3058" s="3">
        <v>44563</v>
      </c>
      <c r="E3058" t="s">
        <v>174</v>
      </c>
      <c r="F3058" s="3">
        <f t="shared" si="47"/>
        <v>44560</v>
      </c>
      <c r="G3058" t="str">
        <f>_xlfn.XLOOKUP(A3058,LUT!D:D,LUT!E:E,)</f>
        <v>Kentucky</v>
      </c>
      <c r="H3058" t="str">
        <f>_xlfn.XLOOKUP(E3058,LUT!A:A,LUT!B:B,)</f>
        <v>Regeneron</v>
      </c>
      <c r="I3058" t="str">
        <f>_xlfn.XLOOKUP(A3058,LUT!D:D,LUT!F:F)</f>
        <v>Y</v>
      </c>
    </row>
    <row r="3059" spans="1:9" x14ac:dyDescent="0.35">
      <c r="A3059" t="s">
        <v>33</v>
      </c>
      <c r="B3059">
        <v>0</v>
      </c>
      <c r="C3059" s="3">
        <v>44557</v>
      </c>
      <c r="D3059" s="3">
        <v>44563</v>
      </c>
      <c r="E3059" t="s">
        <v>174</v>
      </c>
      <c r="F3059" s="3">
        <f t="shared" si="47"/>
        <v>44560</v>
      </c>
      <c r="G3059" t="str">
        <f>_xlfn.XLOOKUP(A3059,LUT!D:D,LUT!E:E,)</f>
        <v>Louisiana</v>
      </c>
      <c r="H3059" t="str">
        <f>_xlfn.XLOOKUP(E3059,LUT!A:A,LUT!B:B,)</f>
        <v>Regeneron</v>
      </c>
      <c r="I3059" t="str">
        <f>_xlfn.XLOOKUP(A3059,LUT!D:D,LUT!F:F)</f>
        <v>Y</v>
      </c>
    </row>
    <row r="3060" spans="1:9" x14ac:dyDescent="0.35">
      <c r="A3060" t="s">
        <v>34</v>
      </c>
      <c r="B3060">
        <v>0</v>
      </c>
      <c r="C3060" s="3">
        <v>44557</v>
      </c>
      <c r="D3060" s="3">
        <v>44563</v>
      </c>
      <c r="E3060" t="s">
        <v>174</v>
      </c>
      <c r="F3060" s="3">
        <f t="shared" si="47"/>
        <v>44560</v>
      </c>
      <c r="G3060" t="str">
        <f>_xlfn.XLOOKUP(A3060,LUT!D:D,LUT!E:E,)</f>
        <v>Massachusetts</v>
      </c>
      <c r="H3060" t="str">
        <f>_xlfn.XLOOKUP(E3060,LUT!A:A,LUT!B:B,)</f>
        <v>Regeneron</v>
      </c>
      <c r="I3060" t="str">
        <f>_xlfn.XLOOKUP(A3060,LUT!D:D,LUT!F:F)</f>
        <v>Y</v>
      </c>
    </row>
    <row r="3061" spans="1:9" x14ac:dyDescent="0.35">
      <c r="A3061" t="s">
        <v>35</v>
      </c>
      <c r="B3061">
        <v>0</v>
      </c>
      <c r="C3061" s="3">
        <v>44557</v>
      </c>
      <c r="D3061" s="3">
        <v>44563</v>
      </c>
      <c r="E3061" t="s">
        <v>174</v>
      </c>
      <c r="F3061" s="3">
        <f t="shared" si="47"/>
        <v>44560</v>
      </c>
      <c r="G3061" t="str">
        <f>_xlfn.XLOOKUP(A3061,LUT!D:D,LUT!E:E,)</f>
        <v>Maryland</v>
      </c>
      <c r="H3061" t="str">
        <f>_xlfn.XLOOKUP(E3061,LUT!A:A,LUT!B:B,)</f>
        <v>Regeneron</v>
      </c>
      <c r="I3061" t="str">
        <f>_xlfn.XLOOKUP(A3061,LUT!D:D,LUT!F:F)</f>
        <v>Y</v>
      </c>
    </row>
    <row r="3062" spans="1:9" x14ac:dyDescent="0.35">
      <c r="A3062" t="s">
        <v>36</v>
      </c>
      <c r="B3062">
        <v>0</v>
      </c>
      <c r="C3062" s="3">
        <v>44557</v>
      </c>
      <c r="D3062" s="3">
        <v>44563</v>
      </c>
      <c r="E3062" t="s">
        <v>174</v>
      </c>
      <c r="F3062" s="3">
        <f t="shared" si="47"/>
        <v>44560</v>
      </c>
      <c r="G3062" t="str">
        <f>_xlfn.XLOOKUP(A3062,LUT!D:D,LUT!E:E,)</f>
        <v>Maine</v>
      </c>
      <c r="H3062" t="str">
        <f>_xlfn.XLOOKUP(E3062,LUT!A:A,LUT!B:B,)</f>
        <v>Regeneron</v>
      </c>
      <c r="I3062" t="str">
        <f>_xlfn.XLOOKUP(A3062,LUT!D:D,LUT!F:F)</f>
        <v>Y</v>
      </c>
    </row>
    <row r="3063" spans="1:9" x14ac:dyDescent="0.35">
      <c r="A3063" t="s">
        <v>38</v>
      </c>
      <c r="B3063">
        <v>0</v>
      </c>
      <c r="C3063" s="3">
        <v>44557</v>
      </c>
      <c r="D3063" s="3">
        <v>44563</v>
      </c>
      <c r="E3063" t="s">
        <v>174</v>
      </c>
      <c r="F3063" s="3">
        <f t="shared" si="47"/>
        <v>44560</v>
      </c>
      <c r="G3063" t="str">
        <f>_xlfn.XLOOKUP(A3063,LUT!D:D,LUT!E:E,)</f>
        <v>Michigan</v>
      </c>
      <c r="H3063" t="str">
        <f>_xlfn.XLOOKUP(E3063,LUT!A:A,LUT!B:B,)</f>
        <v>Regeneron</v>
      </c>
      <c r="I3063" t="str">
        <f>_xlfn.XLOOKUP(A3063,LUT!D:D,LUT!F:F)</f>
        <v>Y</v>
      </c>
    </row>
    <row r="3064" spans="1:9" x14ac:dyDescent="0.35">
      <c r="A3064" t="s">
        <v>39</v>
      </c>
      <c r="B3064">
        <v>0</v>
      </c>
      <c r="C3064" s="3">
        <v>44557</v>
      </c>
      <c r="D3064" s="3">
        <v>44563</v>
      </c>
      <c r="E3064" t="s">
        <v>174</v>
      </c>
      <c r="F3064" s="3">
        <f t="shared" si="47"/>
        <v>44560</v>
      </c>
      <c r="G3064" t="str">
        <f>_xlfn.XLOOKUP(A3064,LUT!D:D,LUT!E:E,)</f>
        <v>Minnesota</v>
      </c>
      <c r="H3064" t="str">
        <f>_xlfn.XLOOKUP(E3064,LUT!A:A,LUT!B:B,)</f>
        <v>Regeneron</v>
      </c>
      <c r="I3064" t="str">
        <f>_xlfn.XLOOKUP(A3064,LUT!D:D,LUT!F:F)</f>
        <v>Y</v>
      </c>
    </row>
    <row r="3065" spans="1:9" x14ac:dyDescent="0.35">
      <c r="A3065" t="s">
        <v>40</v>
      </c>
      <c r="B3065">
        <v>0</v>
      </c>
      <c r="C3065" s="3">
        <v>44557</v>
      </c>
      <c r="D3065" s="3">
        <v>44563</v>
      </c>
      <c r="E3065" t="s">
        <v>174</v>
      </c>
      <c r="F3065" s="3">
        <f t="shared" si="47"/>
        <v>44560</v>
      </c>
      <c r="G3065" t="str">
        <f>_xlfn.XLOOKUP(A3065,LUT!D:D,LUT!E:E,)</f>
        <v>Missouri</v>
      </c>
      <c r="H3065" t="str">
        <f>_xlfn.XLOOKUP(E3065,LUT!A:A,LUT!B:B,)</f>
        <v>Regeneron</v>
      </c>
      <c r="I3065" t="str">
        <f>_xlfn.XLOOKUP(A3065,LUT!D:D,LUT!F:F)</f>
        <v>Y</v>
      </c>
    </row>
    <row r="3066" spans="1:9" x14ac:dyDescent="0.35">
      <c r="A3066" t="s">
        <v>182</v>
      </c>
      <c r="B3066">
        <v>0</v>
      </c>
      <c r="C3066" s="3">
        <v>44557</v>
      </c>
      <c r="D3066" s="3">
        <v>44563</v>
      </c>
      <c r="E3066" t="s">
        <v>174</v>
      </c>
      <c r="F3066" s="3">
        <f t="shared" si="47"/>
        <v>44560</v>
      </c>
      <c r="G3066" t="str">
        <f>_xlfn.XLOOKUP(A3066,LUT!D:D,LUT!E:E,)</f>
        <v>-</v>
      </c>
      <c r="H3066" t="str">
        <f>_xlfn.XLOOKUP(E3066,LUT!A:A,LUT!B:B,)</f>
        <v>Regeneron</v>
      </c>
      <c r="I3066" t="str">
        <f>_xlfn.XLOOKUP(A3066,LUT!D:D,LUT!F:F)</f>
        <v>Y</v>
      </c>
    </row>
    <row r="3067" spans="1:9" x14ac:dyDescent="0.35">
      <c r="A3067" t="s">
        <v>42</v>
      </c>
      <c r="B3067">
        <v>0</v>
      </c>
      <c r="C3067" s="3">
        <v>44557</v>
      </c>
      <c r="D3067" s="3">
        <v>44563</v>
      </c>
      <c r="E3067" t="s">
        <v>174</v>
      </c>
      <c r="F3067" s="3">
        <f t="shared" si="47"/>
        <v>44560</v>
      </c>
      <c r="G3067" t="str">
        <f>_xlfn.XLOOKUP(A3067,LUT!D:D,LUT!E:E,)</f>
        <v>Mississippi</v>
      </c>
      <c r="H3067" t="str">
        <f>_xlfn.XLOOKUP(E3067,LUT!A:A,LUT!B:B,)</f>
        <v>Regeneron</v>
      </c>
      <c r="I3067" t="str">
        <f>_xlfn.XLOOKUP(A3067,LUT!D:D,LUT!F:F)</f>
        <v>Y</v>
      </c>
    </row>
    <row r="3068" spans="1:9" x14ac:dyDescent="0.35">
      <c r="A3068" t="s">
        <v>43</v>
      </c>
      <c r="B3068">
        <v>0</v>
      </c>
      <c r="C3068" s="3">
        <v>44557</v>
      </c>
      <c r="D3068" s="3">
        <v>44563</v>
      </c>
      <c r="E3068" t="s">
        <v>174</v>
      </c>
      <c r="F3068" s="3">
        <f t="shared" si="47"/>
        <v>44560</v>
      </c>
      <c r="G3068" t="str">
        <f>_xlfn.XLOOKUP(A3068,LUT!D:D,LUT!E:E,)</f>
        <v>Montana</v>
      </c>
      <c r="H3068" t="str">
        <f>_xlfn.XLOOKUP(E3068,LUT!A:A,LUT!B:B,)</f>
        <v>Regeneron</v>
      </c>
      <c r="I3068" t="str">
        <f>_xlfn.XLOOKUP(A3068,LUT!D:D,LUT!F:F)</f>
        <v>Y</v>
      </c>
    </row>
    <row r="3069" spans="1:9" x14ac:dyDescent="0.35">
      <c r="A3069" t="s">
        <v>44</v>
      </c>
      <c r="B3069">
        <v>0</v>
      </c>
      <c r="C3069" s="3">
        <v>44557</v>
      </c>
      <c r="D3069" s="3">
        <v>44563</v>
      </c>
      <c r="E3069" t="s">
        <v>174</v>
      </c>
      <c r="F3069" s="3">
        <f t="shared" si="47"/>
        <v>44560</v>
      </c>
      <c r="G3069" t="str">
        <f>_xlfn.XLOOKUP(A3069,LUT!D:D,LUT!E:E,)</f>
        <v>North Carolina</v>
      </c>
      <c r="H3069" t="str">
        <f>_xlfn.XLOOKUP(E3069,LUT!A:A,LUT!B:B,)</f>
        <v>Regeneron</v>
      </c>
      <c r="I3069" t="str">
        <f>_xlfn.XLOOKUP(A3069,LUT!D:D,LUT!F:F)</f>
        <v>Y</v>
      </c>
    </row>
    <row r="3070" spans="1:9" x14ac:dyDescent="0.35">
      <c r="A3070" t="s">
        <v>45</v>
      </c>
      <c r="B3070">
        <v>0</v>
      </c>
      <c r="C3070" s="3">
        <v>44557</v>
      </c>
      <c r="D3070" s="3">
        <v>44563</v>
      </c>
      <c r="E3070" t="s">
        <v>174</v>
      </c>
      <c r="F3070" s="3">
        <f t="shared" si="47"/>
        <v>44560</v>
      </c>
      <c r="G3070" t="str">
        <f>_xlfn.XLOOKUP(A3070,LUT!D:D,LUT!E:E,)</f>
        <v>North Dakota</v>
      </c>
      <c r="H3070" t="str">
        <f>_xlfn.XLOOKUP(E3070,LUT!A:A,LUT!B:B,)</f>
        <v>Regeneron</v>
      </c>
      <c r="I3070" t="str">
        <f>_xlfn.XLOOKUP(A3070,LUT!D:D,LUT!F:F)</f>
        <v>Y</v>
      </c>
    </row>
    <row r="3071" spans="1:9" x14ac:dyDescent="0.35">
      <c r="A3071" t="s">
        <v>46</v>
      </c>
      <c r="B3071">
        <v>0</v>
      </c>
      <c r="C3071" s="3">
        <v>44557</v>
      </c>
      <c r="D3071" s="3">
        <v>44563</v>
      </c>
      <c r="E3071" t="s">
        <v>174</v>
      </c>
      <c r="F3071" s="3">
        <f t="shared" si="47"/>
        <v>44560</v>
      </c>
      <c r="G3071" t="str">
        <f>_xlfn.XLOOKUP(A3071,LUT!D:D,LUT!E:E,)</f>
        <v>Nebraska</v>
      </c>
      <c r="H3071" t="str">
        <f>_xlfn.XLOOKUP(E3071,LUT!A:A,LUT!B:B,)</f>
        <v>Regeneron</v>
      </c>
      <c r="I3071" t="str">
        <f>_xlfn.XLOOKUP(A3071,LUT!D:D,LUT!F:F)</f>
        <v>Y</v>
      </c>
    </row>
    <row r="3072" spans="1:9" x14ac:dyDescent="0.35">
      <c r="A3072" t="s">
        <v>47</v>
      </c>
      <c r="B3072">
        <v>0</v>
      </c>
      <c r="C3072" s="3">
        <v>44557</v>
      </c>
      <c r="D3072" s="3">
        <v>44563</v>
      </c>
      <c r="E3072" t="s">
        <v>174</v>
      </c>
      <c r="F3072" s="3">
        <f t="shared" si="47"/>
        <v>44560</v>
      </c>
      <c r="G3072" t="str">
        <f>_xlfn.XLOOKUP(A3072,LUT!D:D,LUT!E:E,)</f>
        <v>New Hampshire</v>
      </c>
      <c r="H3072" t="str">
        <f>_xlfn.XLOOKUP(E3072,LUT!A:A,LUT!B:B,)</f>
        <v>Regeneron</v>
      </c>
      <c r="I3072" t="str">
        <f>_xlfn.XLOOKUP(A3072,LUT!D:D,LUT!F:F)</f>
        <v>Y</v>
      </c>
    </row>
    <row r="3073" spans="1:9" x14ac:dyDescent="0.35">
      <c r="A3073" t="s">
        <v>49</v>
      </c>
      <c r="B3073">
        <v>0</v>
      </c>
      <c r="C3073" s="3">
        <v>44557</v>
      </c>
      <c r="D3073" s="3">
        <v>44563</v>
      </c>
      <c r="E3073" t="s">
        <v>174</v>
      </c>
      <c r="F3073" s="3">
        <f t="shared" si="47"/>
        <v>44560</v>
      </c>
      <c r="G3073" t="str">
        <f>_xlfn.XLOOKUP(A3073,LUT!D:D,LUT!E:E,)</f>
        <v>New Jersey</v>
      </c>
      <c r="H3073" t="str">
        <f>_xlfn.XLOOKUP(E3073,LUT!A:A,LUT!B:B,)</f>
        <v>Regeneron</v>
      </c>
      <c r="I3073" t="str">
        <f>_xlfn.XLOOKUP(A3073,LUT!D:D,LUT!F:F)</f>
        <v>Y</v>
      </c>
    </row>
    <row r="3074" spans="1:9" x14ac:dyDescent="0.35">
      <c r="A3074" t="s">
        <v>50</v>
      </c>
      <c r="B3074">
        <v>0</v>
      </c>
      <c r="C3074" s="3">
        <v>44557</v>
      </c>
      <c r="D3074" s="3">
        <v>44563</v>
      </c>
      <c r="E3074" t="s">
        <v>174</v>
      </c>
      <c r="F3074" s="3">
        <f t="shared" si="47"/>
        <v>44560</v>
      </c>
      <c r="G3074" t="str">
        <f>_xlfn.XLOOKUP(A3074,LUT!D:D,LUT!E:E,)</f>
        <v>New Mexico</v>
      </c>
      <c r="H3074" t="str">
        <f>_xlfn.XLOOKUP(E3074,LUT!A:A,LUT!B:B,)</f>
        <v>Regeneron</v>
      </c>
      <c r="I3074" t="str">
        <f>_xlfn.XLOOKUP(A3074,LUT!D:D,LUT!F:F)</f>
        <v>Y</v>
      </c>
    </row>
    <row r="3075" spans="1:9" x14ac:dyDescent="0.35">
      <c r="A3075" t="s">
        <v>51</v>
      </c>
      <c r="B3075">
        <v>0</v>
      </c>
      <c r="C3075" s="3">
        <v>44557</v>
      </c>
      <c r="D3075" s="3">
        <v>44563</v>
      </c>
      <c r="E3075" t="s">
        <v>174</v>
      </c>
      <c r="F3075" s="3">
        <f t="shared" ref="F3075:F3138" si="48">ROUND(C3075+(D3075-C3075)/2,0)</f>
        <v>44560</v>
      </c>
      <c r="G3075" t="str">
        <f>_xlfn.XLOOKUP(A3075,LUT!D:D,LUT!E:E,)</f>
        <v>Nevada</v>
      </c>
      <c r="H3075" t="str">
        <f>_xlfn.XLOOKUP(E3075,LUT!A:A,LUT!B:B,)</f>
        <v>Regeneron</v>
      </c>
      <c r="I3075" t="str">
        <f>_xlfn.XLOOKUP(A3075,LUT!D:D,LUT!F:F)</f>
        <v>Y</v>
      </c>
    </row>
    <row r="3076" spans="1:9" x14ac:dyDescent="0.35">
      <c r="A3076" t="s">
        <v>52</v>
      </c>
      <c r="B3076">
        <v>0</v>
      </c>
      <c r="C3076" s="3">
        <v>44557</v>
      </c>
      <c r="D3076" s="3">
        <v>44563</v>
      </c>
      <c r="E3076" t="s">
        <v>174</v>
      </c>
      <c r="F3076" s="3">
        <f t="shared" si="48"/>
        <v>44560</v>
      </c>
      <c r="G3076" t="str">
        <f>_xlfn.XLOOKUP(A3076,LUT!D:D,LUT!E:E,)</f>
        <v>New York</v>
      </c>
      <c r="H3076" t="str">
        <f>_xlfn.XLOOKUP(E3076,LUT!A:A,LUT!B:B,)</f>
        <v>Regeneron</v>
      </c>
      <c r="I3076" t="str">
        <f>_xlfn.XLOOKUP(A3076,LUT!D:D,LUT!F:F)</f>
        <v>Y</v>
      </c>
    </row>
    <row r="3077" spans="1:9" x14ac:dyDescent="0.35">
      <c r="A3077" t="s">
        <v>53</v>
      </c>
      <c r="B3077">
        <v>0</v>
      </c>
      <c r="C3077" s="3">
        <v>44557</v>
      </c>
      <c r="D3077" s="3">
        <v>44563</v>
      </c>
      <c r="E3077" t="s">
        <v>174</v>
      </c>
      <c r="F3077" s="3">
        <f t="shared" si="48"/>
        <v>44560</v>
      </c>
      <c r="G3077" t="str">
        <f>_xlfn.XLOOKUP(A3077,LUT!D:D,LUT!E:E,)</f>
        <v>Ohio</v>
      </c>
      <c r="H3077" t="str">
        <f>_xlfn.XLOOKUP(E3077,LUT!A:A,LUT!B:B,)</f>
        <v>Regeneron</v>
      </c>
      <c r="I3077" t="str">
        <f>_xlfn.XLOOKUP(A3077,LUT!D:D,LUT!F:F)</f>
        <v>Y</v>
      </c>
    </row>
    <row r="3078" spans="1:9" x14ac:dyDescent="0.35">
      <c r="A3078" t="s">
        <v>54</v>
      </c>
      <c r="B3078">
        <v>0</v>
      </c>
      <c r="C3078" s="3">
        <v>44557</v>
      </c>
      <c r="D3078" s="3">
        <v>44563</v>
      </c>
      <c r="E3078" t="s">
        <v>174</v>
      </c>
      <c r="F3078" s="3">
        <f t="shared" si="48"/>
        <v>44560</v>
      </c>
      <c r="G3078" t="str">
        <f>_xlfn.XLOOKUP(A3078,LUT!D:D,LUT!E:E,)</f>
        <v>Oklahoma</v>
      </c>
      <c r="H3078" t="str">
        <f>_xlfn.XLOOKUP(E3078,LUT!A:A,LUT!B:B,)</f>
        <v>Regeneron</v>
      </c>
      <c r="I3078" t="str">
        <f>_xlfn.XLOOKUP(A3078,LUT!D:D,LUT!F:F)</f>
        <v>Y</v>
      </c>
    </row>
    <row r="3079" spans="1:9" x14ac:dyDescent="0.35">
      <c r="A3079" t="s">
        <v>55</v>
      </c>
      <c r="B3079">
        <v>0</v>
      </c>
      <c r="C3079" s="3">
        <v>44557</v>
      </c>
      <c r="D3079" s="3">
        <v>44563</v>
      </c>
      <c r="E3079" t="s">
        <v>174</v>
      </c>
      <c r="F3079" s="3">
        <f t="shared" si="48"/>
        <v>44560</v>
      </c>
      <c r="G3079" t="str">
        <f>_xlfn.XLOOKUP(A3079,LUT!D:D,LUT!E:E,)</f>
        <v>Oregon</v>
      </c>
      <c r="H3079" t="str">
        <f>_xlfn.XLOOKUP(E3079,LUT!A:A,LUT!B:B,)</f>
        <v>Regeneron</v>
      </c>
      <c r="I3079" t="str">
        <f>_xlfn.XLOOKUP(A3079,LUT!D:D,LUT!F:F)</f>
        <v>Y</v>
      </c>
    </row>
    <row r="3080" spans="1:9" x14ac:dyDescent="0.35">
      <c r="A3080" t="s">
        <v>56</v>
      </c>
      <c r="B3080">
        <v>0</v>
      </c>
      <c r="C3080" s="3">
        <v>44557</v>
      </c>
      <c r="D3080" s="3">
        <v>44563</v>
      </c>
      <c r="E3080" t="s">
        <v>174</v>
      </c>
      <c r="F3080" s="3">
        <f t="shared" si="48"/>
        <v>44560</v>
      </c>
      <c r="G3080" t="str">
        <f>_xlfn.XLOOKUP(A3080,LUT!D:D,LUT!E:E,)</f>
        <v>Pennsylvania</v>
      </c>
      <c r="H3080" t="str">
        <f>_xlfn.XLOOKUP(E3080,LUT!A:A,LUT!B:B,)</f>
        <v>Regeneron</v>
      </c>
      <c r="I3080" t="str">
        <f>_xlfn.XLOOKUP(A3080,LUT!D:D,LUT!F:F)</f>
        <v>Y</v>
      </c>
    </row>
    <row r="3081" spans="1:9" x14ac:dyDescent="0.35">
      <c r="A3081" t="s">
        <v>57</v>
      </c>
      <c r="B3081">
        <v>0</v>
      </c>
      <c r="C3081" s="3">
        <v>44557</v>
      </c>
      <c r="D3081" s="3">
        <v>44563</v>
      </c>
      <c r="E3081" t="s">
        <v>174</v>
      </c>
      <c r="F3081" s="3">
        <f t="shared" si="48"/>
        <v>44560</v>
      </c>
      <c r="G3081" t="str">
        <f>_xlfn.XLOOKUP(A3081,LUT!D:D,LUT!E:E,)</f>
        <v>Puerto Rico</v>
      </c>
      <c r="H3081" t="str">
        <f>_xlfn.XLOOKUP(E3081,LUT!A:A,LUT!B:B,)</f>
        <v>Regeneron</v>
      </c>
      <c r="I3081" t="str">
        <f>_xlfn.XLOOKUP(A3081,LUT!D:D,LUT!F:F)</f>
        <v>Y</v>
      </c>
    </row>
    <row r="3082" spans="1:9" x14ac:dyDescent="0.35">
      <c r="A3082" t="s">
        <v>59</v>
      </c>
      <c r="B3082">
        <v>0</v>
      </c>
      <c r="C3082" s="3">
        <v>44557</v>
      </c>
      <c r="D3082" s="3">
        <v>44563</v>
      </c>
      <c r="E3082" t="s">
        <v>174</v>
      </c>
      <c r="F3082" s="3">
        <f t="shared" si="48"/>
        <v>44560</v>
      </c>
      <c r="G3082" t="str">
        <f>_xlfn.XLOOKUP(A3082,LUT!D:D,LUT!E:E,)</f>
        <v>Rhode Island</v>
      </c>
      <c r="H3082" t="str">
        <f>_xlfn.XLOOKUP(E3082,LUT!A:A,LUT!B:B,)</f>
        <v>Regeneron</v>
      </c>
      <c r="I3082" t="str">
        <f>_xlfn.XLOOKUP(A3082,LUT!D:D,LUT!F:F)</f>
        <v>Y</v>
      </c>
    </row>
    <row r="3083" spans="1:9" x14ac:dyDescent="0.35">
      <c r="A3083" t="s">
        <v>60</v>
      </c>
      <c r="B3083">
        <v>0</v>
      </c>
      <c r="C3083" s="3">
        <v>44557</v>
      </c>
      <c r="D3083" s="3">
        <v>44563</v>
      </c>
      <c r="E3083" t="s">
        <v>174</v>
      </c>
      <c r="F3083" s="3">
        <f t="shared" si="48"/>
        <v>44560</v>
      </c>
      <c r="G3083" t="str">
        <f>_xlfn.XLOOKUP(A3083,LUT!D:D,LUT!E:E,)</f>
        <v>South Carolina</v>
      </c>
      <c r="H3083" t="str">
        <f>_xlfn.XLOOKUP(E3083,LUT!A:A,LUT!B:B,)</f>
        <v>Regeneron</v>
      </c>
      <c r="I3083" t="str">
        <f>_xlfn.XLOOKUP(A3083,LUT!D:D,LUT!F:F)</f>
        <v>Y</v>
      </c>
    </row>
    <row r="3084" spans="1:9" x14ac:dyDescent="0.35">
      <c r="A3084" t="s">
        <v>61</v>
      </c>
      <c r="B3084">
        <v>0</v>
      </c>
      <c r="C3084" s="3">
        <v>44557</v>
      </c>
      <c r="D3084" s="3">
        <v>44563</v>
      </c>
      <c r="E3084" t="s">
        <v>174</v>
      </c>
      <c r="F3084" s="3">
        <f t="shared" si="48"/>
        <v>44560</v>
      </c>
      <c r="G3084" t="str">
        <f>_xlfn.XLOOKUP(A3084,LUT!D:D,LUT!E:E,)</f>
        <v>South Dakota</v>
      </c>
      <c r="H3084" t="str">
        <f>_xlfn.XLOOKUP(E3084,LUT!A:A,LUT!B:B,)</f>
        <v>Regeneron</v>
      </c>
      <c r="I3084" t="str">
        <f>_xlfn.XLOOKUP(A3084,LUT!D:D,LUT!F:F)</f>
        <v>Y</v>
      </c>
    </row>
    <row r="3085" spans="1:9" x14ac:dyDescent="0.35">
      <c r="A3085" t="s">
        <v>62</v>
      </c>
      <c r="B3085">
        <v>0</v>
      </c>
      <c r="C3085" s="3">
        <v>44557</v>
      </c>
      <c r="D3085" s="3">
        <v>44563</v>
      </c>
      <c r="E3085" t="s">
        <v>174</v>
      </c>
      <c r="F3085" s="3">
        <f t="shared" si="48"/>
        <v>44560</v>
      </c>
      <c r="G3085" t="str">
        <f>_xlfn.XLOOKUP(A3085,LUT!D:D,LUT!E:E,)</f>
        <v>Tennessee</v>
      </c>
      <c r="H3085" t="str">
        <f>_xlfn.XLOOKUP(E3085,LUT!A:A,LUT!B:B,)</f>
        <v>Regeneron</v>
      </c>
      <c r="I3085" t="str">
        <f>_xlfn.XLOOKUP(A3085,LUT!D:D,LUT!F:F)</f>
        <v>Y</v>
      </c>
    </row>
    <row r="3086" spans="1:9" x14ac:dyDescent="0.35">
      <c r="A3086" t="s">
        <v>63</v>
      </c>
      <c r="B3086">
        <v>0</v>
      </c>
      <c r="C3086" s="3">
        <v>44557</v>
      </c>
      <c r="D3086" s="3">
        <v>44563</v>
      </c>
      <c r="E3086" t="s">
        <v>174</v>
      </c>
      <c r="F3086" s="3">
        <f t="shared" si="48"/>
        <v>44560</v>
      </c>
      <c r="G3086" t="str">
        <f>_xlfn.XLOOKUP(A3086,LUT!D:D,LUT!E:E,)</f>
        <v>Texas</v>
      </c>
      <c r="H3086" t="str">
        <f>_xlfn.XLOOKUP(E3086,LUT!A:A,LUT!B:B,)</f>
        <v>Regeneron</v>
      </c>
      <c r="I3086" t="str">
        <f>_xlfn.XLOOKUP(A3086,LUT!D:D,LUT!F:F)</f>
        <v>Y</v>
      </c>
    </row>
    <row r="3087" spans="1:9" x14ac:dyDescent="0.35">
      <c r="A3087" t="s">
        <v>64</v>
      </c>
      <c r="B3087">
        <v>0</v>
      </c>
      <c r="C3087" s="3">
        <v>44557</v>
      </c>
      <c r="D3087" s="3">
        <v>44563</v>
      </c>
      <c r="E3087" t="s">
        <v>174</v>
      </c>
      <c r="F3087" s="3">
        <f t="shared" si="48"/>
        <v>44560</v>
      </c>
      <c r="G3087" t="str">
        <f>_xlfn.XLOOKUP(A3087,LUT!D:D,LUT!E:E,)</f>
        <v>Utah</v>
      </c>
      <c r="H3087" t="str">
        <f>_xlfn.XLOOKUP(E3087,LUT!A:A,LUT!B:B,)</f>
        <v>Regeneron</v>
      </c>
      <c r="I3087" t="str">
        <f>_xlfn.XLOOKUP(A3087,LUT!D:D,LUT!F:F)</f>
        <v>Y</v>
      </c>
    </row>
    <row r="3088" spans="1:9" x14ac:dyDescent="0.35">
      <c r="A3088" t="s">
        <v>65</v>
      </c>
      <c r="B3088">
        <v>0</v>
      </c>
      <c r="C3088" s="3">
        <v>44557</v>
      </c>
      <c r="D3088" s="3">
        <v>44563</v>
      </c>
      <c r="E3088" t="s">
        <v>174</v>
      </c>
      <c r="F3088" s="3">
        <f t="shared" si="48"/>
        <v>44560</v>
      </c>
      <c r="G3088" t="str">
        <f>_xlfn.XLOOKUP(A3088,LUT!D:D,LUT!E:E,)</f>
        <v>Virginia</v>
      </c>
      <c r="H3088" t="str">
        <f>_xlfn.XLOOKUP(E3088,LUT!A:A,LUT!B:B,)</f>
        <v>Regeneron</v>
      </c>
      <c r="I3088" t="str">
        <f>_xlfn.XLOOKUP(A3088,LUT!D:D,LUT!F:F)</f>
        <v>Y</v>
      </c>
    </row>
    <row r="3089" spans="1:9" x14ac:dyDescent="0.35">
      <c r="A3089" t="s">
        <v>183</v>
      </c>
      <c r="B3089">
        <v>0</v>
      </c>
      <c r="C3089" s="3">
        <v>44557</v>
      </c>
      <c r="D3089" s="3">
        <v>44563</v>
      </c>
      <c r="E3089" t="s">
        <v>174</v>
      </c>
      <c r="F3089" s="3">
        <f t="shared" si="48"/>
        <v>44560</v>
      </c>
      <c r="G3089" t="str">
        <f>_xlfn.XLOOKUP(A3089,LUT!D:D,LUT!E:E,)</f>
        <v>-</v>
      </c>
      <c r="H3089" t="str">
        <f>_xlfn.XLOOKUP(E3089,LUT!A:A,LUT!B:B,)</f>
        <v>Regeneron</v>
      </c>
      <c r="I3089" t="str">
        <f>_xlfn.XLOOKUP(A3089,LUT!D:D,LUT!F:F)</f>
        <v>Y</v>
      </c>
    </row>
    <row r="3090" spans="1:9" x14ac:dyDescent="0.35">
      <c r="A3090" t="s">
        <v>184</v>
      </c>
      <c r="B3090">
        <v>0</v>
      </c>
      <c r="C3090" s="3">
        <v>44557</v>
      </c>
      <c r="D3090" s="3">
        <v>44563</v>
      </c>
      <c r="E3090" t="s">
        <v>174</v>
      </c>
      <c r="F3090" s="3">
        <f t="shared" si="48"/>
        <v>44560</v>
      </c>
      <c r="G3090" t="str">
        <f>_xlfn.XLOOKUP(A3090,LUT!D:D,LUT!E:E,)</f>
        <v>-</v>
      </c>
      <c r="H3090" t="str">
        <f>_xlfn.XLOOKUP(E3090,LUT!A:A,LUT!B:B,)</f>
        <v>Regeneron</v>
      </c>
      <c r="I3090" t="str">
        <f>_xlfn.XLOOKUP(A3090,LUT!D:D,LUT!F:F)</f>
        <v>Y</v>
      </c>
    </row>
    <row r="3091" spans="1:9" x14ac:dyDescent="0.35">
      <c r="A3091" t="s">
        <v>68</v>
      </c>
      <c r="B3091">
        <v>0</v>
      </c>
      <c r="C3091" s="3">
        <v>44557</v>
      </c>
      <c r="D3091" s="3">
        <v>44563</v>
      </c>
      <c r="E3091" t="s">
        <v>174</v>
      </c>
      <c r="F3091" s="3">
        <f t="shared" si="48"/>
        <v>44560</v>
      </c>
      <c r="G3091" t="str">
        <f>_xlfn.XLOOKUP(A3091,LUT!D:D,LUT!E:E,)</f>
        <v>Vermont</v>
      </c>
      <c r="H3091" t="str">
        <f>_xlfn.XLOOKUP(E3091,LUT!A:A,LUT!B:B,)</f>
        <v>Regeneron</v>
      </c>
      <c r="I3091" t="str">
        <f>_xlfn.XLOOKUP(A3091,LUT!D:D,LUT!F:F)</f>
        <v>Y</v>
      </c>
    </row>
    <row r="3092" spans="1:9" x14ac:dyDescent="0.35">
      <c r="A3092" t="s">
        <v>69</v>
      </c>
      <c r="B3092">
        <v>0</v>
      </c>
      <c r="C3092" s="3">
        <v>44557</v>
      </c>
      <c r="D3092" s="3">
        <v>44563</v>
      </c>
      <c r="E3092" t="s">
        <v>174</v>
      </c>
      <c r="F3092" s="3">
        <f t="shared" si="48"/>
        <v>44560</v>
      </c>
      <c r="G3092" t="str">
        <f>_xlfn.XLOOKUP(A3092,LUT!D:D,LUT!E:E,)</f>
        <v>Washington</v>
      </c>
      <c r="H3092" t="str">
        <f>_xlfn.XLOOKUP(E3092,LUT!A:A,LUT!B:B,)</f>
        <v>Regeneron</v>
      </c>
      <c r="I3092" t="str">
        <f>_xlfn.XLOOKUP(A3092,LUT!D:D,LUT!F:F)</f>
        <v>Y</v>
      </c>
    </row>
    <row r="3093" spans="1:9" x14ac:dyDescent="0.35">
      <c r="A3093" t="s">
        <v>70</v>
      </c>
      <c r="B3093">
        <v>0</v>
      </c>
      <c r="C3093" s="3">
        <v>44557</v>
      </c>
      <c r="D3093" s="3">
        <v>44563</v>
      </c>
      <c r="E3093" t="s">
        <v>174</v>
      </c>
      <c r="F3093" s="3">
        <f t="shared" si="48"/>
        <v>44560</v>
      </c>
      <c r="G3093" t="str">
        <f>_xlfn.XLOOKUP(A3093,LUT!D:D,LUT!E:E,)</f>
        <v>Wisconsin</v>
      </c>
      <c r="H3093" t="str">
        <f>_xlfn.XLOOKUP(E3093,LUT!A:A,LUT!B:B,)</f>
        <v>Regeneron</v>
      </c>
      <c r="I3093" t="str">
        <f>_xlfn.XLOOKUP(A3093,LUT!D:D,LUT!F:F)</f>
        <v>Y</v>
      </c>
    </row>
    <row r="3094" spans="1:9" x14ac:dyDescent="0.35">
      <c r="A3094" t="s">
        <v>71</v>
      </c>
      <c r="B3094">
        <v>0</v>
      </c>
      <c r="C3094" s="3">
        <v>44557</v>
      </c>
      <c r="D3094" s="3">
        <v>44563</v>
      </c>
      <c r="E3094" t="s">
        <v>174</v>
      </c>
      <c r="F3094" s="3">
        <f t="shared" si="48"/>
        <v>44560</v>
      </c>
      <c r="G3094" t="str">
        <f>_xlfn.XLOOKUP(A3094,LUT!D:D,LUT!E:E,)</f>
        <v>West Virginia</v>
      </c>
      <c r="H3094" t="str">
        <f>_xlfn.XLOOKUP(E3094,LUT!A:A,LUT!B:B,)</f>
        <v>Regeneron</v>
      </c>
      <c r="I3094" t="str">
        <f>_xlfn.XLOOKUP(A3094,LUT!D:D,LUT!F:F)</f>
        <v>Y</v>
      </c>
    </row>
    <row r="3095" spans="1:9" x14ac:dyDescent="0.35">
      <c r="A3095" t="s">
        <v>72</v>
      </c>
      <c r="B3095">
        <v>0</v>
      </c>
      <c r="C3095" s="3">
        <v>44557</v>
      </c>
      <c r="D3095" s="3">
        <v>44563</v>
      </c>
      <c r="E3095" t="s">
        <v>174</v>
      </c>
      <c r="F3095" s="3">
        <f t="shared" si="48"/>
        <v>44560</v>
      </c>
      <c r="G3095" t="str">
        <f>_xlfn.XLOOKUP(A3095,LUT!D:D,LUT!E:E,)</f>
        <v>Wyoming</v>
      </c>
      <c r="H3095" t="str">
        <f>_xlfn.XLOOKUP(E3095,LUT!A:A,LUT!B:B,)</f>
        <v>Regeneron</v>
      </c>
      <c r="I3095" t="str">
        <f>_xlfn.XLOOKUP(A3095,LUT!D:D,LUT!F:F)</f>
        <v>Y</v>
      </c>
    </row>
    <row r="3096" spans="1:9" x14ac:dyDescent="0.35">
      <c r="A3096" t="s">
        <v>373</v>
      </c>
      <c r="B3096">
        <v>1548</v>
      </c>
      <c r="C3096" s="3">
        <v>44557</v>
      </c>
      <c r="D3096" s="3">
        <v>44563</v>
      </c>
      <c r="E3096" t="s">
        <v>174</v>
      </c>
      <c r="F3096" s="3">
        <f t="shared" si="48"/>
        <v>44560</v>
      </c>
      <c r="G3096" t="str">
        <f>_xlfn.XLOOKUP(A3096,LUT!D:D,LUT!E:E,)</f>
        <v>Overall</v>
      </c>
      <c r="H3096" t="str">
        <f>_xlfn.XLOOKUP(E3096,LUT!A:A,LUT!B:B,)</f>
        <v>Regeneron</v>
      </c>
      <c r="I3096" t="str">
        <f>_xlfn.XLOOKUP(A3096,LUT!D:D,LUT!F:F)</f>
        <v>N</v>
      </c>
    </row>
    <row r="3097" spans="1:9" x14ac:dyDescent="0.35">
      <c r="A3097" t="s">
        <v>6</v>
      </c>
      <c r="B3097">
        <v>20</v>
      </c>
      <c r="C3097" s="3">
        <v>44557</v>
      </c>
      <c r="D3097" s="3">
        <v>44563</v>
      </c>
      <c r="E3097" t="s">
        <v>77</v>
      </c>
      <c r="F3097" s="3">
        <f t="shared" si="48"/>
        <v>44560</v>
      </c>
      <c r="G3097" t="str">
        <f>_xlfn.XLOOKUP(A3097,LUT!D:D,LUT!E:E,)</f>
        <v>Alaska</v>
      </c>
      <c r="H3097" t="str">
        <f>_xlfn.XLOOKUP(E3097,LUT!A:A,LUT!B:B,)</f>
        <v>bamlanivimab/etesevimab</v>
      </c>
      <c r="I3097" t="str">
        <f>_xlfn.XLOOKUP(A3097,LUT!D:D,LUT!F:F)</f>
        <v>Y</v>
      </c>
    </row>
    <row r="3098" spans="1:9" x14ac:dyDescent="0.35">
      <c r="A3098" t="s">
        <v>7</v>
      </c>
      <c r="B3098">
        <v>330</v>
      </c>
      <c r="C3098" s="3">
        <v>44557</v>
      </c>
      <c r="D3098" s="3">
        <v>44563</v>
      </c>
      <c r="E3098" t="s">
        <v>77</v>
      </c>
      <c r="F3098" s="3">
        <f t="shared" si="48"/>
        <v>44560</v>
      </c>
      <c r="G3098" t="str">
        <f>_xlfn.XLOOKUP(A3098,LUT!D:D,LUT!E:E,)</f>
        <v>Alabama</v>
      </c>
      <c r="H3098" t="str">
        <f>_xlfn.XLOOKUP(E3098,LUT!A:A,LUT!B:B,)</f>
        <v>bamlanivimab/etesevimab</v>
      </c>
      <c r="I3098" t="str">
        <f>_xlfn.XLOOKUP(A3098,LUT!D:D,LUT!F:F)</f>
        <v>Y</v>
      </c>
    </row>
    <row r="3099" spans="1:9" x14ac:dyDescent="0.35">
      <c r="A3099" t="s">
        <v>8</v>
      </c>
      <c r="B3099">
        <v>300</v>
      </c>
      <c r="C3099" s="3">
        <v>44557</v>
      </c>
      <c r="D3099" s="3">
        <v>44563</v>
      </c>
      <c r="E3099" t="s">
        <v>77</v>
      </c>
      <c r="F3099" s="3">
        <f t="shared" si="48"/>
        <v>44560</v>
      </c>
      <c r="G3099" t="str">
        <f>_xlfn.XLOOKUP(A3099,LUT!D:D,LUT!E:E,)</f>
        <v>Arkansas</v>
      </c>
      <c r="H3099" t="str">
        <f>_xlfn.XLOOKUP(E3099,LUT!A:A,LUT!B:B,)</f>
        <v>bamlanivimab/etesevimab</v>
      </c>
      <c r="I3099" t="str">
        <f>_xlfn.XLOOKUP(A3099,LUT!D:D,LUT!F:F)</f>
        <v>Y</v>
      </c>
    </row>
    <row r="3100" spans="1:9" x14ac:dyDescent="0.35">
      <c r="A3100" t="s">
        <v>9</v>
      </c>
      <c r="B3100">
        <v>0</v>
      </c>
      <c r="C3100" s="3">
        <v>44557</v>
      </c>
      <c r="D3100" s="3">
        <v>44563</v>
      </c>
      <c r="E3100" t="s">
        <v>77</v>
      </c>
      <c r="F3100" s="3">
        <f t="shared" si="48"/>
        <v>44560</v>
      </c>
      <c r="G3100" t="str">
        <f>_xlfn.XLOOKUP(A3100,LUT!D:D,LUT!E:E,)</f>
        <v>-</v>
      </c>
      <c r="H3100" t="str">
        <f>_xlfn.XLOOKUP(E3100,LUT!A:A,LUT!B:B,)</f>
        <v>bamlanivimab/etesevimab</v>
      </c>
      <c r="I3100" t="str">
        <f>_xlfn.XLOOKUP(A3100,LUT!D:D,LUT!F:F)</f>
        <v>Y</v>
      </c>
    </row>
    <row r="3101" spans="1:9" x14ac:dyDescent="0.35">
      <c r="A3101" t="s">
        <v>10</v>
      </c>
      <c r="B3101">
        <v>800</v>
      </c>
      <c r="C3101" s="3">
        <v>44557</v>
      </c>
      <c r="D3101" s="3">
        <v>44563</v>
      </c>
      <c r="E3101" t="s">
        <v>77</v>
      </c>
      <c r="F3101" s="3">
        <f t="shared" si="48"/>
        <v>44560</v>
      </c>
      <c r="G3101" t="str">
        <f>_xlfn.XLOOKUP(A3101,LUT!D:D,LUT!E:E,)</f>
        <v>Arizona</v>
      </c>
      <c r="H3101" t="str">
        <f>_xlfn.XLOOKUP(E3101,LUT!A:A,LUT!B:B,)</f>
        <v>bamlanivimab/etesevimab</v>
      </c>
      <c r="I3101" t="str">
        <f>_xlfn.XLOOKUP(A3101,LUT!D:D,LUT!F:F)</f>
        <v>Y</v>
      </c>
    </row>
    <row r="3102" spans="1:9" x14ac:dyDescent="0.35">
      <c r="A3102" t="s">
        <v>12</v>
      </c>
      <c r="B3102">
        <v>2750</v>
      </c>
      <c r="C3102" s="3">
        <v>44557</v>
      </c>
      <c r="D3102" s="3">
        <v>44563</v>
      </c>
      <c r="E3102" t="s">
        <v>77</v>
      </c>
      <c r="F3102" s="3">
        <f t="shared" si="48"/>
        <v>44560</v>
      </c>
      <c r="G3102" t="str">
        <f>_xlfn.XLOOKUP(A3102,LUT!D:D,LUT!E:E,)</f>
        <v>California</v>
      </c>
      <c r="H3102" t="str">
        <f>_xlfn.XLOOKUP(E3102,LUT!A:A,LUT!B:B,)</f>
        <v>bamlanivimab/etesevimab</v>
      </c>
      <c r="I3102" t="str">
        <f>_xlfn.XLOOKUP(A3102,LUT!D:D,LUT!F:F)</f>
        <v>Y</v>
      </c>
    </row>
    <row r="3103" spans="1:9" x14ac:dyDescent="0.35">
      <c r="A3103" t="s">
        <v>13</v>
      </c>
      <c r="B3103">
        <v>500</v>
      </c>
      <c r="C3103" s="3">
        <v>44557</v>
      </c>
      <c r="D3103" s="3">
        <v>44563</v>
      </c>
      <c r="E3103" t="s">
        <v>77</v>
      </c>
      <c r="F3103" s="3">
        <f t="shared" si="48"/>
        <v>44560</v>
      </c>
      <c r="G3103" t="str">
        <f>_xlfn.XLOOKUP(A3103,LUT!D:D,LUT!E:E,)</f>
        <v>Colorado</v>
      </c>
      <c r="H3103" t="str">
        <f>_xlfn.XLOOKUP(E3103,LUT!A:A,LUT!B:B,)</f>
        <v>bamlanivimab/etesevimab</v>
      </c>
      <c r="I3103" t="str">
        <f>_xlfn.XLOOKUP(A3103,LUT!D:D,LUT!F:F)</f>
        <v>Y</v>
      </c>
    </row>
    <row r="3104" spans="1:9" x14ac:dyDescent="0.35">
      <c r="A3104" t="s">
        <v>14</v>
      </c>
      <c r="B3104">
        <v>590</v>
      </c>
      <c r="C3104" s="3">
        <v>44557</v>
      </c>
      <c r="D3104" s="3">
        <v>44563</v>
      </c>
      <c r="E3104" t="s">
        <v>77</v>
      </c>
      <c r="F3104" s="3">
        <f t="shared" si="48"/>
        <v>44560</v>
      </c>
      <c r="G3104" t="str">
        <f>_xlfn.XLOOKUP(A3104,LUT!D:D,LUT!E:E,)</f>
        <v>Connecticut</v>
      </c>
      <c r="H3104" t="str">
        <f>_xlfn.XLOOKUP(E3104,LUT!A:A,LUT!B:B,)</f>
        <v>bamlanivimab/etesevimab</v>
      </c>
      <c r="I3104" t="str">
        <f>_xlfn.XLOOKUP(A3104,LUT!D:D,LUT!F:F)</f>
        <v>Y</v>
      </c>
    </row>
    <row r="3105" spans="1:9" x14ac:dyDescent="0.35">
      <c r="A3105" t="s">
        <v>177</v>
      </c>
      <c r="B3105">
        <v>230</v>
      </c>
      <c r="C3105" s="3">
        <v>44557</v>
      </c>
      <c r="D3105" s="3">
        <v>44563</v>
      </c>
      <c r="E3105" t="s">
        <v>77</v>
      </c>
      <c r="F3105" s="3">
        <f t="shared" si="48"/>
        <v>44560</v>
      </c>
      <c r="G3105" t="str">
        <f>_xlfn.XLOOKUP(A3105,LUT!D:D,LUT!E:E,)</f>
        <v>District of
Columbia</v>
      </c>
      <c r="H3105" t="str">
        <f>_xlfn.XLOOKUP(E3105,LUT!A:A,LUT!B:B,)</f>
        <v>bamlanivimab/etesevimab</v>
      </c>
      <c r="I3105" t="str">
        <f>_xlfn.XLOOKUP(A3105,LUT!D:D,LUT!F:F)</f>
        <v>Y</v>
      </c>
    </row>
    <row r="3106" spans="1:9" x14ac:dyDescent="0.35">
      <c r="A3106" t="s">
        <v>16</v>
      </c>
      <c r="B3106">
        <v>220</v>
      </c>
      <c r="C3106" s="3">
        <v>44557</v>
      </c>
      <c r="D3106" s="3">
        <v>44563</v>
      </c>
      <c r="E3106" t="s">
        <v>77</v>
      </c>
      <c r="F3106" s="3">
        <f t="shared" si="48"/>
        <v>44560</v>
      </c>
      <c r="G3106" t="str">
        <f>_xlfn.XLOOKUP(A3106,LUT!D:D,LUT!E:E,)</f>
        <v>Delaware</v>
      </c>
      <c r="H3106" t="str">
        <f>_xlfn.XLOOKUP(E3106,LUT!A:A,LUT!B:B,)</f>
        <v>bamlanivimab/etesevimab</v>
      </c>
      <c r="I3106" t="str">
        <f>_xlfn.XLOOKUP(A3106,LUT!D:D,LUT!F:F)</f>
        <v>Y</v>
      </c>
    </row>
    <row r="3107" spans="1:9" x14ac:dyDescent="0.35">
      <c r="A3107" t="s">
        <v>178</v>
      </c>
      <c r="B3107">
        <v>30</v>
      </c>
      <c r="C3107" s="3">
        <v>44557</v>
      </c>
      <c r="D3107" s="3">
        <v>44563</v>
      </c>
      <c r="E3107" t="s">
        <v>77</v>
      </c>
      <c r="F3107" s="3">
        <f t="shared" si="48"/>
        <v>44560</v>
      </c>
      <c r="G3107" t="str">
        <f>_xlfn.XLOOKUP(A3107,LUT!D:D,LUT!E:E,)</f>
        <v>-</v>
      </c>
      <c r="H3107" t="str">
        <f>_xlfn.XLOOKUP(E3107,LUT!A:A,LUT!B:B,)</f>
        <v>bamlanivimab/etesevimab</v>
      </c>
      <c r="I3107" t="str">
        <f>_xlfn.XLOOKUP(A3107,LUT!D:D,LUT!F:F)</f>
        <v>Y</v>
      </c>
    </row>
    <row r="3108" spans="1:9" x14ac:dyDescent="0.35">
      <c r="A3108" t="s">
        <v>179</v>
      </c>
      <c r="B3108">
        <v>20</v>
      </c>
      <c r="C3108" s="3">
        <v>44557</v>
      </c>
      <c r="D3108" s="3">
        <v>44563</v>
      </c>
      <c r="E3108" t="s">
        <v>77</v>
      </c>
      <c r="F3108" s="3">
        <f t="shared" si="48"/>
        <v>44560</v>
      </c>
      <c r="G3108" t="str">
        <f>_xlfn.XLOOKUP(A3108,LUT!D:D,LUT!E:E,)</f>
        <v>-</v>
      </c>
      <c r="H3108" t="str">
        <f>_xlfn.XLOOKUP(E3108,LUT!A:A,LUT!B:B,)</f>
        <v>bamlanivimab/etesevimab</v>
      </c>
      <c r="I3108" t="str">
        <f>_xlfn.XLOOKUP(A3108,LUT!D:D,LUT!F:F)</f>
        <v>Y</v>
      </c>
    </row>
    <row r="3109" spans="1:9" x14ac:dyDescent="0.35">
      <c r="A3109" t="s">
        <v>19</v>
      </c>
      <c r="B3109">
        <v>4000</v>
      </c>
      <c r="C3109" s="3">
        <v>44557</v>
      </c>
      <c r="D3109" s="3">
        <v>44563</v>
      </c>
      <c r="E3109" t="s">
        <v>77</v>
      </c>
      <c r="F3109" s="3">
        <f t="shared" si="48"/>
        <v>44560</v>
      </c>
      <c r="G3109" t="str">
        <f>_xlfn.XLOOKUP(A3109,LUT!D:D,LUT!E:E,)</f>
        <v>Florida</v>
      </c>
      <c r="H3109" t="str">
        <f>_xlfn.XLOOKUP(E3109,LUT!A:A,LUT!B:B,)</f>
        <v>bamlanivimab/etesevimab</v>
      </c>
      <c r="I3109" t="str">
        <f>_xlfn.XLOOKUP(A3109,LUT!D:D,LUT!F:F)</f>
        <v>Y</v>
      </c>
    </row>
    <row r="3110" spans="1:9" x14ac:dyDescent="0.35">
      <c r="A3110" t="s">
        <v>21</v>
      </c>
      <c r="B3110">
        <v>1230</v>
      </c>
      <c r="C3110" s="3">
        <v>44557</v>
      </c>
      <c r="D3110" s="3">
        <v>44563</v>
      </c>
      <c r="E3110" t="s">
        <v>77</v>
      </c>
      <c r="F3110" s="3">
        <f t="shared" si="48"/>
        <v>44560</v>
      </c>
      <c r="G3110" t="str">
        <f>_xlfn.XLOOKUP(A3110,LUT!D:D,LUT!E:E,)</f>
        <v>Georgia</v>
      </c>
      <c r="H3110" t="str">
        <f>_xlfn.XLOOKUP(E3110,LUT!A:A,LUT!B:B,)</f>
        <v>bamlanivimab/etesevimab</v>
      </c>
      <c r="I3110" t="str">
        <f>_xlfn.XLOOKUP(A3110,LUT!D:D,LUT!F:F)</f>
        <v>Y</v>
      </c>
    </row>
    <row r="3111" spans="1:9" x14ac:dyDescent="0.35">
      <c r="A3111" t="s">
        <v>22</v>
      </c>
      <c r="B3111">
        <v>20</v>
      </c>
      <c r="C3111" s="3">
        <v>44557</v>
      </c>
      <c r="D3111" s="3">
        <v>44563</v>
      </c>
      <c r="E3111" t="s">
        <v>77</v>
      </c>
      <c r="F3111" s="3">
        <f t="shared" si="48"/>
        <v>44560</v>
      </c>
      <c r="G3111" t="str">
        <f>_xlfn.XLOOKUP(A3111,LUT!D:D,LUT!E:E,)</f>
        <v>-</v>
      </c>
      <c r="H3111" t="str">
        <f>_xlfn.XLOOKUP(E3111,LUT!A:A,LUT!B:B,)</f>
        <v>bamlanivimab/etesevimab</v>
      </c>
      <c r="I3111" t="str">
        <f>_xlfn.XLOOKUP(A3111,LUT!D:D,LUT!F:F)</f>
        <v>Y</v>
      </c>
    </row>
    <row r="3112" spans="1:9" x14ac:dyDescent="0.35">
      <c r="A3112" t="s">
        <v>23</v>
      </c>
      <c r="B3112">
        <v>230</v>
      </c>
      <c r="C3112" s="3">
        <v>44557</v>
      </c>
      <c r="D3112" s="3">
        <v>44563</v>
      </c>
      <c r="E3112" t="s">
        <v>77</v>
      </c>
      <c r="F3112" s="3">
        <f t="shared" si="48"/>
        <v>44560</v>
      </c>
      <c r="G3112" t="str">
        <f>_xlfn.XLOOKUP(A3112,LUT!D:D,LUT!E:E,)</f>
        <v>Hawaii</v>
      </c>
      <c r="H3112" t="str">
        <f>_xlfn.XLOOKUP(E3112,LUT!A:A,LUT!B:B,)</f>
        <v>bamlanivimab/etesevimab</v>
      </c>
      <c r="I3112" t="str">
        <f>_xlfn.XLOOKUP(A3112,LUT!D:D,LUT!F:F)</f>
        <v>Y</v>
      </c>
    </row>
    <row r="3113" spans="1:9" x14ac:dyDescent="0.35">
      <c r="A3113" t="s">
        <v>25</v>
      </c>
      <c r="B3113">
        <v>390</v>
      </c>
      <c r="C3113" s="3">
        <v>44557</v>
      </c>
      <c r="D3113" s="3">
        <v>44563</v>
      </c>
      <c r="E3113" t="s">
        <v>77</v>
      </c>
      <c r="F3113" s="3">
        <f t="shared" si="48"/>
        <v>44560</v>
      </c>
      <c r="G3113" t="str">
        <f>_xlfn.XLOOKUP(A3113,LUT!D:D,LUT!E:E,)</f>
        <v>Iowa</v>
      </c>
      <c r="H3113" t="str">
        <f>_xlfn.XLOOKUP(E3113,LUT!A:A,LUT!B:B,)</f>
        <v>bamlanivimab/etesevimab</v>
      </c>
      <c r="I3113" t="str">
        <f>_xlfn.XLOOKUP(A3113,LUT!D:D,LUT!F:F)</f>
        <v>Y</v>
      </c>
    </row>
    <row r="3114" spans="1:9" x14ac:dyDescent="0.35">
      <c r="A3114" t="s">
        <v>180</v>
      </c>
      <c r="B3114">
        <v>20</v>
      </c>
      <c r="C3114" s="3">
        <v>44557</v>
      </c>
      <c r="D3114" s="3">
        <v>44563</v>
      </c>
      <c r="E3114" t="s">
        <v>77</v>
      </c>
      <c r="F3114" s="3">
        <f t="shared" si="48"/>
        <v>44560</v>
      </c>
      <c r="G3114" t="str">
        <f>_xlfn.XLOOKUP(A3114,LUT!D:D,LUT!E:E,)</f>
        <v>-</v>
      </c>
      <c r="H3114" t="str">
        <f>_xlfn.XLOOKUP(E3114,LUT!A:A,LUT!B:B,)</f>
        <v>bamlanivimab/etesevimab</v>
      </c>
      <c r="I3114" t="str">
        <f>_xlfn.XLOOKUP(A3114,LUT!D:D,LUT!F:F)</f>
        <v>Y</v>
      </c>
    </row>
    <row r="3115" spans="1:9" x14ac:dyDescent="0.35">
      <c r="A3115" t="s">
        <v>27</v>
      </c>
      <c r="B3115">
        <v>70</v>
      </c>
      <c r="C3115" s="3">
        <v>44557</v>
      </c>
      <c r="D3115" s="3">
        <v>44563</v>
      </c>
      <c r="E3115" t="s">
        <v>77</v>
      </c>
      <c r="F3115" s="3">
        <f t="shared" si="48"/>
        <v>44560</v>
      </c>
      <c r="G3115" t="str">
        <f>_xlfn.XLOOKUP(A3115,LUT!D:D,LUT!E:E,)</f>
        <v>Idaho</v>
      </c>
      <c r="H3115" t="str">
        <f>_xlfn.XLOOKUP(E3115,LUT!A:A,LUT!B:B,)</f>
        <v>bamlanivimab/etesevimab</v>
      </c>
      <c r="I3115" t="str">
        <f>_xlfn.XLOOKUP(A3115,LUT!D:D,LUT!F:F)</f>
        <v>Y</v>
      </c>
    </row>
    <row r="3116" spans="1:9" x14ac:dyDescent="0.35">
      <c r="A3116" t="s">
        <v>181</v>
      </c>
      <c r="B3116">
        <v>0</v>
      </c>
      <c r="C3116" s="3">
        <v>44557</v>
      </c>
      <c r="D3116" s="3">
        <v>44563</v>
      </c>
      <c r="E3116" t="s">
        <v>77</v>
      </c>
      <c r="F3116" s="3">
        <f t="shared" si="48"/>
        <v>44560</v>
      </c>
      <c r="G3116" t="str">
        <f>_xlfn.XLOOKUP(A3116,LUT!D:D,LUT!E:E,)</f>
        <v>-</v>
      </c>
      <c r="H3116" t="str">
        <f>_xlfn.XLOOKUP(E3116,LUT!A:A,LUT!B:B,)</f>
        <v>bamlanivimab/etesevimab</v>
      </c>
      <c r="I3116" t="str">
        <f>_xlfn.XLOOKUP(A3116,LUT!D:D,LUT!F:F)</f>
        <v>Y</v>
      </c>
    </row>
    <row r="3117" spans="1:9" x14ac:dyDescent="0.35">
      <c r="A3117" t="s">
        <v>29</v>
      </c>
      <c r="B3117">
        <v>2560</v>
      </c>
      <c r="C3117" s="3">
        <v>44557</v>
      </c>
      <c r="D3117" s="3">
        <v>44563</v>
      </c>
      <c r="E3117" t="s">
        <v>77</v>
      </c>
      <c r="F3117" s="3">
        <f t="shared" si="48"/>
        <v>44560</v>
      </c>
      <c r="G3117" t="str">
        <f>_xlfn.XLOOKUP(A3117,LUT!D:D,LUT!E:E,)</f>
        <v>Illinois</v>
      </c>
      <c r="H3117" t="str">
        <f>_xlfn.XLOOKUP(E3117,LUT!A:A,LUT!B:B,)</f>
        <v>bamlanivimab/etesevimab</v>
      </c>
      <c r="I3117" t="str">
        <f>_xlfn.XLOOKUP(A3117,LUT!D:D,LUT!F:F)</f>
        <v>Y</v>
      </c>
    </row>
    <row r="3118" spans="1:9" x14ac:dyDescent="0.35">
      <c r="A3118" t="s">
        <v>30</v>
      </c>
      <c r="B3118">
        <v>1000</v>
      </c>
      <c r="C3118" s="3">
        <v>44557</v>
      </c>
      <c r="D3118" s="3">
        <v>44563</v>
      </c>
      <c r="E3118" t="s">
        <v>77</v>
      </c>
      <c r="F3118" s="3">
        <f t="shared" si="48"/>
        <v>44560</v>
      </c>
      <c r="G3118" t="str">
        <f>_xlfn.XLOOKUP(A3118,LUT!D:D,LUT!E:E,)</f>
        <v>Indiana</v>
      </c>
      <c r="H3118" t="str">
        <f>_xlfn.XLOOKUP(E3118,LUT!A:A,LUT!B:B,)</f>
        <v>bamlanivimab/etesevimab</v>
      </c>
      <c r="I3118" t="str">
        <f>_xlfn.XLOOKUP(A3118,LUT!D:D,LUT!F:F)</f>
        <v>Y</v>
      </c>
    </row>
    <row r="3119" spans="1:9" x14ac:dyDescent="0.35">
      <c r="A3119" t="s">
        <v>31</v>
      </c>
      <c r="B3119">
        <v>330</v>
      </c>
      <c r="C3119" s="3">
        <v>44557</v>
      </c>
      <c r="D3119" s="3">
        <v>44563</v>
      </c>
      <c r="E3119" t="s">
        <v>77</v>
      </c>
      <c r="F3119" s="3">
        <f t="shared" si="48"/>
        <v>44560</v>
      </c>
      <c r="G3119" t="str">
        <f>_xlfn.XLOOKUP(A3119,LUT!D:D,LUT!E:E,)</f>
        <v>Kansas</v>
      </c>
      <c r="H3119" t="str">
        <f>_xlfn.XLOOKUP(E3119,LUT!A:A,LUT!B:B,)</f>
        <v>bamlanivimab/etesevimab</v>
      </c>
      <c r="I3119" t="str">
        <f>_xlfn.XLOOKUP(A3119,LUT!D:D,LUT!F:F)</f>
        <v>Y</v>
      </c>
    </row>
    <row r="3120" spans="1:9" x14ac:dyDescent="0.35">
      <c r="A3120" t="s">
        <v>32</v>
      </c>
      <c r="B3120">
        <v>430</v>
      </c>
      <c r="C3120" s="3">
        <v>44557</v>
      </c>
      <c r="D3120" s="3">
        <v>44563</v>
      </c>
      <c r="E3120" t="s">
        <v>77</v>
      </c>
      <c r="F3120" s="3">
        <f t="shared" si="48"/>
        <v>44560</v>
      </c>
      <c r="G3120" t="str">
        <f>_xlfn.XLOOKUP(A3120,LUT!D:D,LUT!E:E,)</f>
        <v>Kentucky</v>
      </c>
      <c r="H3120" t="str">
        <f>_xlfn.XLOOKUP(E3120,LUT!A:A,LUT!B:B,)</f>
        <v>bamlanivimab/etesevimab</v>
      </c>
      <c r="I3120" t="str">
        <f>_xlfn.XLOOKUP(A3120,LUT!D:D,LUT!F:F)</f>
        <v>Y</v>
      </c>
    </row>
    <row r="3121" spans="1:9" x14ac:dyDescent="0.35">
      <c r="A3121" t="s">
        <v>33</v>
      </c>
      <c r="B3121">
        <v>270</v>
      </c>
      <c r="C3121" s="3">
        <v>44557</v>
      </c>
      <c r="D3121" s="3">
        <v>44563</v>
      </c>
      <c r="E3121" t="s">
        <v>77</v>
      </c>
      <c r="F3121" s="3">
        <f t="shared" si="48"/>
        <v>44560</v>
      </c>
      <c r="G3121" t="str">
        <f>_xlfn.XLOOKUP(A3121,LUT!D:D,LUT!E:E,)</f>
        <v>Louisiana</v>
      </c>
      <c r="H3121" t="str">
        <f>_xlfn.XLOOKUP(E3121,LUT!A:A,LUT!B:B,)</f>
        <v>bamlanivimab/etesevimab</v>
      </c>
      <c r="I3121" t="str">
        <f>_xlfn.XLOOKUP(A3121,LUT!D:D,LUT!F:F)</f>
        <v>Y</v>
      </c>
    </row>
    <row r="3122" spans="1:9" x14ac:dyDescent="0.35">
      <c r="A3122" t="s">
        <v>34</v>
      </c>
      <c r="B3122">
        <v>1400</v>
      </c>
      <c r="C3122" s="3">
        <v>44557</v>
      </c>
      <c r="D3122" s="3">
        <v>44563</v>
      </c>
      <c r="E3122" t="s">
        <v>77</v>
      </c>
      <c r="F3122" s="3">
        <f t="shared" si="48"/>
        <v>44560</v>
      </c>
      <c r="G3122" t="str">
        <f>_xlfn.XLOOKUP(A3122,LUT!D:D,LUT!E:E,)</f>
        <v>Massachusetts</v>
      </c>
      <c r="H3122" t="str">
        <f>_xlfn.XLOOKUP(E3122,LUT!A:A,LUT!B:B,)</f>
        <v>bamlanivimab/etesevimab</v>
      </c>
      <c r="I3122" t="str">
        <f>_xlfn.XLOOKUP(A3122,LUT!D:D,LUT!F:F)</f>
        <v>Y</v>
      </c>
    </row>
    <row r="3123" spans="1:9" x14ac:dyDescent="0.35">
      <c r="A3123" t="s">
        <v>35</v>
      </c>
      <c r="B3123">
        <v>1860</v>
      </c>
      <c r="C3123" s="3">
        <v>44557</v>
      </c>
      <c r="D3123" s="3">
        <v>44563</v>
      </c>
      <c r="E3123" t="s">
        <v>77</v>
      </c>
      <c r="F3123" s="3">
        <f t="shared" si="48"/>
        <v>44560</v>
      </c>
      <c r="G3123" t="str">
        <f>_xlfn.XLOOKUP(A3123,LUT!D:D,LUT!E:E,)</f>
        <v>Maryland</v>
      </c>
      <c r="H3123" t="str">
        <f>_xlfn.XLOOKUP(E3123,LUT!A:A,LUT!B:B,)</f>
        <v>bamlanivimab/etesevimab</v>
      </c>
      <c r="I3123" t="str">
        <f>_xlfn.XLOOKUP(A3123,LUT!D:D,LUT!F:F)</f>
        <v>Y</v>
      </c>
    </row>
    <row r="3124" spans="1:9" x14ac:dyDescent="0.35">
      <c r="A3124" t="s">
        <v>36</v>
      </c>
      <c r="B3124">
        <v>170</v>
      </c>
      <c r="C3124" s="3">
        <v>44557</v>
      </c>
      <c r="D3124" s="3">
        <v>44563</v>
      </c>
      <c r="E3124" t="s">
        <v>77</v>
      </c>
      <c r="F3124" s="3">
        <f t="shared" si="48"/>
        <v>44560</v>
      </c>
      <c r="G3124" t="str">
        <f>_xlfn.XLOOKUP(A3124,LUT!D:D,LUT!E:E,)</f>
        <v>Maine</v>
      </c>
      <c r="H3124" t="str">
        <f>_xlfn.XLOOKUP(E3124,LUT!A:A,LUT!B:B,)</f>
        <v>bamlanivimab/etesevimab</v>
      </c>
      <c r="I3124" t="str">
        <f>_xlfn.XLOOKUP(A3124,LUT!D:D,LUT!F:F)</f>
        <v>Y</v>
      </c>
    </row>
    <row r="3125" spans="1:9" x14ac:dyDescent="0.35">
      <c r="A3125" t="s">
        <v>38</v>
      </c>
      <c r="B3125">
        <v>1310</v>
      </c>
      <c r="C3125" s="3">
        <v>44557</v>
      </c>
      <c r="D3125" s="3">
        <v>44563</v>
      </c>
      <c r="E3125" t="s">
        <v>77</v>
      </c>
      <c r="F3125" s="3">
        <f t="shared" si="48"/>
        <v>44560</v>
      </c>
      <c r="G3125" t="str">
        <f>_xlfn.XLOOKUP(A3125,LUT!D:D,LUT!E:E,)</f>
        <v>Michigan</v>
      </c>
      <c r="H3125" t="str">
        <f>_xlfn.XLOOKUP(E3125,LUT!A:A,LUT!B:B,)</f>
        <v>bamlanivimab/etesevimab</v>
      </c>
      <c r="I3125" t="str">
        <f>_xlfn.XLOOKUP(A3125,LUT!D:D,LUT!F:F)</f>
        <v>Y</v>
      </c>
    </row>
    <row r="3126" spans="1:9" x14ac:dyDescent="0.35">
      <c r="A3126" t="s">
        <v>39</v>
      </c>
      <c r="B3126">
        <v>590</v>
      </c>
      <c r="C3126" s="3">
        <v>44557</v>
      </c>
      <c r="D3126" s="3">
        <v>44563</v>
      </c>
      <c r="E3126" t="s">
        <v>77</v>
      </c>
      <c r="F3126" s="3">
        <f t="shared" si="48"/>
        <v>44560</v>
      </c>
      <c r="G3126" t="str">
        <f>_xlfn.XLOOKUP(A3126,LUT!D:D,LUT!E:E,)</f>
        <v>Minnesota</v>
      </c>
      <c r="H3126" t="str">
        <f>_xlfn.XLOOKUP(E3126,LUT!A:A,LUT!B:B,)</f>
        <v>bamlanivimab/etesevimab</v>
      </c>
      <c r="I3126" t="str">
        <f>_xlfn.XLOOKUP(A3126,LUT!D:D,LUT!F:F)</f>
        <v>Y</v>
      </c>
    </row>
    <row r="3127" spans="1:9" x14ac:dyDescent="0.35">
      <c r="A3127" t="s">
        <v>40</v>
      </c>
      <c r="B3127">
        <v>670</v>
      </c>
      <c r="C3127" s="3">
        <v>44557</v>
      </c>
      <c r="D3127" s="3">
        <v>44563</v>
      </c>
      <c r="E3127" t="s">
        <v>77</v>
      </c>
      <c r="F3127" s="3">
        <f t="shared" si="48"/>
        <v>44560</v>
      </c>
      <c r="G3127" t="str">
        <f>_xlfn.XLOOKUP(A3127,LUT!D:D,LUT!E:E,)</f>
        <v>Missouri</v>
      </c>
      <c r="H3127" t="str">
        <f>_xlfn.XLOOKUP(E3127,LUT!A:A,LUT!B:B,)</f>
        <v>bamlanivimab/etesevimab</v>
      </c>
      <c r="I3127" t="str">
        <f>_xlfn.XLOOKUP(A3127,LUT!D:D,LUT!F:F)</f>
        <v>Y</v>
      </c>
    </row>
    <row r="3128" spans="1:9" x14ac:dyDescent="0.35">
      <c r="A3128" t="s">
        <v>182</v>
      </c>
      <c r="B3128">
        <v>30</v>
      </c>
      <c r="C3128" s="3">
        <v>44557</v>
      </c>
      <c r="D3128" s="3">
        <v>44563</v>
      </c>
      <c r="E3128" t="s">
        <v>77</v>
      </c>
      <c r="F3128" s="3">
        <f t="shared" si="48"/>
        <v>44560</v>
      </c>
      <c r="G3128" t="str">
        <f>_xlfn.XLOOKUP(A3128,LUT!D:D,LUT!E:E,)</f>
        <v>-</v>
      </c>
      <c r="H3128" t="str">
        <f>_xlfn.XLOOKUP(E3128,LUT!A:A,LUT!B:B,)</f>
        <v>bamlanivimab/etesevimab</v>
      </c>
      <c r="I3128" t="str">
        <f>_xlfn.XLOOKUP(A3128,LUT!D:D,LUT!F:F)</f>
        <v>Y</v>
      </c>
    </row>
    <row r="3129" spans="1:9" x14ac:dyDescent="0.35">
      <c r="A3129" t="s">
        <v>42</v>
      </c>
      <c r="B3129">
        <v>110</v>
      </c>
      <c r="C3129" s="3">
        <v>44557</v>
      </c>
      <c r="D3129" s="3">
        <v>44563</v>
      </c>
      <c r="E3129" t="s">
        <v>77</v>
      </c>
      <c r="F3129" s="3">
        <f t="shared" si="48"/>
        <v>44560</v>
      </c>
      <c r="G3129" t="str">
        <f>_xlfn.XLOOKUP(A3129,LUT!D:D,LUT!E:E,)</f>
        <v>Mississippi</v>
      </c>
      <c r="H3129" t="str">
        <f>_xlfn.XLOOKUP(E3129,LUT!A:A,LUT!B:B,)</f>
        <v>bamlanivimab/etesevimab</v>
      </c>
      <c r="I3129" t="str">
        <f>_xlfn.XLOOKUP(A3129,LUT!D:D,LUT!F:F)</f>
        <v>Y</v>
      </c>
    </row>
    <row r="3130" spans="1:9" x14ac:dyDescent="0.35">
      <c r="A3130" t="s">
        <v>43</v>
      </c>
      <c r="B3130">
        <v>40</v>
      </c>
      <c r="C3130" s="3">
        <v>44557</v>
      </c>
      <c r="D3130" s="3">
        <v>44563</v>
      </c>
      <c r="E3130" t="s">
        <v>77</v>
      </c>
      <c r="F3130" s="3">
        <f t="shared" si="48"/>
        <v>44560</v>
      </c>
      <c r="G3130" t="str">
        <f>_xlfn.XLOOKUP(A3130,LUT!D:D,LUT!E:E,)</f>
        <v>Montana</v>
      </c>
      <c r="H3130" t="str">
        <f>_xlfn.XLOOKUP(E3130,LUT!A:A,LUT!B:B,)</f>
        <v>bamlanivimab/etesevimab</v>
      </c>
      <c r="I3130" t="str">
        <f>_xlfn.XLOOKUP(A3130,LUT!D:D,LUT!F:F)</f>
        <v>Y</v>
      </c>
    </row>
    <row r="3131" spans="1:9" x14ac:dyDescent="0.35">
      <c r="A3131" t="s">
        <v>44</v>
      </c>
      <c r="B3131">
        <v>620</v>
      </c>
      <c r="C3131" s="3">
        <v>44557</v>
      </c>
      <c r="D3131" s="3">
        <v>44563</v>
      </c>
      <c r="E3131" t="s">
        <v>77</v>
      </c>
      <c r="F3131" s="3">
        <f t="shared" si="48"/>
        <v>44560</v>
      </c>
      <c r="G3131" t="str">
        <f>_xlfn.XLOOKUP(A3131,LUT!D:D,LUT!E:E,)</f>
        <v>North Carolina</v>
      </c>
      <c r="H3131" t="str">
        <f>_xlfn.XLOOKUP(E3131,LUT!A:A,LUT!B:B,)</f>
        <v>bamlanivimab/etesevimab</v>
      </c>
      <c r="I3131" t="str">
        <f>_xlfn.XLOOKUP(A3131,LUT!D:D,LUT!F:F)</f>
        <v>Y</v>
      </c>
    </row>
    <row r="3132" spans="1:9" x14ac:dyDescent="0.35">
      <c r="A3132" t="s">
        <v>45</v>
      </c>
      <c r="B3132">
        <v>90</v>
      </c>
      <c r="C3132" s="3">
        <v>44557</v>
      </c>
      <c r="D3132" s="3">
        <v>44563</v>
      </c>
      <c r="E3132" t="s">
        <v>77</v>
      </c>
      <c r="F3132" s="3">
        <f t="shared" si="48"/>
        <v>44560</v>
      </c>
      <c r="G3132" t="str">
        <f>_xlfn.XLOOKUP(A3132,LUT!D:D,LUT!E:E,)</f>
        <v>North Dakota</v>
      </c>
      <c r="H3132" t="str">
        <f>_xlfn.XLOOKUP(E3132,LUT!A:A,LUT!B:B,)</f>
        <v>bamlanivimab/etesevimab</v>
      </c>
      <c r="I3132" t="str">
        <f>_xlfn.XLOOKUP(A3132,LUT!D:D,LUT!F:F)</f>
        <v>Y</v>
      </c>
    </row>
    <row r="3133" spans="1:9" x14ac:dyDescent="0.35">
      <c r="A3133" t="s">
        <v>46</v>
      </c>
      <c r="B3133">
        <v>150</v>
      </c>
      <c r="C3133" s="3">
        <v>44557</v>
      </c>
      <c r="D3133" s="3">
        <v>44563</v>
      </c>
      <c r="E3133" t="s">
        <v>77</v>
      </c>
      <c r="F3133" s="3">
        <f t="shared" si="48"/>
        <v>44560</v>
      </c>
      <c r="G3133" t="str">
        <f>_xlfn.XLOOKUP(A3133,LUT!D:D,LUT!E:E,)</f>
        <v>Nebraska</v>
      </c>
      <c r="H3133" t="str">
        <f>_xlfn.XLOOKUP(E3133,LUT!A:A,LUT!B:B,)</f>
        <v>bamlanivimab/etesevimab</v>
      </c>
      <c r="I3133" t="str">
        <f>_xlfn.XLOOKUP(A3133,LUT!D:D,LUT!F:F)</f>
        <v>Y</v>
      </c>
    </row>
    <row r="3134" spans="1:9" x14ac:dyDescent="0.35">
      <c r="A3134" t="s">
        <v>47</v>
      </c>
      <c r="B3134">
        <v>180</v>
      </c>
      <c r="C3134" s="3">
        <v>44557</v>
      </c>
      <c r="D3134" s="3">
        <v>44563</v>
      </c>
      <c r="E3134" t="s">
        <v>77</v>
      </c>
      <c r="F3134" s="3">
        <f t="shared" si="48"/>
        <v>44560</v>
      </c>
      <c r="G3134" t="str">
        <f>_xlfn.XLOOKUP(A3134,LUT!D:D,LUT!E:E,)</f>
        <v>New Hampshire</v>
      </c>
      <c r="H3134" t="str">
        <f>_xlfn.XLOOKUP(E3134,LUT!A:A,LUT!B:B,)</f>
        <v>bamlanivimab/etesevimab</v>
      </c>
      <c r="I3134" t="str">
        <f>_xlfn.XLOOKUP(A3134,LUT!D:D,LUT!F:F)</f>
        <v>Y</v>
      </c>
    </row>
    <row r="3135" spans="1:9" x14ac:dyDescent="0.35">
      <c r="A3135" t="s">
        <v>49</v>
      </c>
      <c r="B3135">
        <v>2640</v>
      </c>
      <c r="C3135" s="3">
        <v>44557</v>
      </c>
      <c r="D3135" s="3">
        <v>44563</v>
      </c>
      <c r="E3135" t="s">
        <v>77</v>
      </c>
      <c r="F3135" s="3">
        <f t="shared" si="48"/>
        <v>44560</v>
      </c>
      <c r="G3135" t="str">
        <f>_xlfn.XLOOKUP(A3135,LUT!D:D,LUT!E:E,)</f>
        <v>New Jersey</v>
      </c>
      <c r="H3135" t="str">
        <f>_xlfn.XLOOKUP(E3135,LUT!A:A,LUT!B:B,)</f>
        <v>bamlanivimab/etesevimab</v>
      </c>
      <c r="I3135" t="str">
        <f>_xlfn.XLOOKUP(A3135,LUT!D:D,LUT!F:F)</f>
        <v>Y</v>
      </c>
    </row>
    <row r="3136" spans="1:9" x14ac:dyDescent="0.35">
      <c r="A3136" t="s">
        <v>50</v>
      </c>
      <c r="B3136">
        <v>210</v>
      </c>
      <c r="C3136" s="3">
        <v>44557</v>
      </c>
      <c r="D3136" s="3">
        <v>44563</v>
      </c>
      <c r="E3136" t="s">
        <v>77</v>
      </c>
      <c r="F3136" s="3">
        <f t="shared" si="48"/>
        <v>44560</v>
      </c>
      <c r="G3136" t="str">
        <f>_xlfn.XLOOKUP(A3136,LUT!D:D,LUT!E:E,)</f>
        <v>New Mexico</v>
      </c>
      <c r="H3136" t="str">
        <f>_xlfn.XLOOKUP(E3136,LUT!A:A,LUT!B:B,)</f>
        <v>bamlanivimab/etesevimab</v>
      </c>
      <c r="I3136" t="str">
        <f>_xlfn.XLOOKUP(A3136,LUT!D:D,LUT!F:F)</f>
        <v>Y</v>
      </c>
    </row>
    <row r="3137" spans="1:9" x14ac:dyDescent="0.35">
      <c r="A3137" t="s">
        <v>51</v>
      </c>
      <c r="B3137">
        <v>180</v>
      </c>
      <c r="C3137" s="3">
        <v>44557</v>
      </c>
      <c r="D3137" s="3">
        <v>44563</v>
      </c>
      <c r="E3137" t="s">
        <v>77</v>
      </c>
      <c r="F3137" s="3">
        <f t="shared" si="48"/>
        <v>44560</v>
      </c>
      <c r="G3137" t="str">
        <f>_xlfn.XLOOKUP(A3137,LUT!D:D,LUT!E:E,)</f>
        <v>Nevada</v>
      </c>
      <c r="H3137" t="str">
        <f>_xlfn.XLOOKUP(E3137,LUT!A:A,LUT!B:B,)</f>
        <v>bamlanivimab/etesevimab</v>
      </c>
      <c r="I3137" t="str">
        <f>_xlfn.XLOOKUP(A3137,LUT!D:D,LUT!F:F)</f>
        <v>Y</v>
      </c>
    </row>
    <row r="3138" spans="1:9" x14ac:dyDescent="0.35">
      <c r="A3138" t="s">
        <v>52</v>
      </c>
      <c r="B3138">
        <v>5880</v>
      </c>
      <c r="C3138" s="3">
        <v>44557</v>
      </c>
      <c r="D3138" s="3">
        <v>44563</v>
      </c>
      <c r="E3138" t="s">
        <v>77</v>
      </c>
      <c r="F3138" s="3">
        <f t="shared" si="48"/>
        <v>44560</v>
      </c>
      <c r="G3138" t="str">
        <f>_xlfn.XLOOKUP(A3138,LUT!D:D,LUT!E:E,)</f>
        <v>New York</v>
      </c>
      <c r="H3138" t="str">
        <f>_xlfn.XLOOKUP(E3138,LUT!A:A,LUT!B:B,)</f>
        <v>bamlanivimab/etesevimab</v>
      </c>
      <c r="I3138" t="str">
        <f>_xlfn.XLOOKUP(A3138,LUT!D:D,LUT!F:F)</f>
        <v>Y</v>
      </c>
    </row>
    <row r="3139" spans="1:9" x14ac:dyDescent="0.35">
      <c r="A3139" t="s">
        <v>53</v>
      </c>
      <c r="B3139">
        <v>2850</v>
      </c>
      <c r="C3139" s="3">
        <v>44557</v>
      </c>
      <c r="D3139" s="3">
        <v>44563</v>
      </c>
      <c r="E3139" t="s">
        <v>77</v>
      </c>
      <c r="F3139" s="3">
        <f t="shared" ref="F3139:F3202" si="49">ROUND(C3139+(D3139-C3139)/2,0)</f>
        <v>44560</v>
      </c>
      <c r="G3139" t="str">
        <f>_xlfn.XLOOKUP(A3139,LUT!D:D,LUT!E:E,)</f>
        <v>Ohio</v>
      </c>
      <c r="H3139" t="str">
        <f>_xlfn.XLOOKUP(E3139,LUT!A:A,LUT!B:B,)</f>
        <v>bamlanivimab/etesevimab</v>
      </c>
      <c r="I3139" t="str">
        <f>_xlfn.XLOOKUP(A3139,LUT!D:D,LUT!F:F)</f>
        <v>Y</v>
      </c>
    </row>
    <row r="3140" spans="1:9" x14ac:dyDescent="0.35">
      <c r="A3140" t="s">
        <v>54</v>
      </c>
      <c r="B3140">
        <v>360</v>
      </c>
      <c r="C3140" s="3">
        <v>44557</v>
      </c>
      <c r="D3140" s="3">
        <v>44563</v>
      </c>
      <c r="E3140" t="s">
        <v>77</v>
      </c>
      <c r="F3140" s="3">
        <f t="shared" si="49"/>
        <v>44560</v>
      </c>
      <c r="G3140" t="str">
        <f>_xlfn.XLOOKUP(A3140,LUT!D:D,LUT!E:E,)</f>
        <v>Oklahoma</v>
      </c>
      <c r="H3140" t="str">
        <f>_xlfn.XLOOKUP(E3140,LUT!A:A,LUT!B:B,)</f>
        <v>bamlanivimab/etesevimab</v>
      </c>
      <c r="I3140" t="str">
        <f>_xlfn.XLOOKUP(A3140,LUT!D:D,LUT!F:F)</f>
        <v>Y</v>
      </c>
    </row>
    <row r="3141" spans="1:9" x14ac:dyDescent="0.35">
      <c r="A3141" t="s">
        <v>55</v>
      </c>
      <c r="B3141">
        <v>170</v>
      </c>
      <c r="C3141" s="3">
        <v>44557</v>
      </c>
      <c r="D3141" s="3">
        <v>44563</v>
      </c>
      <c r="E3141" t="s">
        <v>77</v>
      </c>
      <c r="F3141" s="3">
        <f t="shared" si="49"/>
        <v>44560</v>
      </c>
      <c r="G3141" t="str">
        <f>_xlfn.XLOOKUP(A3141,LUT!D:D,LUT!E:E,)</f>
        <v>Oregon</v>
      </c>
      <c r="H3141" t="str">
        <f>_xlfn.XLOOKUP(E3141,LUT!A:A,LUT!B:B,)</f>
        <v>bamlanivimab/etesevimab</v>
      </c>
      <c r="I3141" t="str">
        <f>_xlfn.XLOOKUP(A3141,LUT!D:D,LUT!F:F)</f>
        <v>Y</v>
      </c>
    </row>
    <row r="3142" spans="1:9" x14ac:dyDescent="0.35">
      <c r="A3142" t="s">
        <v>56</v>
      </c>
      <c r="B3142">
        <v>2170</v>
      </c>
      <c r="C3142" s="3">
        <v>44557</v>
      </c>
      <c r="D3142" s="3">
        <v>44563</v>
      </c>
      <c r="E3142" t="s">
        <v>77</v>
      </c>
      <c r="F3142" s="3">
        <f t="shared" si="49"/>
        <v>44560</v>
      </c>
      <c r="G3142" t="str">
        <f>_xlfn.XLOOKUP(A3142,LUT!D:D,LUT!E:E,)</f>
        <v>Pennsylvania</v>
      </c>
      <c r="H3142" t="str">
        <f>_xlfn.XLOOKUP(E3142,LUT!A:A,LUT!B:B,)</f>
        <v>bamlanivimab/etesevimab</v>
      </c>
      <c r="I3142" t="str">
        <f>_xlfn.XLOOKUP(A3142,LUT!D:D,LUT!F:F)</f>
        <v>Y</v>
      </c>
    </row>
    <row r="3143" spans="1:9" x14ac:dyDescent="0.35">
      <c r="A3143" t="s">
        <v>57</v>
      </c>
      <c r="B3143">
        <v>710</v>
      </c>
      <c r="C3143" s="3">
        <v>44557</v>
      </c>
      <c r="D3143" s="3">
        <v>44563</v>
      </c>
      <c r="E3143" t="s">
        <v>77</v>
      </c>
      <c r="F3143" s="3">
        <f t="shared" si="49"/>
        <v>44560</v>
      </c>
      <c r="G3143" t="str">
        <f>_xlfn.XLOOKUP(A3143,LUT!D:D,LUT!E:E,)</f>
        <v>Puerto Rico</v>
      </c>
      <c r="H3143" t="str">
        <f>_xlfn.XLOOKUP(E3143,LUT!A:A,LUT!B:B,)</f>
        <v>bamlanivimab/etesevimab</v>
      </c>
      <c r="I3143" t="str">
        <f>_xlfn.XLOOKUP(A3143,LUT!D:D,LUT!F:F)</f>
        <v>Y</v>
      </c>
    </row>
    <row r="3144" spans="1:9" x14ac:dyDescent="0.35">
      <c r="A3144" t="s">
        <v>59</v>
      </c>
      <c r="B3144">
        <v>230</v>
      </c>
      <c r="C3144" s="3">
        <v>44557</v>
      </c>
      <c r="D3144" s="3">
        <v>44563</v>
      </c>
      <c r="E3144" t="s">
        <v>77</v>
      </c>
      <c r="F3144" s="3">
        <f t="shared" si="49"/>
        <v>44560</v>
      </c>
      <c r="G3144" t="str">
        <f>_xlfn.XLOOKUP(A3144,LUT!D:D,LUT!E:E,)</f>
        <v>Rhode Island</v>
      </c>
      <c r="H3144" t="str">
        <f>_xlfn.XLOOKUP(E3144,LUT!A:A,LUT!B:B,)</f>
        <v>bamlanivimab/etesevimab</v>
      </c>
      <c r="I3144" t="str">
        <f>_xlfn.XLOOKUP(A3144,LUT!D:D,LUT!F:F)</f>
        <v>Y</v>
      </c>
    </row>
    <row r="3145" spans="1:9" x14ac:dyDescent="0.35">
      <c r="A3145" t="s">
        <v>60</v>
      </c>
      <c r="B3145">
        <v>290</v>
      </c>
      <c r="C3145" s="3">
        <v>44557</v>
      </c>
      <c r="D3145" s="3">
        <v>44563</v>
      </c>
      <c r="E3145" t="s">
        <v>77</v>
      </c>
      <c r="F3145" s="3">
        <f t="shared" si="49"/>
        <v>44560</v>
      </c>
      <c r="G3145" t="str">
        <f>_xlfn.XLOOKUP(A3145,LUT!D:D,LUT!E:E,)</f>
        <v>South Carolina</v>
      </c>
      <c r="H3145" t="str">
        <f>_xlfn.XLOOKUP(E3145,LUT!A:A,LUT!B:B,)</f>
        <v>bamlanivimab/etesevimab</v>
      </c>
      <c r="I3145" t="str">
        <f>_xlfn.XLOOKUP(A3145,LUT!D:D,LUT!F:F)</f>
        <v>Y</v>
      </c>
    </row>
    <row r="3146" spans="1:9" x14ac:dyDescent="0.35">
      <c r="A3146" t="s">
        <v>61</v>
      </c>
      <c r="B3146">
        <v>90</v>
      </c>
      <c r="C3146" s="3">
        <v>44557</v>
      </c>
      <c r="D3146" s="3">
        <v>44563</v>
      </c>
      <c r="E3146" t="s">
        <v>77</v>
      </c>
      <c r="F3146" s="3">
        <f t="shared" si="49"/>
        <v>44560</v>
      </c>
      <c r="G3146" t="str">
        <f>_xlfn.XLOOKUP(A3146,LUT!D:D,LUT!E:E,)</f>
        <v>South Dakota</v>
      </c>
      <c r="H3146" t="str">
        <f>_xlfn.XLOOKUP(E3146,LUT!A:A,LUT!B:B,)</f>
        <v>bamlanivimab/etesevimab</v>
      </c>
      <c r="I3146" t="str">
        <f>_xlfn.XLOOKUP(A3146,LUT!D:D,LUT!F:F)</f>
        <v>Y</v>
      </c>
    </row>
    <row r="3147" spans="1:9" x14ac:dyDescent="0.35">
      <c r="A3147" t="s">
        <v>62</v>
      </c>
      <c r="B3147">
        <v>600</v>
      </c>
      <c r="C3147" s="3">
        <v>44557</v>
      </c>
      <c r="D3147" s="3">
        <v>44563</v>
      </c>
      <c r="E3147" t="s">
        <v>77</v>
      </c>
      <c r="F3147" s="3">
        <f t="shared" si="49"/>
        <v>44560</v>
      </c>
      <c r="G3147" t="str">
        <f>_xlfn.XLOOKUP(A3147,LUT!D:D,LUT!E:E,)</f>
        <v>Tennessee</v>
      </c>
      <c r="H3147" t="str">
        <f>_xlfn.XLOOKUP(E3147,LUT!A:A,LUT!B:B,)</f>
        <v>bamlanivimab/etesevimab</v>
      </c>
      <c r="I3147" t="str">
        <f>_xlfn.XLOOKUP(A3147,LUT!D:D,LUT!F:F)</f>
        <v>Y</v>
      </c>
    </row>
    <row r="3148" spans="1:9" x14ac:dyDescent="0.35">
      <c r="A3148" t="s">
        <v>63</v>
      </c>
      <c r="B3148">
        <v>1750</v>
      </c>
      <c r="C3148" s="3">
        <v>44557</v>
      </c>
      <c r="D3148" s="3">
        <v>44563</v>
      </c>
      <c r="E3148" t="s">
        <v>77</v>
      </c>
      <c r="F3148" s="3">
        <f t="shared" si="49"/>
        <v>44560</v>
      </c>
      <c r="G3148" t="str">
        <f>_xlfn.XLOOKUP(A3148,LUT!D:D,LUT!E:E,)</f>
        <v>Texas</v>
      </c>
      <c r="H3148" t="str">
        <f>_xlfn.XLOOKUP(E3148,LUT!A:A,LUT!B:B,)</f>
        <v>bamlanivimab/etesevimab</v>
      </c>
      <c r="I3148" t="str">
        <f>_xlfn.XLOOKUP(A3148,LUT!D:D,LUT!F:F)</f>
        <v>Y</v>
      </c>
    </row>
    <row r="3149" spans="1:9" x14ac:dyDescent="0.35">
      <c r="A3149" t="s">
        <v>64</v>
      </c>
      <c r="B3149">
        <v>550</v>
      </c>
      <c r="C3149" s="3">
        <v>44557</v>
      </c>
      <c r="D3149" s="3">
        <v>44563</v>
      </c>
      <c r="E3149" t="s">
        <v>77</v>
      </c>
      <c r="F3149" s="3">
        <f t="shared" si="49"/>
        <v>44560</v>
      </c>
      <c r="G3149" t="str">
        <f>_xlfn.XLOOKUP(A3149,LUT!D:D,LUT!E:E,)</f>
        <v>Utah</v>
      </c>
      <c r="H3149" t="str">
        <f>_xlfn.XLOOKUP(E3149,LUT!A:A,LUT!B:B,)</f>
        <v>bamlanivimab/etesevimab</v>
      </c>
      <c r="I3149" t="str">
        <f>_xlfn.XLOOKUP(A3149,LUT!D:D,LUT!F:F)</f>
        <v>Y</v>
      </c>
    </row>
    <row r="3150" spans="1:9" x14ac:dyDescent="0.35">
      <c r="A3150" t="s">
        <v>65</v>
      </c>
      <c r="B3150">
        <v>1060</v>
      </c>
      <c r="C3150" s="3">
        <v>44557</v>
      </c>
      <c r="D3150" s="3">
        <v>44563</v>
      </c>
      <c r="E3150" t="s">
        <v>77</v>
      </c>
      <c r="F3150" s="3">
        <f t="shared" si="49"/>
        <v>44560</v>
      </c>
      <c r="G3150" t="str">
        <f>_xlfn.XLOOKUP(A3150,LUT!D:D,LUT!E:E,)</f>
        <v>Virginia</v>
      </c>
      <c r="H3150" t="str">
        <f>_xlfn.XLOOKUP(E3150,LUT!A:A,LUT!B:B,)</f>
        <v>bamlanivimab/etesevimab</v>
      </c>
      <c r="I3150" t="str">
        <f>_xlfn.XLOOKUP(A3150,LUT!D:D,LUT!F:F)</f>
        <v>Y</v>
      </c>
    </row>
    <row r="3151" spans="1:9" x14ac:dyDescent="0.35">
      <c r="A3151" t="s">
        <v>183</v>
      </c>
      <c r="B3151">
        <v>600</v>
      </c>
      <c r="C3151" s="3">
        <v>44557</v>
      </c>
      <c r="D3151" s="3">
        <v>44563</v>
      </c>
      <c r="E3151" t="s">
        <v>77</v>
      </c>
      <c r="F3151" s="3">
        <f t="shared" si="49"/>
        <v>44560</v>
      </c>
      <c r="G3151" t="str">
        <f>_xlfn.XLOOKUP(A3151,LUT!D:D,LUT!E:E,)</f>
        <v>-</v>
      </c>
      <c r="H3151" t="str">
        <f>_xlfn.XLOOKUP(E3151,LUT!A:A,LUT!B:B,)</f>
        <v>bamlanivimab/etesevimab</v>
      </c>
      <c r="I3151" t="str">
        <f>_xlfn.XLOOKUP(A3151,LUT!D:D,LUT!F:F)</f>
        <v>Y</v>
      </c>
    </row>
    <row r="3152" spans="1:9" x14ac:dyDescent="0.35">
      <c r="A3152" t="s">
        <v>184</v>
      </c>
      <c r="B3152">
        <v>20</v>
      </c>
      <c r="C3152" s="3">
        <v>44557</v>
      </c>
      <c r="D3152" s="3">
        <v>44563</v>
      </c>
      <c r="E3152" t="s">
        <v>77</v>
      </c>
      <c r="F3152" s="3">
        <f t="shared" si="49"/>
        <v>44560</v>
      </c>
      <c r="G3152" t="str">
        <f>_xlfn.XLOOKUP(A3152,LUT!D:D,LUT!E:E,)</f>
        <v>-</v>
      </c>
      <c r="H3152" t="str">
        <f>_xlfn.XLOOKUP(E3152,LUT!A:A,LUT!B:B,)</f>
        <v>bamlanivimab/etesevimab</v>
      </c>
      <c r="I3152" t="str">
        <f>_xlfn.XLOOKUP(A3152,LUT!D:D,LUT!F:F)</f>
        <v>Y</v>
      </c>
    </row>
    <row r="3153" spans="1:9" x14ac:dyDescent="0.35">
      <c r="A3153" t="s">
        <v>68</v>
      </c>
      <c r="B3153">
        <v>60</v>
      </c>
      <c r="C3153" s="3">
        <v>44557</v>
      </c>
      <c r="D3153" s="3">
        <v>44563</v>
      </c>
      <c r="E3153" t="s">
        <v>77</v>
      </c>
      <c r="F3153" s="3">
        <f t="shared" si="49"/>
        <v>44560</v>
      </c>
      <c r="G3153" t="str">
        <f>_xlfn.XLOOKUP(A3153,LUT!D:D,LUT!E:E,)</f>
        <v>Vermont</v>
      </c>
      <c r="H3153" t="str">
        <f>_xlfn.XLOOKUP(E3153,LUT!A:A,LUT!B:B,)</f>
        <v>bamlanivimab/etesevimab</v>
      </c>
      <c r="I3153" t="str">
        <f>_xlfn.XLOOKUP(A3153,LUT!D:D,LUT!F:F)</f>
        <v>Y</v>
      </c>
    </row>
    <row r="3154" spans="1:9" x14ac:dyDescent="0.35">
      <c r="A3154" t="s">
        <v>69</v>
      </c>
      <c r="B3154">
        <v>400</v>
      </c>
      <c r="C3154" s="3">
        <v>44557</v>
      </c>
      <c r="D3154" s="3">
        <v>44563</v>
      </c>
      <c r="E3154" t="s">
        <v>77</v>
      </c>
      <c r="F3154" s="3">
        <f t="shared" si="49"/>
        <v>44560</v>
      </c>
      <c r="G3154" t="str">
        <f>_xlfn.XLOOKUP(A3154,LUT!D:D,LUT!E:E,)</f>
        <v>Washington</v>
      </c>
      <c r="H3154" t="str">
        <f>_xlfn.XLOOKUP(E3154,LUT!A:A,LUT!B:B,)</f>
        <v>bamlanivimab/etesevimab</v>
      </c>
      <c r="I3154" t="str">
        <f>_xlfn.XLOOKUP(A3154,LUT!D:D,LUT!F:F)</f>
        <v>Y</v>
      </c>
    </row>
    <row r="3155" spans="1:9" x14ac:dyDescent="0.35">
      <c r="A3155" t="s">
        <v>70</v>
      </c>
      <c r="B3155">
        <v>1060</v>
      </c>
      <c r="C3155" s="3">
        <v>44557</v>
      </c>
      <c r="D3155" s="3">
        <v>44563</v>
      </c>
      <c r="E3155" t="s">
        <v>77</v>
      </c>
      <c r="F3155" s="3">
        <f t="shared" si="49"/>
        <v>44560</v>
      </c>
      <c r="G3155" t="str">
        <f>_xlfn.XLOOKUP(A3155,LUT!D:D,LUT!E:E,)</f>
        <v>Wisconsin</v>
      </c>
      <c r="H3155" t="str">
        <f>_xlfn.XLOOKUP(E3155,LUT!A:A,LUT!B:B,)</f>
        <v>bamlanivimab/etesevimab</v>
      </c>
      <c r="I3155" t="str">
        <f>_xlfn.XLOOKUP(A3155,LUT!D:D,LUT!F:F)</f>
        <v>Y</v>
      </c>
    </row>
    <row r="3156" spans="1:9" x14ac:dyDescent="0.35">
      <c r="A3156" t="s">
        <v>71</v>
      </c>
      <c r="B3156">
        <v>190</v>
      </c>
      <c r="C3156" s="3">
        <v>44557</v>
      </c>
      <c r="D3156" s="3">
        <v>44563</v>
      </c>
      <c r="E3156" t="s">
        <v>77</v>
      </c>
      <c r="F3156" s="3">
        <f t="shared" si="49"/>
        <v>44560</v>
      </c>
      <c r="G3156" t="str">
        <f>_xlfn.XLOOKUP(A3156,LUT!D:D,LUT!E:E,)</f>
        <v>West Virginia</v>
      </c>
      <c r="H3156" t="str">
        <f>_xlfn.XLOOKUP(E3156,LUT!A:A,LUT!B:B,)</f>
        <v>bamlanivimab/etesevimab</v>
      </c>
      <c r="I3156" t="str">
        <f>_xlfn.XLOOKUP(A3156,LUT!D:D,LUT!F:F)</f>
        <v>Y</v>
      </c>
    </row>
    <row r="3157" spans="1:9" x14ac:dyDescent="0.35">
      <c r="A3157" t="s">
        <v>72</v>
      </c>
      <c r="B3157">
        <v>30</v>
      </c>
      <c r="C3157" s="3">
        <v>44557</v>
      </c>
      <c r="D3157" s="3">
        <v>44563</v>
      </c>
      <c r="E3157" t="s">
        <v>77</v>
      </c>
      <c r="F3157" s="3">
        <f t="shared" si="49"/>
        <v>44560</v>
      </c>
      <c r="G3157" t="str">
        <f>_xlfn.XLOOKUP(A3157,LUT!D:D,LUT!E:E,)</f>
        <v>Wyoming</v>
      </c>
      <c r="H3157" t="str">
        <f>_xlfn.XLOOKUP(E3157,LUT!A:A,LUT!B:B,)</f>
        <v>bamlanivimab/etesevimab</v>
      </c>
      <c r="I3157" t="str">
        <f>_xlfn.XLOOKUP(A3157,LUT!D:D,LUT!F:F)</f>
        <v>Y</v>
      </c>
    </row>
    <row r="3158" spans="1:9" x14ac:dyDescent="0.35">
      <c r="A3158" t="s">
        <v>373</v>
      </c>
      <c r="B3158">
        <v>45660</v>
      </c>
      <c r="C3158" s="3">
        <v>44557</v>
      </c>
      <c r="D3158" s="3">
        <v>44563</v>
      </c>
      <c r="E3158" t="s">
        <v>77</v>
      </c>
      <c r="F3158" s="3">
        <f t="shared" si="49"/>
        <v>44560</v>
      </c>
      <c r="G3158" t="str">
        <f>_xlfn.XLOOKUP(A3158,LUT!D:D,LUT!E:E,)</f>
        <v>Overall</v>
      </c>
      <c r="H3158" t="str">
        <f>_xlfn.XLOOKUP(E3158,LUT!A:A,LUT!B:B,)</f>
        <v>bamlanivimab/etesevimab</v>
      </c>
      <c r="I3158" t="str">
        <f>_xlfn.XLOOKUP(A3158,LUT!D:D,LUT!F:F)</f>
        <v>N</v>
      </c>
    </row>
    <row r="3159" spans="1:9" x14ac:dyDescent="0.35">
      <c r="A3159" t="s">
        <v>6</v>
      </c>
      <c r="B3159">
        <v>48</v>
      </c>
      <c r="C3159" s="3">
        <v>44557</v>
      </c>
      <c r="D3159" s="3">
        <v>44563</v>
      </c>
      <c r="E3159" t="s">
        <v>175</v>
      </c>
      <c r="F3159" s="3">
        <f t="shared" si="49"/>
        <v>44560</v>
      </c>
      <c r="G3159" t="str">
        <f>_xlfn.XLOOKUP(A3159,LUT!D:D,LUT!E:E,)</f>
        <v>Alaska</v>
      </c>
      <c r="H3159" t="str">
        <f>_xlfn.XLOOKUP(E3159,LUT!A:A,LUT!B:B,)</f>
        <v>Sotrovimab</v>
      </c>
      <c r="I3159" t="str">
        <f>_xlfn.XLOOKUP(A3159,LUT!D:D,LUT!F:F)</f>
        <v>Y</v>
      </c>
    </row>
    <row r="3160" spans="1:9" x14ac:dyDescent="0.35">
      <c r="A3160" t="s">
        <v>7</v>
      </c>
      <c r="B3160">
        <v>330</v>
      </c>
      <c r="C3160" s="3">
        <v>44557</v>
      </c>
      <c r="D3160" s="3">
        <v>44563</v>
      </c>
      <c r="E3160" t="s">
        <v>175</v>
      </c>
      <c r="F3160" s="3">
        <f t="shared" si="49"/>
        <v>44560</v>
      </c>
      <c r="G3160" t="str">
        <f>_xlfn.XLOOKUP(A3160,LUT!D:D,LUT!E:E,)</f>
        <v>Alabama</v>
      </c>
      <c r="H3160" t="str">
        <f>_xlfn.XLOOKUP(E3160,LUT!A:A,LUT!B:B,)</f>
        <v>Sotrovimab</v>
      </c>
      <c r="I3160" t="str">
        <f>_xlfn.XLOOKUP(A3160,LUT!D:D,LUT!F:F)</f>
        <v>Y</v>
      </c>
    </row>
    <row r="3161" spans="1:9" x14ac:dyDescent="0.35">
      <c r="A3161" t="s">
        <v>8</v>
      </c>
      <c r="B3161">
        <v>288</v>
      </c>
      <c r="C3161" s="3">
        <v>44557</v>
      </c>
      <c r="D3161" s="3">
        <v>44563</v>
      </c>
      <c r="E3161" t="s">
        <v>175</v>
      </c>
      <c r="F3161" s="3">
        <f t="shared" si="49"/>
        <v>44560</v>
      </c>
      <c r="G3161" t="str">
        <f>_xlfn.XLOOKUP(A3161,LUT!D:D,LUT!E:E,)</f>
        <v>Arkansas</v>
      </c>
      <c r="H3161" t="str">
        <f>_xlfn.XLOOKUP(E3161,LUT!A:A,LUT!B:B,)</f>
        <v>Sotrovimab</v>
      </c>
      <c r="I3161" t="str">
        <f>_xlfn.XLOOKUP(A3161,LUT!D:D,LUT!F:F)</f>
        <v>Y</v>
      </c>
    </row>
    <row r="3162" spans="1:9" x14ac:dyDescent="0.35">
      <c r="A3162" t="s">
        <v>9</v>
      </c>
      <c r="B3162">
        <v>12</v>
      </c>
      <c r="C3162" s="3">
        <v>44557</v>
      </c>
      <c r="D3162" s="3">
        <v>44563</v>
      </c>
      <c r="E3162" t="s">
        <v>175</v>
      </c>
      <c r="F3162" s="3">
        <f t="shared" si="49"/>
        <v>44560</v>
      </c>
      <c r="G3162" t="str">
        <f>_xlfn.XLOOKUP(A3162,LUT!D:D,LUT!E:E,)</f>
        <v>-</v>
      </c>
      <c r="H3162" t="str">
        <f>_xlfn.XLOOKUP(E3162,LUT!A:A,LUT!B:B,)</f>
        <v>Sotrovimab</v>
      </c>
      <c r="I3162" t="str">
        <f>_xlfn.XLOOKUP(A3162,LUT!D:D,LUT!F:F)</f>
        <v>Y</v>
      </c>
    </row>
    <row r="3163" spans="1:9" x14ac:dyDescent="0.35">
      <c r="A3163" t="s">
        <v>10</v>
      </c>
      <c r="B3163">
        <v>1008</v>
      </c>
      <c r="C3163" s="3">
        <v>44557</v>
      </c>
      <c r="D3163" s="3">
        <v>44563</v>
      </c>
      <c r="E3163" t="s">
        <v>175</v>
      </c>
      <c r="F3163" s="3">
        <f t="shared" si="49"/>
        <v>44560</v>
      </c>
      <c r="G3163" t="str">
        <f>_xlfn.XLOOKUP(A3163,LUT!D:D,LUT!E:E,)</f>
        <v>Arizona</v>
      </c>
      <c r="H3163" t="str">
        <f>_xlfn.XLOOKUP(E3163,LUT!A:A,LUT!B:B,)</f>
        <v>Sotrovimab</v>
      </c>
      <c r="I3163" t="str">
        <f>_xlfn.XLOOKUP(A3163,LUT!D:D,LUT!F:F)</f>
        <v>Y</v>
      </c>
    </row>
    <row r="3164" spans="1:9" x14ac:dyDescent="0.35">
      <c r="A3164" t="s">
        <v>12</v>
      </c>
      <c r="B3164">
        <v>3108</v>
      </c>
      <c r="C3164" s="3">
        <v>44557</v>
      </c>
      <c r="D3164" s="3">
        <v>44563</v>
      </c>
      <c r="E3164" t="s">
        <v>175</v>
      </c>
      <c r="F3164" s="3">
        <f t="shared" si="49"/>
        <v>44560</v>
      </c>
      <c r="G3164" t="str">
        <f>_xlfn.XLOOKUP(A3164,LUT!D:D,LUT!E:E,)</f>
        <v>California</v>
      </c>
      <c r="H3164" t="str">
        <f>_xlfn.XLOOKUP(E3164,LUT!A:A,LUT!B:B,)</f>
        <v>Sotrovimab</v>
      </c>
      <c r="I3164" t="str">
        <f>_xlfn.XLOOKUP(A3164,LUT!D:D,LUT!F:F)</f>
        <v>Y</v>
      </c>
    </row>
    <row r="3165" spans="1:9" x14ac:dyDescent="0.35">
      <c r="A3165" t="s">
        <v>13</v>
      </c>
      <c r="B3165">
        <v>768</v>
      </c>
      <c r="C3165" s="3">
        <v>44557</v>
      </c>
      <c r="D3165" s="3">
        <v>44563</v>
      </c>
      <c r="E3165" t="s">
        <v>175</v>
      </c>
      <c r="F3165" s="3">
        <f t="shared" si="49"/>
        <v>44560</v>
      </c>
      <c r="G3165" t="str">
        <f>_xlfn.XLOOKUP(A3165,LUT!D:D,LUT!E:E,)</f>
        <v>Colorado</v>
      </c>
      <c r="H3165" t="str">
        <f>_xlfn.XLOOKUP(E3165,LUT!A:A,LUT!B:B,)</f>
        <v>Sotrovimab</v>
      </c>
      <c r="I3165" t="str">
        <f>_xlfn.XLOOKUP(A3165,LUT!D:D,LUT!F:F)</f>
        <v>Y</v>
      </c>
    </row>
    <row r="3166" spans="1:9" x14ac:dyDescent="0.35">
      <c r="A3166" t="s">
        <v>14</v>
      </c>
      <c r="B3166">
        <v>708</v>
      </c>
      <c r="C3166" s="3">
        <v>44557</v>
      </c>
      <c r="D3166" s="3">
        <v>44563</v>
      </c>
      <c r="E3166" t="s">
        <v>175</v>
      </c>
      <c r="F3166" s="3">
        <f t="shared" si="49"/>
        <v>44560</v>
      </c>
      <c r="G3166" t="str">
        <f>_xlfn.XLOOKUP(A3166,LUT!D:D,LUT!E:E,)</f>
        <v>Connecticut</v>
      </c>
      <c r="H3166" t="str">
        <f>_xlfn.XLOOKUP(E3166,LUT!A:A,LUT!B:B,)</f>
        <v>Sotrovimab</v>
      </c>
      <c r="I3166" t="str">
        <f>_xlfn.XLOOKUP(A3166,LUT!D:D,LUT!F:F)</f>
        <v>Y</v>
      </c>
    </row>
    <row r="3167" spans="1:9" x14ac:dyDescent="0.35">
      <c r="A3167" t="s">
        <v>177</v>
      </c>
      <c r="B3167">
        <v>196</v>
      </c>
      <c r="C3167" s="3">
        <v>44557</v>
      </c>
      <c r="D3167" s="3">
        <v>44563</v>
      </c>
      <c r="E3167" t="s">
        <v>175</v>
      </c>
      <c r="F3167" s="3">
        <f t="shared" si="49"/>
        <v>44560</v>
      </c>
      <c r="G3167" t="str">
        <f>_xlfn.XLOOKUP(A3167,LUT!D:D,LUT!E:E,)</f>
        <v>District of
Columbia</v>
      </c>
      <c r="H3167" t="str">
        <f>_xlfn.XLOOKUP(E3167,LUT!A:A,LUT!B:B,)</f>
        <v>Sotrovimab</v>
      </c>
      <c r="I3167" t="str">
        <f>_xlfn.XLOOKUP(A3167,LUT!D:D,LUT!F:F)</f>
        <v>Y</v>
      </c>
    </row>
    <row r="3168" spans="1:9" x14ac:dyDescent="0.35">
      <c r="A3168" t="s">
        <v>16</v>
      </c>
      <c r="B3168">
        <v>228</v>
      </c>
      <c r="C3168" s="3">
        <v>44557</v>
      </c>
      <c r="D3168" s="3">
        <v>44563</v>
      </c>
      <c r="E3168" t="s">
        <v>175</v>
      </c>
      <c r="F3168" s="3">
        <f t="shared" si="49"/>
        <v>44560</v>
      </c>
      <c r="G3168" t="str">
        <f>_xlfn.XLOOKUP(A3168,LUT!D:D,LUT!E:E,)</f>
        <v>Delaware</v>
      </c>
      <c r="H3168" t="str">
        <f>_xlfn.XLOOKUP(E3168,LUT!A:A,LUT!B:B,)</f>
        <v>Sotrovimab</v>
      </c>
      <c r="I3168" t="str">
        <f>_xlfn.XLOOKUP(A3168,LUT!D:D,LUT!F:F)</f>
        <v>Y</v>
      </c>
    </row>
    <row r="3169" spans="1:9" x14ac:dyDescent="0.35">
      <c r="A3169" t="s">
        <v>178</v>
      </c>
      <c r="B3169">
        <v>198</v>
      </c>
      <c r="C3169" s="3">
        <v>44557</v>
      </c>
      <c r="D3169" s="3">
        <v>44563</v>
      </c>
      <c r="E3169" t="s">
        <v>175</v>
      </c>
      <c r="F3169" s="3">
        <f t="shared" si="49"/>
        <v>44560</v>
      </c>
      <c r="G3169" t="str">
        <f>_xlfn.XLOOKUP(A3169,LUT!D:D,LUT!E:E,)</f>
        <v>-</v>
      </c>
      <c r="H3169" t="str">
        <f>_xlfn.XLOOKUP(E3169,LUT!A:A,LUT!B:B,)</f>
        <v>Sotrovimab</v>
      </c>
      <c r="I3169" t="str">
        <f>_xlfn.XLOOKUP(A3169,LUT!D:D,LUT!F:F)</f>
        <v>Y</v>
      </c>
    </row>
    <row r="3170" spans="1:9" x14ac:dyDescent="0.35">
      <c r="A3170" t="s">
        <v>179</v>
      </c>
      <c r="B3170">
        <v>12</v>
      </c>
      <c r="C3170" s="3">
        <v>44557</v>
      </c>
      <c r="D3170" s="3">
        <v>44563</v>
      </c>
      <c r="E3170" t="s">
        <v>175</v>
      </c>
      <c r="F3170" s="3">
        <f t="shared" si="49"/>
        <v>44560</v>
      </c>
      <c r="G3170" t="str">
        <f>_xlfn.XLOOKUP(A3170,LUT!D:D,LUT!E:E,)</f>
        <v>-</v>
      </c>
      <c r="H3170" t="str">
        <f>_xlfn.XLOOKUP(E3170,LUT!A:A,LUT!B:B,)</f>
        <v>Sotrovimab</v>
      </c>
      <c r="I3170" t="str">
        <f>_xlfn.XLOOKUP(A3170,LUT!D:D,LUT!F:F)</f>
        <v>Y</v>
      </c>
    </row>
    <row r="3171" spans="1:9" x14ac:dyDescent="0.35">
      <c r="A3171" t="s">
        <v>19</v>
      </c>
      <c r="B3171">
        <v>2580</v>
      </c>
      <c r="C3171" s="3">
        <v>44557</v>
      </c>
      <c r="D3171" s="3">
        <v>44563</v>
      </c>
      <c r="E3171" t="s">
        <v>175</v>
      </c>
      <c r="F3171" s="3">
        <f t="shared" si="49"/>
        <v>44560</v>
      </c>
      <c r="G3171" t="str">
        <f>_xlfn.XLOOKUP(A3171,LUT!D:D,LUT!E:E,)</f>
        <v>Florida</v>
      </c>
      <c r="H3171" t="str">
        <f>_xlfn.XLOOKUP(E3171,LUT!A:A,LUT!B:B,)</f>
        <v>Sotrovimab</v>
      </c>
      <c r="I3171" t="str">
        <f>_xlfn.XLOOKUP(A3171,LUT!D:D,LUT!F:F)</f>
        <v>Y</v>
      </c>
    </row>
    <row r="3172" spans="1:9" x14ac:dyDescent="0.35">
      <c r="A3172" t="s">
        <v>21</v>
      </c>
      <c r="B3172">
        <v>1380</v>
      </c>
      <c r="C3172" s="3">
        <v>44557</v>
      </c>
      <c r="D3172" s="3">
        <v>44563</v>
      </c>
      <c r="E3172" t="s">
        <v>175</v>
      </c>
      <c r="F3172" s="3">
        <f t="shared" si="49"/>
        <v>44560</v>
      </c>
      <c r="G3172" t="str">
        <f>_xlfn.XLOOKUP(A3172,LUT!D:D,LUT!E:E,)</f>
        <v>Georgia</v>
      </c>
      <c r="H3172" t="str">
        <f>_xlfn.XLOOKUP(E3172,LUT!A:A,LUT!B:B,)</f>
        <v>Sotrovimab</v>
      </c>
      <c r="I3172" t="str">
        <f>_xlfn.XLOOKUP(A3172,LUT!D:D,LUT!F:F)</f>
        <v>Y</v>
      </c>
    </row>
    <row r="3173" spans="1:9" x14ac:dyDescent="0.35">
      <c r="A3173" t="s">
        <v>22</v>
      </c>
      <c r="B3173">
        <v>6</v>
      </c>
      <c r="C3173" s="3">
        <v>44557</v>
      </c>
      <c r="D3173" s="3">
        <v>44563</v>
      </c>
      <c r="E3173" t="s">
        <v>175</v>
      </c>
      <c r="F3173" s="3">
        <f t="shared" si="49"/>
        <v>44560</v>
      </c>
      <c r="G3173" t="str">
        <f>_xlfn.XLOOKUP(A3173,LUT!D:D,LUT!E:E,)</f>
        <v>-</v>
      </c>
      <c r="H3173" t="str">
        <f>_xlfn.XLOOKUP(E3173,LUT!A:A,LUT!B:B,)</f>
        <v>Sotrovimab</v>
      </c>
      <c r="I3173" t="str">
        <f>_xlfn.XLOOKUP(A3173,LUT!D:D,LUT!F:F)</f>
        <v>Y</v>
      </c>
    </row>
    <row r="3174" spans="1:9" x14ac:dyDescent="0.35">
      <c r="A3174" t="s">
        <v>23</v>
      </c>
      <c r="B3174">
        <v>120</v>
      </c>
      <c r="C3174" s="3">
        <v>44557</v>
      </c>
      <c r="D3174" s="3">
        <v>44563</v>
      </c>
      <c r="E3174" t="s">
        <v>175</v>
      </c>
      <c r="F3174" s="3">
        <f t="shared" si="49"/>
        <v>44560</v>
      </c>
      <c r="G3174" t="str">
        <f>_xlfn.XLOOKUP(A3174,LUT!D:D,LUT!E:E,)</f>
        <v>Hawaii</v>
      </c>
      <c r="H3174" t="str">
        <f>_xlfn.XLOOKUP(E3174,LUT!A:A,LUT!B:B,)</f>
        <v>Sotrovimab</v>
      </c>
      <c r="I3174" t="str">
        <f>_xlfn.XLOOKUP(A3174,LUT!D:D,LUT!F:F)</f>
        <v>Y</v>
      </c>
    </row>
    <row r="3175" spans="1:9" x14ac:dyDescent="0.35">
      <c r="A3175" t="s">
        <v>25</v>
      </c>
      <c r="B3175">
        <v>456</v>
      </c>
      <c r="C3175" s="3">
        <v>44557</v>
      </c>
      <c r="D3175" s="3">
        <v>44563</v>
      </c>
      <c r="E3175" t="s">
        <v>175</v>
      </c>
      <c r="F3175" s="3">
        <f t="shared" si="49"/>
        <v>44560</v>
      </c>
      <c r="G3175" t="str">
        <f>_xlfn.XLOOKUP(A3175,LUT!D:D,LUT!E:E,)</f>
        <v>Iowa</v>
      </c>
      <c r="H3175" t="str">
        <f>_xlfn.XLOOKUP(E3175,LUT!A:A,LUT!B:B,)</f>
        <v>Sotrovimab</v>
      </c>
      <c r="I3175" t="str">
        <f>_xlfn.XLOOKUP(A3175,LUT!D:D,LUT!F:F)</f>
        <v>Y</v>
      </c>
    </row>
    <row r="3176" spans="1:9" x14ac:dyDescent="0.35">
      <c r="A3176" t="s">
        <v>180</v>
      </c>
      <c r="B3176">
        <v>36</v>
      </c>
      <c r="C3176" s="3">
        <v>44557</v>
      </c>
      <c r="D3176" s="3">
        <v>44563</v>
      </c>
      <c r="E3176" t="s">
        <v>175</v>
      </c>
      <c r="F3176" s="3">
        <f t="shared" si="49"/>
        <v>44560</v>
      </c>
      <c r="G3176" t="str">
        <f>_xlfn.XLOOKUP(A3176,LUT!D:D,LUT!E:E,)</f>
        <v>-</v>
      </c>
      <c r="H3176" t="str">
        <f>_xlfn.XLOOKUP(E3176,LUT!A:A,LUT!B:B,)</f>
        <v>Sotrovimab</v>
      </c>
      <c r="I3176" t="str">
        <f>_xlfn.XLOOKUP(A3176,LUT!D:D,LUT!F:F)</f>
        <v>Y</v>
      </c>
    </row>
    <row r="3177" spans="1:9" x14ac:dyDescent="0.35">
      <c r="A3177" t="s">
        <v>27</v>
      </c>
      <c r="B3177">
        <v>96</v>
      </c>
      <c r="C3177" s="3">
        <v>44557</v>
      </c>
      <c r="D3177" s="3">
        <v>44563</v>
      </c>
      <c r="E3177" t="s">
        <v>175</v>
      </c>
      <c r="F3177" s="3">
        <f t="shared" si="49"/>
        <v>44560</v>
      </c>
      <c r="G3177" t="str">
        <f>_xlfn.XLOOKUP(A3177,LUT!D:D,LUT!E:E,)</f>
        <v>Idaho</v>
      </c>
      <c r="H3177" t="str">
        <f>_xlfn.XLOOKUP(E3177,LUT!A:A,LUT!B:B,)</f>
        <v>Sotrovimab</v>
      </c>
      <c r="I3177" t="str">
        <f>_xlfn.XLOOKUP(A3177,LUT!D:D,LUT!F:F)</f>
        <v>Y</v>
      </c>
    </row>
    <row r="3178" spans="1:9" x14ac:dyDescent="0.35">
      <c r="A3178" t="s">
        <v>181</v>
      </c>
      <c r="B3178">
        <v>1500</v>
      </c>
      <c r="C3178" s="3">
        <v>44557</v>
      </c>
      <c r="D3178" s="3">
        <v>44563</v>
      </c>
      <c r="E3178" t="s">
        <v>175</v>
      </c>
      <c r="F3178" s="3">
        <f t="shared" si="49"/>
        <v>44560</v>
      </c>
      <c r="G3178" t="str">
        <f>_xlfn.XLOOKUP(A3178,LUT!D:D,LUT!E:E,)</f>
        <v>-</v>
      </c>
      <c r="H3178" t="str">
        <f>_xlfn.XLOOKUP(E3178,LUT!A:A,LUT!B:B,)</f>
        <v>Sotrovimab</v>
      </c>
      <c r="I3178" t="str">
        <f>_xlfn.XLOOKUP(A3178,LUT!D:D,LUT!F:F)</f>
        <v>Y</v>
      </c>
    </row>
    <row r="3179" spans="1:9" x14ac:dyDescent="0.35">
      <c r="A3179" t="s">
        <v>29</v>
      </c>
      <c r="B3179">
        <v>2916</v>
      </c>
      <c r="C3179" s="3">
        <v>44557</v>
      </c>
      <c r="D3179" s="3">
        <v>44563</v>
      </c>
      <c r="E3179" t="s">
        <v>175</v>
      </c>
      <c r="F3179" s="3">
        <f t="shared" si="49"/>
        <v>44560</v>
      </c>
      <c r="G3179" t="str">
        <f>_xlfn.XLOOKUP(A3179,LUT!D:D,LUT!E:E,)</f>
        <v>Illinois</v>
      </c>
      <c r="H3179" t="str">
        <f>_xlfn.XLOOKUP(E3179,LUT!A:A,LUT!B:B,)</f>
        <v>Sotrovimab</v>
      </c>
      <c r="I3179" t="str">
        <f>_xlfn.XLOOKUP(A3179,LUT!D:D,LUT!F:F)</f>
        <v>Y</v>
      </c>
    </row>
    <row r="3180" spans="1:9" x14ac:dyDescent="0.35">
      <c r="A3180" t="s">
        <v>30</v>
      </c>
      <c r="B3180">
        <v>1122</v>
      </c>
      <c r="C3180" s="3">
        <v>44557</v>
      </c>
      <c r="D3180" s="3">
        <v>44563</v>
      </c>
      <c r="E3180" t="s">
        <v>175</v>
      </c>
      <c r="F3180" s="3">
        <f t="shared" si="49"/>
        <v>44560</v>
      </c>
      <c r="G3180" t="str">
        <f>_xlfn.XLOOKUP(A3180,LUT!D:D,LUT!E:E,)</f>
        <v>Indiana</v>
      </c>
      <c r="H3180" t="str">
        <f>_xlfn.XLOOKUP(E3180,LUT!A:A,LUT!B:B,)</f>
        <v>Sotrovimab</v>
      </c>
      <c r="I3180" t="str">
        <f>_xlfn.XLOOKUP(A3180,LUT!D:D,LUT!F:F)</f>
        <v>Y</v>
      </c>
    </row>
    <row r="3181" spans="1:9" x14ac:dyDescent="0.35">
      <c r="A3181" t="s">
        <v>31</v>
      </c>
      <c r="B3181">
        <v>396</v>
      </c>
      <c r="C3181" s="3">
        <v>44557</v>
      </c>
      <c r="D3181" s="3">
        <v>44563</v>
      </c>
      <c r="E3181" t="s">
        <v>175</v>
      </c>
      <c r="F3181" s="3">
        <f t="shared" si="49"/>
        <v>44560</v>
      </c>
      <c r="G3181" t="str">
        <f>_xlfn.XLOOKUP(A3181,LUT!D:D,LUT!E:E,)</f>
        <v>Kansas</v>
      </c>
      <c r="H3181" t="str">
        <f>_xlfn.XLOOKUP(E3181,LUT!A:A,LUT!B:B,)</f>
        <v>Sotrovimab</v>
      </c>
      <c r="I3181" t="str">
        <f>_xlfn.XLOOKUP(A3181,LUT!D:D,LUT!F:F)</f>
        <v>Y</v>
      </c>
    </row>
    <row r="3182" spans="1:9" x14ac:dyDescent="0.35">
      <c r="A3182" t="s">
        <v>32</v>
      </c>
      <c r="B3182">
        <v>594</v>
      </c>
      <c r="C3182" s="3">
        <v>44557</v>
      </c>
      <c r="D3182" s="3">
        <v>44563</v>
      </c>
      <c r="E3182" t="s">
        <v>175</v>
      </c>
      <c r="F3182" s="3">
        <f t="shared" si="49"/>
        <v>44560</v>
      </c>
      <c r="G3182" t="str">
        <f>_xlfn.XLOOKUP(A3182,LUT!D:D,LUT!E:E,)</f>
        <v>Kentucky</v>
      </c>
      <c r="H3182" t="str">
        <f>_xlfn.XLOOKUP(E3182,LUT!A:A,LUT!B:B,)</f>
        <v>Sotrovimab</v>
      </c>
      <c r="I3182" t="str">
        <f>_xlfn.XLOOKUP(A3182,LUT!D:D,LUT!F:F)</f>
        <v>Y</v>
      </c>
    </row>
    <row r="3183" spans="1:9" x14ac:dyDescent="0.35">
      <c r="A3183" t="s">
        <v>33</v>
      </c>
      <c r="B3183">
        <v>342</v>
      </c>
      <c r="C3183" s="3">
        <v>44557</v>
      </c>
      <c r="D3183" s="3">
        <v>44563</v>
      </c>
      <c r="E3183" t="s">
        <v>175</v>
      </c>
      <c r="F3183" s="3">
        <f t="shared" si="49"/>
        <v>44560</v>
      </c>
      <c r="G3183" t="str">
        <f>_xlfn.XLOOKUP(A3183,LUT!D:D,LUT!E:E,)</f>
        <v>Louisiana</v>
      </c>
      <c r="H3183" t="str">
        <f>_xlfn.XLOOKUP(E3183,LUT!A:A,LUT!B:B,)</f>
        <v>Sotrovimab</v>
      </c>
      <c r="I3183" t="str">
        <f>_xlfn.XLOOKUP(A3183,LUT!D:D,LUT!F:F)</f>
        <v>Y</v>
      </c>
    </row>
    <row r="3184" spans="1:9" x14ac:dyDescent="0.35">
      <c r="A3184" t="s">
        <v>34</v>
      </c>
      <c r="B3184">
        <v>1596</v>
      </c>
      <c r="C3184" s="3">
        <v>44557</v>
      </c>
      <c r="D3184" s="3">
        <v>44563</v>
      </c>
      <c r="E3184" t="s">
        <v>175</v>
      </c>
      <c r="F3184" s="3">
        <f t="shared" si="49"/>
        <v>44560</v>
      </c>
      <c r="G3184" t="str">
        <f>_xlfn.XLOOKUP(A3184,LUT!D:D,LUT!E:E,)</f>
        <v>Massachusetts</v>
      </c>
      <c r="H3184" t="str">
        <f>_xlfn.XLOOKUP(E3184,LUT!A:A,LUT!B:B,)</f>
        <v>Sotrovimab</v>
      </c>
      <c r="I3184" t="str">
        <f>_xlfn.XLOOKUP(A3184,LUT!D:D,LUT!F:F)</f>
        <v>Y</v>
      </c>
    </row>
    <row r="3185" spans="1:9" x14ac:dyDescent="0.35">
      <c r="A3185" t="s">
        <v>35</v>
      </c>
      <c r="B3185">
        <v>1518</v>
      </c>
      <c r="C3185" s="3">
        <v>44557</v>
      </c>
      <c r="D3185" s="3">
        <v>44563</v>
      </c>
      <c r="E3185" t="s">
        <v>175</v>
      </c>
      <c r="F3185" s="3">
        <f t="shared" si="49"/>
        <v>44560</v>
      </c>
      <c r="G3185" t="str">
        <f>_xlfn.XLOOKUP(A3185,LUT!D:D,LUT!E:E,)</f>
        <v>Maryland</v>
      </c>
      <c r="H3185" t="str">
        <f>_xlfn.XLOOKUP(E3185,LUT!A:A,LUT!B:B,)</f>
        <v>Sotrovimab</v>
      </c>
      <c r="I3185" t="str">
        <f>_xlfn.XLOOKUP(A3185,LUT!D:D,LUT!F:F)</f>
        <v>Y</v>
      </c>
    </row>
    <row r="3186" spans="1:9" x14ac:dyDescent="0.35">
      <c r="A3186" t="s">
        <v>36</v>
      </c>
      <c r="B3186">
        <v>330</v>
      </c>
      <c r="C3186" s="3">
        <v>44557</v>
      </c>
      <c r="D3186" s="3">
        <v>44563</v>
      </c>
      <c r="E3186" t="s">
        <v>175</v>
      </c>
      <c r="F3186" s="3">
        <f t="shared" si="49"/>
        <v>44560</v>
      </c>
      <c r="G3186" t="str">
        <f>_xlfn.XLOOKUP(A3186,LUT!D:D,LUT!E:E,)</f>
        <v>Maine</v>
      </c>
      <c r="H3186" t="str">
        <f>_xlfn.XLOOKUP(E3186,LUT!A:A,LUT!B:B,)</f>
        <v>Sotrovimab</v>
      </c>
      <c r="I3186" t="str">
        <f>_xlfn.XLOOKUP(A3186,LUT!D:D,LUT!F:F)</f>
        <v>Y</v>
      </c>
    </row>
    <row r="3187" spans="1:9" x14ac:dyDescent="0.35">
      <c r="A3187" t="s">
        <v>38</v>
      </c>
      <c r="B3187">
        <v>1572</v>
      </c>
      <c r="C3187" s="3">
        <v>44557</v>
      </c>
      <c r="D3187" s="3">
        <v>44563</v>
      </c>
      <c r="E3187" t="s">
        <v>175</v>
      </c>
      <c r="F3187" s="3">
        <f t="shared" si="49"/>
        <v>44560</v>
      </c>
      <c r="G3187" t="str">
        <f>_xlfn.XLOOKUP(A3187,LUT!D:D,LUT!E:E,)</f>
        <v>Michigan</v>
      </c>
      <c r="H3187" t="str">
        <f>_xlfn.XLOOKUP(E3187,LUT!A:A,LUT!B:B,)</f>
        <v>Sotrovimab</v>
      </c>
      <c r="I3187" t="str">
        <f>_xlfn.XLOOKUP(A3187,LUT!D:D,LUT!F:F)</f>
        <v>Y</v>
      </c>
    </row>
    <row r="3188" spans="1:9" x14ac:dyDescent="0.35">
      <c r="A3188" t="s">
        <v>39</v>
      </c>
      <c r="B3188">
        <v>714</v>
      </c>
      <c r="C3188" s="3">
        <v>44557</v>
      </c>
      <c r="D3188" s="3">
        <v>44563</v>
      </c>
      <c r="E3188" t="s">
        <v>175</v>
      </c>
      <c r="F3188" s="3">
        <f t="shared" si="49"/>
        <v>44560</v>
      </c>
      <c r="G3188" t="str">
        <f>_xlfn.XLOOKUP(A3188,LUT!D:D,LUT!E:E,)</f>
        <v>Minnesota</v>
      </c>
      <c r="H3188" t="str">
        <f>_xlfn.XLOOKUP(E3188,LUT!A:A,LUT!B:B,)</f>
        <v>Sotrovimab</v>
      </c>
      <c r="I3188" t="str">
        <f>_xlfn.XLOOKUP(A3188,LUT!D:D,LUT!F:F)</f>
        <v>Y</v>
      </c>
    </row>
    <row r="3189" spans="1:9" x14ac:dyDescent="0.35">
      <c r="A3189" t="s">
        <v>40</v>
      </c>
      <c r="B3189">
        <v>840</v>
      </c>
      <c r="C3189" s="3">
        <v>44557</v>
      </c>
      <c r="D3189" s="3">
        <v>44563</v>
      </c>
      <c r="E3189" t="s">
        <v>175</v>
      </c>
      <c r="F3189" s="3">
        <f t="shared" si="49"/>
        <v>44560</v>
      </c>
      <c r="G3189" t="str">
        <f>_xlfn.XLOOKUP(A3189,LUT!D:D,LUT!E:E,)</f>
        <v>Missouri</v>
      </c>
      <c r="H3189" t="str">
        <f>_xlfn.XLOOKUP(E3189,LUT!A:A,LUT!B:B,)</f>
        <v>Sotrovimab</v>
      </c>
      <c r="I3189" t="str">
        <f>_xlfn.XLOOKUP(A3189,LUT!D:D,LUT!F:F)</f>
        <v>Y</v>
      </c>
    </row>
    <row r="3190" spans="1:9" x14ac:dyDescent="0.35">
      <c r="A3190" t="s">
        <v>182</v>
      </c>
      <c r="B3190">
        <v>42</v>
      </c>
      <c r="C3190" s="3">
        <v>44557</v>
      </c>
      <c r="D3190" s="3">
        <v>44563</v>
      </c>
      <c r="E3190" t="s">
        <v>175</v>
      </c>
      <c r="F3190" s="3">
        <f t="shared" si="49"/>
        <v>44560</v>
      </c>
      <c r="G3190" t="str">
        <f>_xlfn.XLOOKUP(A3190,LUT!D:D,LUT!E:E,)</f>
        <v>-</v>
      </c>
      <c r="H3190" t="str">
        <f>_xlfn.XLOOKUP(E3190,LUT!A:A,LUT!B:B,)</f>
        <v>Sotrovimab</v>
      </c>
      <c r="I3190" t="str">
        <f>_xlfn.XLOOKUP(A3190,LUT!D:D,LUT!F:F)</f>
        <v>Y</v>
      </c>
    </row>
    <row r="3191" spans="1:9" x14ac:dyDescent="0.35">
      <c r="A3191" t="s">
        <v>42</v>
      </c>
      <c r="B3191">
        <v>126</v>
      </c>
      <c r="C3191" s="3">
        <v>44557</v>
      </c>
      <c r="D3191" s="3">
        <v>44563</v>
      </c>
      <c r="E3191" t="s">
        <v>175</v>
      </c>
      <c r="F3191" s="3">
        <f t="shared" si="49"/>
        <v>44560</v>
      </c>
      <c r="G3191" t="str">
        <f>_xlfn.XLOOKUP(A3191,LUT!D:D,LUT!E:E,)</f>
        <v>Mississippi</v>
      </c>
      <c r="H3191" t="str">
        <f>_xlfn.XLOOKUP(E3191,LUT!A:A,LUT!B:B,)</f>
        <v>Sotrovimab</v>
      </c>
      <c r="I3191" t="str">
        <f>_xlfn.XLOOKUP(A3191,LUT!D:D,LUT!F:F)</f>
        <v>Y</v>
      </c>
    </row>
    <row r="3192" spans="1:9" x14ac:dyDescent="0.35">
      <c r="A3192" t="s">
        <v>43</v>
      </c>
      <c r="B3192">
        <v>60</v>
      </c>
      <c r="C3192" s="3">
        <v>44557</v>
      </c>
      <c r="D3192" s="3">
        <v>44563</v>
      </c>
      <c r="E3192" t="s">
        <v>175</v>
      </c>
      <c r="F3192" s="3">
        <f t="shared" si="49"/>
        <v>44560</v>
      </c>
      <c r="G3192" t="str">
        <f>_xlfn.XLOOKUP(A3192,LUT!D:D,LUT!E:E,)</f>
        <v>Montana</v>
      </c>
      <c r="H3192" t="str">
        <f>_xlfn.XLOOKUP(E3192,LUT!A:A,LUT!B:B,)</f>
        <v>Sotrovimab</v>
      </c>
      <c r="I3192" t="str">
        <f>_xlfn.XLOOKUP(A3192,LUT!D:D,LUT!F:F)</f>
        <v>Y</v>
      </c>
    </row>
    <row r="3193" spans="1:9" x14ac:dyDescent="0.35">
      <c r="A3193" t="s">
        <v>44</v>
      </c>
      <c r="B3193">
        <v>756</v>
      </c>
      <c r="C3193" s="3">
        <v>44557</v>
      </c>
      <c r="D3193" s="3">
        <v>44563</v>
      </c>
      <c r="E3193" t="s">
        <v>175</v>
      </c>
      <c r="F3193" s="3">
        <f t="shared" si="49"/>
        <v>44560</v>
      </c>
      <c r="G3193" t="str">
        <f>_xlfn.XLOOKUP(A3193,LUT!D:D,LUT!E:E,)</f>
        <v>North Carolina</v>
      </c>
      <c r="H3193" t="str">
        <f>_xlfn.XLOOKUP(E3193,LUT!A:A,LUT!B:B,)</f>
        <v>Sotrovimab</v>
      </c>
      <c r="I3193" t="str">
        <f>_xlfn.XLOOKUP(A3193,LUT!D:D,LUT!F:F)</f>
        <v>Y</v>
      </c>
    </row>
    <row r="3194" spans="1:9" x14ac:dyDescent="0.35">
      <c r="A3194" t="s">
        <v>45</v>
      </c>
      <c r="B3194">
        <v>90</v>
      </c>
      <c r="C3194" s="3">
        <v>44557</v>
      </c>
      <c r="D3194" s="3">
        <v>44563</v>
      </c>
      <c r="E3194" t="s">
        <v>175</v>
      </c>
      <c r="F3194" s="3">
        <f t="shared" si="49"/>
        <v>44560</v>
      </c>
      <c r="G3194" t="str">
        <f>_xlfn.XLOOKUP(A3194,LUT!D:D,LUT!E:E,)</f>
        <v>North Dakota</v>
      </c>
      <c r="H3194" t="str">
        <f>_xlfn.XLOOKUP(E3194,LUT!A:A,LUT!B:B,)</f>
        <v>Sotrovimab</v>
      </c>
      <c r="I3194" t="str">
        <f>_xlfn.XLOOKUP(A3194,LUT!D:D,LUT!F:F)</f>
        <v>Y</v>
      </c>
    </row>
    <row r="3195" spans="1:9" x14ac:dyDescent="0.35">
      <c r="A3195" t="s">
        <v>46</v>
      </c>
      <c r="B3195">
        <v>222</v>
      </c>
      <c r="C3195" s="3">
        <v>44557</v>
      </c>
      <c r="D3195" s="3">
        <v>44563</v>
      </c>
      <c r="E3195" t="s">
        <v>175</v>
      </c>
      <c r="F3195" s="3">
        <f t="shared" si="49"/>
        <v>44560</v>
      </c>
      <c r="G3195" t="str">
        <f>_xlfn.XLOOKUP(A3195,LUT!D:D,LUT!E:E,)</f>
        <v>Nebraska</v>
      </c>
      <c r="H3195" t="str">
        <f>_xlfn.XLOOKUP(E3195,LUT!A:A,LUT!B:B,)</f>
        <v>Sotrovimab</v>
      </c>
      <c r="I3195" t="str">
        <f>_xlfn.XLOOKUP(A3195,LUT!D:D,LUT!F:F)</f>
        <v>Y</v>
      </c>
    </row>
    <row r="3196" spans="1:9" x14ac:dyDescent="0.35">
      <c r="A3196" t="s">
        <v>47</v>
      </c>
      <c r="B3196">
        <v>258</v>
      </c>
      <c r="C3196" s="3">
        <v>44557</v>
      </c>
      <c r="D3196" s="3">
        <v>44563</v>
      </c>
      <c r="E3196" t="s">
        <v>175</v>
      </c>
      <c r="F3196" s="3">
        <f t="shared" si="49"/>
        <v>44560</v>
      </c>
      <c r="G3196" t="str">
        <f>_xlfn.XLOOKUP(A3196,LUT!D:D,LUT!E:E,)</f>
        <v>New Hampshire</v>
      </c>
      <c r="H3196" t="str">
        <f>_xlfn.XLOOKUP(E3196,LUT!A:A,LUT!B:B,)</f>
        <v>Sotrovimab</v>
      </c>
      <c r="I3196" t="str">
        <f>_xlfn.XLOOKUP(A3196,LUT!D:D,LUT!F:F)</f>
        <v>Y</v>
      </c>
    </row>
    <row r="3197" spans="1:9" x14ac:dyDescent="0.35">
      <c r="A3197" t="s">
        <v>49</v>
      </c>
      <c r="B3197">
        <v>2490</v>
      </c>
      <c r="C3197" s="3">
        <v>44557</v>
      </c>
      <c r="D3197" s="3">
        <v>44563</v>
      </c>
      <c r="E3197" t="s">
        <v>175</v>
      </c>
      <c r="F3197" s="3">
        <f t="shared" si="49"/>
        <v>44560</v>
      </c>
      <c r="G3197" t="str">
        <f>_xlfn.XLOOKUP(A3197,LUT!D:D,LUT!E:E,)</f>
        <v>New Jersey</v>
      </c>
      <c r="H3197" t="str">
        <f>_xlfn.XLOOKUP(E3197,LUT!A:A,LUT!B:B,)</f>
        <v>Sotrovimab</v>
      </c>
      <c r="I3197" t="str">
        <f>_xlfn.XLOOKUP(A3197,LUT!D:D,LUT!F:F)</f>
        <v>Y</v>
      </c>
    </row>
    <row r="3198" spans="1:9" x14ac:dyDescent="0.35">
      <c r="A3198" t="s">
        <v>50</v>
      </c>
      <c r="B3198">
        <v>396</v>
      </c>
      <c r="C3198" s="3">
        <v>44557</v>
      </c>
      <c r="D3198" s="3">
        <v>44563</v>
      </c>
      <c r="E3198" t="s">
        <v>175</v>
      </c>
      <c r="F3198" s="3">
        <f t="shared" si="49"/>
        <v>44560</v>
      </c>
      <c r="G3198" t="str">
        <f>_xlfn.XLOOKUP(A3198,LUT!D:D,LUT!E:E,)</f>
        <v>New Mexico</v>
      </c>
      <c r="H3198" t="str">
        <f>_xlfn.XLOOKUP(E3198,LUT!A:A,LUT!B:B,)</f>
        <v>Sotrovimab</v>
      </c>
      <c r="I3198" t="str">
        <f>_xlfn.XLOOKUP(A3198,LUT!D:D,LUT!F:F)</f>
        <v>Y</v>
      </c>
    </row>
    <row r="3199" spans="1:9" x14ac:dyDescent="0.35">
      <c r="A3199" t="s">
        <v>51</v>
      </c>
      <c r="B3199">
        <v>264</v>
      </c>
      <c r="C3199" s="3">
        <v>44557</v>
      </c>
      <c r="D3199" s="3">
        <v>44563</v>
      </c>
      <c r="E3199" t="s">
        <v>175</v>
      </c>
      <c r="F3199" s="3">
        <f t="shared" si="49"/>
        <v>44560</v>
      </c>
      <c r="G3199" t="str">
        <f>_xlfn.XLOOKUP(A3199,LUT!D:D,LUT!E:E,)</f>
        <v>Nevada</v>
      </c>
      <c r="H3199" t="str">
        <f>_xlfn.XLOOKUP(E3199,LUT!A:A,LUT!B:B,)</f>
        <v>Sotrovimab</v>
      </c>
      <c r="I3199" t="str">
        <f>_xlfn.XLOOKUP(A3199,LUT!D:D,LUT!F:F)</f>
        <v>Y</v>
      </c>
    </row>
    <row r="3200" spans="1:9" x14ac:dyDescent="0.35">
      <c r="A3200" t="s">
        <v>52</v>
      </c>
      <c r="B3200">
        <v>5580</v>
      </c>
      <c r="C3200" s="3">
        <v>44557</v>
      </c>
      <c r="D3200" s="3">
        <v>44563</v>
      </c>
      <c r="E3200" t="s">
        <v>175</v>
      </c>
      <c r="F3200" s="3">
        <f t="shared" si="49"/>
        <v>44560</v>
      </c>
      <c r="G3200" t="str">
        <f>_xlfn.XLOOKUP(A3200,LUT!D:D,LUT!E:E,)</f>
        <v>New York</v>
      </c>
      <c r="H3200" t="str">
        <f>_xlfn.XLOOKUP(E3200,LUT!A:A,LUT!B:B,)</f>
        <v>Sotrovimab</v>
      </c>
      <c r="I3200" t="str">
        <f>_xlfn.XLOOKUP(A3200,LUT!D:D,LUT!F:F)</f>
        <v>Y</v>
      </c>
    </row>
    <row r="3201" spans="1:9" x14ac:dyDescent="0.35">
      <c r="A3201" t="s">
        <v>53</v>
      </c>
      <c r="B3201">
        <v>3306</v>
      </c>
      <c r="C3201" s="3">
        <v>44557</v>
      </c>
      <c r="D3201" s="3">
        <v>44563</v>
      </c>
      <c r="E3201" t="s">
        <v>175</v>
      </c>
      <c r="F3201" s="3">
        <f t="shared" si="49"/>
        <v>44560</v>
      </c>
      <c r="G3201" t="str">
        <f>_xlfn.XLOOKUP(A3201,LUT!D:D,LUT!E:E,)</f>
        <v>Ohio</v>
      </c>
      <c r="H3201" t="str">
        <f>_xlfn.XLOOKUP(E3201,LUT!A:A,LUT!B:B,)</f>
        <v>Sotrovimab</v>
      </c>
      <c r="I3201" t="str">
        <f>_xlfn.XLOOKUP(A3201,LUT!D:D,LUT!F:F)</f>
        <v>Y</v>
      </c>
    </row>
    <row r="3202" spans="1:9" x14ac:dyDescent="0.35">
      <c r="A3202" t="s">
        <v>54</v>
      </c>
      <c r="B3202">
        <v>414</v>
      </c>
      <c r="C3202" s="3">
        <v>44557</v>
      </c>
      <c r="D3202" s="3">
        <v>44563</v>
      </c>
      <c r="E3202" t="s">
        <v>175</v>
      </c>
      <c r="F3202" s="3">
        <f t="shared" si="49"/>
        <v>44560</v>
      </c>
      <c r="G3202" t="str">
        <f>_xlfn.XLOOKUP(A3202,LUT!D:D,LUT!E:E,)</f>
        <v>Oklahoma</v>
      </c>
      <c r="H3202" t="str">
        <f>_xlfn.XLOOKUP(E3202,LUT!A:A,LUT!B:B,)</f>
        <v>Sotrovimab</v>
      </c>
      <c r="I3202" t="str">
        <f>_xlfn.XLOOKUP(A3202,LUT!D:D,LUT!F:F)</f>
        <v>Y</v>
      </c>
    </row>
    <row r="3203" spans="1:9" x14ac:dyDescent="0.35">
      <c r="A3203" t="s">
        <v>55</v>
      </c>
      <c r="B3203">
        <v>198</v>
      </c>
      <c r="C3203" s="3">
        <v>44557</v>
      </c>
      <c r="D3203" s="3">
        <v>44563</v>
      </c>
      <c r="E3203" t="s">
        <v>175</v>
      </c>
      <c r="F3203" s="3">
        <f t="shared" ref="F3203:F3266" si="50">ROUND(C3203+(D3203-C3203)/2,0)</f>
        <v>44560</v>
      </c>
      <c r="G3203" t="str">
        <f>_xlfn.XLOOKUP(A3203,LUT!D:D,LUT!E:E,)</f>
        <v>Oregon</v>
      </c>
      <c r="H3203" t="str">
        <f>_xlfn.XLOOKUP(E3203,LUT!A:A,LUT!B:B,)</f>
        <v>Sotrovimab</v>
      </c>
      <c r="I3203" t="str">
        <f>_xlfn.XLOOKUP(A3203,LUT!D:D,LUT!F:F)</f>
        <v>Y</v>
      </c>
    </row>
    <row r="3204" spans="1:9" x14ac:dyDescent="0.35">
      <c r="A3204" t="s">
        <v>56</v>
      </c>
      <c r="B3204">
        <v>2472</v>
      </c>
      <c r="C3204" s="3">
        <v>44557</v>
      </c>
      <c r="D3204" s="3">
        <v>44563</v>
      </c>
      <c r="E3204" t="s">
        <v>175</v>
      </c>
      <c r="F3204" s="3">
        <f t="shared" si="50"/>
        <v>44560</v>
      </c>
      <c r="G3204" t="str">
        <f>_xlfn.XLOOKUP(A3204,LUT!D:D,LUT!E:E,)</f>
        <v>Pennsylvania</v>
      </c>
      <c r="H3204" t="str">
        <f>_xlfn.XLOOKUP(E3204,LUT!A:A,LUT!B:B,)</f>
        <v>Sotrovimab</v>
      </c>
      <c r="I3204" t="str">
        <f>_xlfn.XLOOKUP(A3204,LUT!D:D,LUT!F:F)</f>
        <v>Y</v>
      </c>
    </row>
    <row r="3205" spans="1:9" x14ac:dyDescent="0.35">
      <c r="A3205" t="s">
        <v>57</v>
      </c>
      <c r="B3205">
        <v>360</v>
      </c>
      <c r="C3205" s="3">
        <v>44557</v>
      </c>
      <c r="D3205" s="3">
        <v>44563</v>
      </c>
      <c r="E3205" t="s">
        <v>175</v>
      </c>
      <c r="F3205" s="3">
        <f t="shared" si="50"/>
        <v>44560</v>
      </c>
      <c r="G3205" t="str">
        <f>_xlfn.XLOOKUP(A3205,LUT!D:D,LUT!E:E,)</f>
        <v>Puerto Rico</v>
      </c>
      <c r="H3205" t="str">
        <f>_xlfn.XLOOKUP(E3205,LUT!A:A,LUT!B:B,)</f>
        <v>Sotrovimab</v>
      </c>
      <c r="I3205" t="str">
        <f>_xlfn.XLOOKUP(A3205,LUT!D:D,LUT!F:F)</f>
        <v>Y</v>
      </c>
    </row>
    <row r="3206" spans="1:9" x14ac:dyDescent="0.35">
      <c r="A3206" t="s">
        <v>59</v>
      </c>
      <c r="B3206">
        <v>264</v>
      </c>
      <c r="C3206" s="3">
        <v>44557</v>
      </c>
      <c r="D3206" s="3">
        <v>44563</v>
      </c>
      <c r="E3206" t="s">
        <v>175</v>
      </c>
      <c r="F3206" s="3">
        <f t="shared" si="50"/>
        <v>44560</v>
      </c>
      <c r="G3206" t="str">
        <f>_xlfn.XLOOKUP(A3206,LUT!D:D,LUT!E:E,)</f>
        <v>Rhode Island</v>
      </c>
      <c r="H3206" t="str">
        <f>_xlfn.XLOOKUP(E3206,LUT!A:A,LUT!B:B,)</f>
        <v>Sotrovimab</v>
      </c>
      <c r="I3206" t="str">
        <f>_xlfn.XLOOKUP(A3206,LUT!D:D,LUT!F:F)</f>
        <v>Y</v>
      </c>
    </row>
    <row r="3207" spans="1:9" x14ac:dyDescent="0.35">
      <c r="A3207" t="s">
        <v>60</v>
      </c>
      <c r="B3207">
        <v>336</v>
      </c>
      <c r="C3207" s="3">
        <v>44557</v>
      </c>
      <c r="D3207" s="3">
        <v>44563</v>
      </c>
      <c r="E3207" t="s">
        <v>175</v>
      </c>
      <c r="F3207" s="3">
        <f t="shared" si="50"/>
        <v>44560</v>
      </c>
      <c r="G3207" t="str">
        <f>_xlfn.XLOOKUP(A3207,LUT!D:D,LUT!E:E,)</f>
        <v>South Carolina</v>
      </c>
      <c r="H3207" t="str">
        <f>_xlfn.XLOOKUP(E3207,LUT!A:A,LUT!B:B,)</f>
        <v>Sotrovimab</v>
      </c>
      <c r="I3207" t="str">
        <f>_xlfn.XLOOKUP(A3207,LUT!D:D,LUT!F:F)</f>
        <v>Y</v>
      </c>
    </row>
    <row r="3208" spans="1:9" x14ac:dyDescent="0.35">
      <c r="A3208" t="s">
        <v>61</v>
      </c>
      <c r="B3208">
        <v>102</v>
      </c>
      <c r="C3208" s="3">
        <v>44557</v>
      </c>
      <c r="D3208" s="3">
        <v>44563</v>
      </c>
      <c r="E3208" t="s">
        <v>175</v>
      </c>
      <c r="F3208" s="3">
        <f t="shared" si="50"/>
        <v>44560</v>
      </c>
      <c r="G3208" t="str">
        <f>_xlfn.XLOOKUP(A3208,LUT!D:D,LUT!E:E,)</f>
        <v>South Dakota</v>
      </c>
      <c r="H3208" t="str">
        <f>_xlfn.XLOOKUP(E3208,LUT!A:A,LUT!B:B,)</f>
        <v>Sotrovimab</v>
      </c>
      <c r="I3208" t="str">
        <f>_xlfn.XLOOKUP(A3208,LUT!D:D,LUT!F:F)</f>
        <v>Y</v>
      </c>
    </row>
    <row r="3209" spans="1:9" x14ac:dyDescent="0.35">
      <c r="A3209" t="s">
        <v>62</v>
      </c>
      <c r="B3209">
        <v>678</v>
      </c>
      <c r="C3209" s="3">
        <v>44557</v>
      </c>
      <c r="D3209" s="3">
        <v>44563</v>
      </c>
      <c r="E3209" t="s">
        <v>175</v>
      </c>
      <c r="F3209" s="3">
        <f t="shared" si="50"/>
        <v>44560</v>
      </c>
      <c r="G3209" t="str">
        <f>_xlfn.XLOOKUP(A3209,LUT!D:D,LUT!E:E,)</f>
        <v>Tennessee</v>
      </c>
      <c r="H3209" t="str">
        <f>_xlfn.XLOOKUP(E3209,LUT!A:A,LUT!B:B,)</f>
        <v>Sotrovimab</v>
      </c>
      <c r="I3209" t="str">
        <f>_xlfn.XLOOKUP(A3209,LUT!D:D,LUT!F:F)</f>
        <v>Y</v>
      </c>
    </row>
    <row r="3210" spans="1:9" x14ac:dyDescent="0.35">
      <c r="A3210" t="s">
        <v>63</v>
      </c>
      <c r="B3210">
        <v>2280</v>
      </c>
      <c r="C3210" s="3">
        <v>44557</v>
      </c>
      <c r="D3210" s="3">
        <v>44563</v>
      </c>
      <c r="E3210" t="s">
        <v>175</v>
      </c>
      <c r="F3210" s="3">
        <f t="shared" si="50"/>
        <v>44560</v>
      </c>
      <c r="G3210" t="str">
        <f>_xlfn.XLOOKUP(A3210,LUT!D:D,LUT!E:E,)</f>
        <v>Texas</v>
      </c>
      <c r="H3210" t="str">
        <f>_xlfn.XLOOKUP(E3210,LUT!A:A,LUT!B:B,)</f>
        <v>Sotrovimab</v>
      </c>
      <c r="I3210" t="str">
        <f>_xlfn.XLOOKUP(A3210,LUT!D:D,LUT!F:F)</f>
        <v>Y</v>
      </c>
    </row>
    <row r="3211" spans="1:9" x14ac:dyDescent="0.35">
      <c r="A3211" t="s">
        <v>64</v>
      </c>
      <c r="B3211">
        <v>360</v>
      </c>
      <c r="C3211" s="3">
        <v>44557</v>
      </c>
      <c r="D3211" s="3">
        <v>44563</v>
      </c>
      <c r="E3211" t="s">
        <v>175</v>
      </c>
      <c r="F3211" s="3">
        <f t="shared" si="50"/>
        <v>44560</v>
      </c>
      <c r="G3211" t="str">
        <f>_xlfn.XLOOKUP(A3211,LUT!D:D,LUT!E:E,)</f>
        <v>Utah</v>
      </c>
      <c r="H3211" t="str">
        <f>_xlfn.XLOOKUP(E3211,LUT!A:A,LUT!B:B,)</f>
        <v>Sotrovimab</v>
      </c>
      <c r="I3211" t="str">
        <f>_xlfn.XLOOKUP(A3211,LUT!D:D,LUT!F:F)</f>
        <v>Y</v>
      </c>
    </row>
    <row r="3212" spans="1:9" x14ac:dyDescent="0.35">
      <c r="A3212" t="s">
        <v>65</v>
      </c>
      <c r="B3212">
        <v>1200</v>
      </c>
      <c r="C3212" s="3">
        <v>44557</v>
      </c>
      <c r="D3212" s="3">
        <v>44563</v>
      </c>
      <c r="E3212" t="s">
        <v>175</v>
      </c>
      <c r="F3212" s="3">
        <f t="shared" si="50"/>
        <v>44560</v>
      </c>
      <c r="G3212" t="str">
        <f>_xlfn.XLOOKUP(A3212,LUT!D:D,LUT!E:E,)</f>
        <v>Virginia</v>
      </c>
      <c r="H3212" t="str">
        <f>_xlfn.XLOOKUP(E3212,LUT!A:A,LUT!B:B,)</f>
        <v>Sotrovimab</v>
      </c>
      <c r="I3212" t="str">
        <f>_xlfn.XLOOKUP(A3212,LUT!D:D,LUT!F:F)</f>
        <v>Y</v>
      </c>
    </row>
    <row r="3213" spans="1:9" x14ac:dyDescent="0.35">
      <c r="A3213" t="s">
        <v>183</v>
      </c>
      <c r="B3213">
        <v>198</v>
      </c>
      <c r="C3213" s="3">
        <v>44557</v>
      </c>
      <c r="D3213" s="3">
        <v>44563</v>
      </c>
      <c r="E3213" t="s">
        <v>175</v>
      </c>
      <c r="F3213" s="3">
        <f t="shared" si="50"/>
        <v>44560</v>
      </c>
      <c r="G3213" t="str">
        <f>_xlfn.XLOOKUP(A3213,LUT!D:D,LUT!E:E,)</f>
        <v>-</v>
      </c>
      <c r="H3213" t="str">
        <f>_xlfn.XLOOKUP(E3213,LUT!A:A,LUT!B:B,)</f>
        <v>Sotrovimab</v>
      </c>
      <c r="I3213" t="str">
        <f>_xlfn.XLOOKUP(A3213,LUT!D:D,LUT!F:F)</f>
        <v>Y</v>
      </c>
    </row>
    <row r="3214" spans="1:9" x14ac:dyDescent="0.35">
      <c r="A3214" t="s">
        <v>184</v>
      </c>
      <c r="B3214">
        <v>6</v>
      </c>
      <c r="C3214" s="3">
        <v>44557</v>
      </c>
      <c r="D3214" s="3">
        <v>44563</v>
      </c>
      <c r="E3214" t="s">
        <v>175</v>
      </c>
      <c r="F3214" s="3">
        <f t="shared" si="50"/>
        <v>44560</v>
      </c>
      <c r="G3214" t="str">
        <f>_xlfn.XLOOKUP(A3214,LUT!D:D,LUT!E:E,)</f>
        <v>-</v>
      </c>
      <c r="H3214" t="str">
        <f>_xlfn.XLOOKUP(E3214,LUT!A:A,LUT!B:B,)</f>
        <v>Sotrovimab</v>
      </c>
      <c r="I3214" t="str">
        <f>_xlfn.XLOOKUP(A3214,LUT!D:D,LUT!F:F)</f>
        <v>Y</v>
      </c>
    </row>
    <row r="3215" spans="1:9" x14ac:dyDescent="0.35">
      <c r="A3215" t="s">
        <v>68</v>
      </c>
      <c r="B3215">
        <v>78</v>
      </c>
      <c r="C3215" s="3">
        <v>44557</v>
      </c>
      <c r="D3215" s="3">
        <v>44563</v>
      </c>
      <c r="E3215" t="s">
        <v>175</v>
      </c>
      <c r="F3215" s="3">
        <f t="shared" si="50"/>
        <v>44560</v>
      </c>
      <c r="G3215" t="str">
        <f>_xlfn.XLOOKUP(A3215,LUT!D:D,LUT!E:E,)</f>
        <v>Vermont</v>
      </c>
      <c r="H3215" t="str">
        <f>_xlfn.XLOOKUP(E3215,LUT!A:A,LUT!B:B,)</f>
        <v>Sotrovimab</v>
      </c>
      <c r="I3215" t="str">
        <f>_xlfn.XLOOKUP(A3215,LUT!D:D,LUT!F:F)</f>
        <v>Y</v>
      </c>
    </row>
    <row r="3216" spans="1:9" x14ac:dyDescent="0.35">
      <c r="A3216" t="s">
        <v>69</v>
      </c>
      <c r="B3216">
        <v>462</v>
      </c>
      <c r="C3216" s="3">
        <v>44557</v>
      </c>
      <c r="D3216" s="3">
        <v>44563</v>
      </c>
      <c r="E3216" t="s">
        <v>175</v>
      </c>
      <c r="F3216" s="3">
        <f t="shared" si="50"/>
        <v>44560</v>
      </c>
      <c r="G3216" t="str">
        <f>_xlfn.XLOOKUP(A3216,LUT!D:D,LUT!E:E,)</f>
        <v>Washington</v>
      </c>
      <c r="H3216" t="str">
        <f>_xlfn.XLOOKUP(E3216,LUT!A:A,LUT!B:B,)</f>
        <v>Sotrovimab</v>
      </c>
      <c r="I3216" t="str">
        <f>_xlfn.XLOOKUP(A3216,LUT!D:D,LUT!F:F)</f>
        <v>Y</v>
      </c>
    </row>
    <row r="3217" spans="1:9" x14ac:dyDescent="0.35">
      <c r="A3217" t="s">
        <v>70</v>
      </c>
      <c r="B3217">
        <v>1224</v>
      </c>
      <c r="C3217" s="3">
        <v>44557</v>
      </c>
      <c r="D3217" s="3">
        <v>44563</v>
      </c>
      <c r="E3217" t="s">
        <v>175</v>
      </c>
      <c r="F3217" s="3">
        <f t="shared" si="50"/>
        <v>44560</v>
      </c>
      <c r="G3217" t="str">
        <f>_xlfn.XLOOKUP(A3217,LUT!D:D,LUT!E:E,)</f>
        <v>Wisconsin</v>
      </c>
      <c r="H3217" t="str">
        <f>_xlfn.XLOOKUP(E3217,LUT!A:A,LUT!B:B,)</f>
        <v>Sotrovimab</v>
      </c>
      <c r="I3217" t="str">
        <f>_xlfn.XLOOKUP(A3217,LUT!D:D,LUT!F:F)</f>
        <v>Y</v>
      </c>
    </row>
    <row r="3218" spans="1:9" x14ac:dyDescent="0.35">
      <c r="A3218" t="s">
        <v>71</v>
      </c>
      <c r="B3218">
        <v>270</v>
      </c>
      <c r="C3218" s="3">
        <v>44557</v>
      </c>
      <c r="D3218" s="3">
        <v>44563</v>
      </c>
      <c r="E3218" t="s">
        <v>175</v>
      </c>
      <c r="F3218" s="3">
        <f t="shared" si="50"/>
        <v>44560</v>
      </c>
      <c r="G3218" t="str">
        <f>_xlfn.XLOOKUP(A3218,LUT!D:D,LUT!E:E,)</f>
        <v>West Virginia</v>
      </c>
      <c r="H3218" t="str">
        <f>_xlfn.XLOOKUP(E3218,LUT!A:A,LUT!B:B,)</f>
        <v>Sotrovimab</v>
      </c>
      <c r="I3218" t="str">
        <f>_xlfn.XLOOKUP(A3218,LUT!D:D,LUT!F:F)</f>
        <v>Y</v>
      </c>
    </row>
    <row r="3219" spans="1:9" x14ac:dyDescent="0.35">
      <c r="A3219" t="s">
        <v>72</v>
      </c>
      <c r="B3219">
        <v>42</v>
      </c>
      <c r="C3219" s="3">
        <v>44557</v>
      </c>
      <c r="D3219" s="3">
        <v>44563</v>
      </c>
      <c r="E3219" t="s">
        <v>175</v>
      </c>
      <c r="F3219" s="3">
        <f t="shared" si="50"/>
        <v>44560</v>
      </c>
      <c r="G3219" t="str">
        <f>_xlfn.XLOOKUP(A3219,LUT!D:D,LUT!E:E,)</f>
        <v>Wyoming</v>
      </c>
      <c r="H3219" t="str">
        <f>_xlfn.XLOOKUP(E3219,LUT!A:A,LUT!B:B,)</f>
        <v>Sotrovimab</v>
      </c>
      <c r="I3219" t="str">
        <f>_xlfn.XLOOKUP(A3219,LUT!D:D,LUT!F:F)</f>
        <v>Y</v>
      </c>
    </row>
    <row r="3220" spans="1:9" x14ac:dyDescent="0.35">
      <c r="A3220" t="s">
        <v>373</v>
      </c>
      <c r="B3220">
        <v>49552</v>
      </c>
      <c r="C3220" s="3">
        <v>44557</v>
      </c>
      <c r="D3220" s="3">
        <v>44563</v>
      </c>
      <c r="E3220" t="s">
        <v>175</v>
      </c>
      <c r="F3220" s="3">
        <f t="shared" si="50"/>
        <v>44560</v>
      </c>
      <c r="G3220" t="str">
        <f>_xlfn.XLOOKUP(A3220,LUT!D:D,LUT!E:E,)</f>
        <v>Overall</v>
      </c>
      <c r="H3220" t="str">
        <f>_xlfn.XLOOKUP(E3220,LUT!A:A,LUT!B:B,)</f>
        <v>Sotrovimab</v>
      </c>
      <c r="I3220" t="str">
        <f>_xlfn.XLOOKUP(A3220,LUT!D:D,LUT!F:F)</f>
        <v>N</v>
      </c>
    </row>
    <row r="3221" spans="1:9" x14ac:dyDescent="0.35">
      <c r="A3221" t="s">
        <v>6</v>
      </c>
      <c r="B3221">
        <v>120</v>
      </c>
      <c r="C3221" s="3">
        <v>44557</v>
      </c>
      <c r="D3221" s="3">
        <v>44563</v>
      </c>
      <c r="E3221" t="s">
        <v>176</v>
      </c>
      <c r="F3221" s="3">
        <f t="shared" si="50"/>
        <v>44560</v>
      </c>
      <c r="G3221" t="str">
        <f>_xlfn.XLOOKUP(A3221,LUT!D:D,LUT!E:E,)</f>
        <v>Alaska</v>
      </c>
      <c r="H3221" t="str">
        <f>_xlfn.XLOOKUP(E3221,LUT!A:A,LUT!B:B,)</f>
        <v>Evusheld</v>
      </c>
      <c r="I3221" t="str">
        <f>_xlfn.XLOOKUP(A3221,LUT!D:D,LUT!F:F)</f>
        <v>Y</v>
      </c>
    </row>
    <row r="3222" spans="1:9" x14ac:dyDescent="0.35">
      <c r="A3222" t="s">
        <v>7</v>
      </c>
      <c r="B3222">
        <v>744</v>
      </c>
      <c r="C3222" s="3">
        <v>44557</v>
      </c>
      <c r="D3222" s="3">
        <v>44563</v>
      </c>
      <c r="E3222" t="s">
        <v>176</v>
      </c>
      <c r="F3222" s="3">
        <f t="shared" si="50"/>
        <v>44560</v>
      </c>
      <c r="G3222" t="str">
        <f>_xlfn.XLOOKUP(A3222,LUT!D:D,LUT!E:E,)</f>
        <v>Alabama</v>
      </c>
      <c r="H3222" t="str">
        <f>_xlfn.XLOOKUP(E3222,LUT!A:A,LUT!B:B,)</f>
        <v>Evusheld</v>
      </c>
      <c r="I3222" t="str">
        <f>_xlfn.XLOOKUP(A3222,LUT!D:D,LUT!F:F)</f>
        <v>Y</v>
      </c>
    </row>
    <row r="3223" spans="1:9" x14ac:dyDescent="0.35">
      <c r="A3223" t="s">
        <v>8</v>
      </c>
      <c r="B3223">
        <v>456</v>
      </c>
      <c r="C3223" s="3">
        <v>44557</v>
      </c>
      <c r="D3223" s="3">
        <v>44563</v>
      </c>
      <c r="E3223" t="s">
        <v>176</v>
      </c>
      <c r="F3223" s="3">
        <f t="shared" si="50"/>
        <v>44560</v>
      </c>
      <c r="G3223" t="str">
        <f>_xlfn.XLOOKUP(A3223,LUT!D:D,LUT!E:E,)</f>
        <v>Arkansas</v>
      </c>
      <c r="H3223" t="str">
        <f>_xlfn.XLOOKUP(E3223,LUT!A:A,LUT!B:B,)</f>
        <v>Evusheld</v>
      </c>
      <c r="I3223" t="str">
        <f>_xlfn.XLOOKUP(A3223,LUT!D:D,LUT!F:F)</f>
        <v>Y</v>
      </c>
    </row>
    <row r="3224" spans="1:9" x14ac:dyDescent="0.35">
      <c r="A3224" t="s">
        <v>9</v>
      </c>
      <c r="B3224">
        <v>0</v>
      </c>
      <c r="C3224" s="3">
        <v>44557</v>
      </c>
      <c r="D3224" s="3">
        <v>44563</v>
      </c>
      <c r="E3224" t="s">
        <v>176</v>
      </c>
      <c r="F3224" s="3">
        <f t="shared" si="50"/>
        <v>44560</v>
      </c>
      <c r="G3224" t="str">
        <f>_xlfn.XLOOKUP(A3224,LUT!D:D,LUT!E:E,)</f>
        <v>-</v>
      </c>
      <c r="H3224" t="str">
        <f>_xlfn.XLOOKUP(E3224,LUT!A:A,LUT!B:B,)</f>
        <v>Evusheld</v>
      </c>
      <c r="I3224" t="str">
        <f>_xlfn.XLOOKUP(A3224,LUT!D:D,LUT!F:F)</f>
        <v>Y</v>
      </c>
    </row>
    <row r="3225" spans="1:9" x14ac:dyDescent="0.35">
      <c r="A3225" t="s">
        <v>10</v>
      </c>
      <c r="B3225">
        <v>1032</v>
      </c>
      <c r="C3225" s="3">
        <v>44557</v>
      </c>
      <c r="D3225" s="3">
        <v>44563</v>
      </c>
      <c r="E3225" t="s">
        <v>176</v>
      </c>
      <c r="F3225" s="3">
        <f t="shared" si="50"/>
        <v>44560</v>
      </c>
      <c r="G3225" t="str">
        <f>_xlfn.XLOOKUP(A3225,LUT!D:D,LUT!E:E,)</f>
        <v>Arizona</v>
      </c>
      <c r="H3225" t="str">
        <f>_xlfn.XLOOKUP(E3225,LUT!A:A,LUT!B:B,)</f>
        <v>Evusheld</v>
      </c>
      <c r="I3225" t="str">
        <f>_xlfn.XLOOKUP(A3225,LUT!D:D,LUT!F:F)</f>
        <v>Y</v>
      </c>
    </row>
    <row r="3226" spans="1:9" x14ac:dyDescent="0.35">
      <c r="A3226" t="s">
        <v>12</v>
      </c>
      <c r="B3226">
        <v>5784</v>
      </c>
      <c r="C3226" s="3">
        <v>44557</v>
      </c>
      <c r="D3226" s="3">
        <v>44563</v>
      </c>
      <c r="E3226" t="s">
        <v>176</v>
      </c>
      <c r="F3226" s="3">
        <f t="shared" si="50"/>
        <v>44560</v>
      </c>
      <c r="G3226" t="str">
        <f>_xlfn.XLOOKUP(A3226,LUT!D:D,LUT!E:E,)</f>
        <v>California</v>
      </c>
      <c r="H3226" t="str">
        <f>_xlfn.XLOOKUP(E3226,LUT!A:A,LUT!B:B,)</f>
        <v>Evusheld</v>
      </c>
      <c r="I3226" t="str">
        <f>_xlfn.XLOOKUP(A3226,LUT!D:D,LUT!F:F)</f>
        <v>Y</v>
      </c>
    </row>
    <row r="3227" spans="1:9" x14ac:dyDescent="0.35">
      <c r="A3227" t="s">
        <v>13</v>
      </c>
      <c r="B3227">
        <v>840</v>
      </c>
      <c r="C3227" s="3">
        <v>44557</v>
      </c>
      <c r="D3227" s="3">
        <v>44563</v>
      </c>
      <c r="E3227" t="s">
        <v>176</v>
      </c>
      <c r="F3227" s="3">
        <f t="shared" si="50"/>
        <v>44560</v>
      </c>
      <c r="G3227" t="str">
        <f>_xlfn.XLOOKUP(A3227,LUT!D:D,LUT!E:E,)</f>
        <v>Colorado</v>
      </c>
      <c r="H3227" t="str">
        <f>_xlfn.XLOOKUP(E3227,LUT!A:A,LUT!B:B,)</f>
        <v>Evusheld</v>
      </c>
      <c r="I3227" t="str">
        <f>_xlfn.XLOOKUP(A3227,LUT!D:D,LUT!F:F)</f>
        <v>Y</v>
      </c>
    </row>
    <row r="3228" spans="1:9" x14ac:dyDescent="0.35">
      <c r="A3228" t="s">
        <v>14</v>
      </c>
      <c r="B3228">
        <v>552</v>
      </c>
      <c r="C3228" s="3">
        <v>44557</v>
      </c>
      <c r="D3228" s="3">
        <v>44563</v>
      </c>
      <c r="E3228" t="s">
        <v>176</v>
      </c>
      <c r="F3228" s="3">
        <f t="shared" si="50"/>
        <v>44560</v>
      </c>
      <c r="G3228" t="str">
        <f>_xlfn.XLOOKUP(A3228,LUT!D:D,LUT!E:E,)</f>
        <v>Connecticut</v>
      </c>
      <c r="H3228" t="str">
        <f>_xlfn.XLOOKUP(E3228,LUT!A:A,LUT!B:B,)</f>
        <v>Evusheld</v>
      </c>
      <c r="I3228" t="str">
        <f>_xlfn.XLOOKUP(A3228,LUT!D:D,LUT!F:F)</f>
        <v>Y</v>
      </c>
    </row>
    <row r="3229" spans="1:9" x14ac:dyDescent="0.35">
      <c r="A3229" t="s">
        <v>177</v>
      </c>
      <c r="B3229">
        <v>120</v>
      </c>
      <c r="C3229" s="3">
        <v>44557</v>
      </c>
      <c r="D3229" s="3">
        <v>44563</v>
      </c>
      <c r="E3229" t="s">
        <v>176</v>
      </c>
      <c r="F3229" s="3">
        <f t="shared" si="50"/>
        <v>44560</v>
      </c>
      <c r="G3229" t="str">
        <f>_xlfn.XLOOKUP(A3229,LUT!D:D,LUT!E:E,)</f>
        <v>District of
Columbia</v>
      </c>
      <c r="H3229" t="str">
        <f>_xlfn.XLOOKUP(E3229,LUT!A:A,LUT!B:B,)</f>
        <v>Evusheld</v>
      </c>
      <c r="I3229" t="str">
        <f>_xlfn.XLOOKUP(A3229,LUT!D:D,LUT!F:F)</f>
        <v>Y</v>
      </c>
    </row>
    <row r="3230" spans="1:9" x14ac:dyDescent="0.35">
      <c r="A3230" t="s">
        <v>16</v>
      </c>
      <c r="B3230">
        <v>144</v>
      </c>
      <c r="C3230" s="3">
        <v>44557</v>
      </c>
      <c r="D3230" s="3">
        <v>44563</v>
      </c>
      <c r="E3230" t="s">
        <v>176</v>
      </c>
      <c r="F3230" s="3">
        <f t="shared" si="50"/>
        <v>44560</v>
      </c>
      <c r="G3230" t="str">
        <f>_xlfn.XLOOKUP(A3230,LUT!D:D,LUT!E:E,)</f>
        <v>Delaware</v>
      </c>
      <c r="H3230" t="str">
        <f>_xlfn.XLOOKUP(E3230,LUT!A:A,LUT!B:B,)</f>
        <v>Evusheld</v>
      </c>
      <c r="I3230" t="str">
        <f>_xlfn.XLOOKUP(A3230,LUT!D:D,LUT!F:F)</f>
        <v>Y</v>
      </c>
    </row>
    <row r="3231" spans="1:9" x14ac:dyDescent="0.35">
      <c r="A3231" t="s">
        <v>178</v>
      </c>
      <c r="B3231">
        <v>0</v>
      </c>
      <c r="C3231" s="3">
        <v>44557</v>
      </c>
      <c r="D3231" s="3">
        <v>44563</v>
      </c>
      <c r="E3231" t="s">
        <v>176</v>
      </c>
      <c r="F3231" s="3">
        <f t="shared" si="50"/>
        <v>44560</v>
      </c>
      <c r="G3231" t="str">
        <f>_xlfn.XLOOKUP(A3231,LUT!D:D,LUT!E:E,)</f>
        <v>-</v>
      </c>
      <c r="H3231" t="str">
        <f>_xlfn.XLOOKUP(E3231,LUT!A:A,LUT!B:B,)</f>
        <v>Evusheld</v>
      </c>
      <c r="I3231" t="str">
        <f>_xlfn.XLOOKUP(A3231,LUT!D:D,LUT!F:F)</f>
        <v>Y</v>
      </c>
    </row>
    <row r="3232" spans="1:9" x14ac:dyDescent="0.35">
      <c r="A3232" t="s">
        <v>179</v>
      </c>
      <c r="B3232">
        <v>0</v>
      </c>
      <c r="C3232" s="3">
        <v>44557</v>
      </c>
      <c r="D3232" s="3">
        <v>44563</v>
      </c>
      <c r="E3232" t="s">
        <v>176</v>
      </c>
      <c r="F3232" s="3">
        <f t="shared" si="50"/>
        <v>44560</v>
      </c>
      <c r="G3232" t="str">
        <f>_xlfn.XLOOKUP(A3232,LUT!D:D,LUT!E:E,)</f>
        <v>-</v>
      </c>
      <c r="H3232" t="str">
        <f>_xlfn.XLOOKUP(E3232,LUT!A:A,LUT!B:B,)</f>
        <v>Evusheld</v>
      </c>
      <c r="I3232" t="str">
        <f>_xlfn.XLOOKUP(A3232,LUT!D:D,LUT!F:F)</f>
        <v>Y</v>
      </c>
    </row>
    <row r="3233" spans="1:9" x14ac:dyDescent="0.35">
      <c r="A3233" t="s">
        <v>19</v>
      </c>
      <c r="B3233">
        <v>3168</v>
      </c>
      <c r="C3233" s="3">
        <v>44557</v>
      </c>
      <c r="D3233" s="3">
        <v>44563</v>
      </c>
      <c r="E3233" t="s">
        <v>176</v>
      </c>
      <c r="F3233" s="3">
        <f t="shared" si="50"/>
        <v>44560</v>
      </c>
      <c r="G3233" t="str">
        <f>_xlfn.XLOOKUP(A3233,LUT!D:D,LUT!E:E,)</f>
        <v>Florida</v>
      </c>
      <c r="H3233" t="str">
        <f>_xlfn.XLOOKUP(E3233,LUT!A:A,LUT!B:B,)</f>
        <v>Evusheld</v>
      </c>
      <c r="I3233" t="str">
        <f>_xlfn.XLOOKUP(A3233,LUT!D:D,LUT!F:F)</f>
        <v>Y</v>
      </c>
    </row>
    <row r="3234" spans="1:9" x14ac:dyDescent="0.35">
      <c r="A3234" t="s">
        <v>21</v>
      </c>
      <c r="B3234">
        <v>1512</v>
      </c>
      <c r="C3234" s="3">
        <v>44557</v>
      </c>
      <c r="D3234" s="3">
        <v>44563</v>
      </c>
      <c r="E3234" t="s">
        <v>176</v>
      </c>
      <c r="F3234" s="3">
        <f t="shared" si="50"/>
        <v>44560</v>
      </c>
      <c r="G3234" t="str">
        <f>_xlfn.XLOOKUP(A3234,LUT!D:D,LUT!E:E,)</f>
        <v>Georgia</v>
      </c>
      <c r="H3234" t="str">
        <f>_xlfn.XLOOKUP(E3234,LUT!A:A,LUT!B:B,)</f>
        <v>Evusheld</v>
      </c>
      <c r="I3234" t="str">
        <f>_xlfn.XLOOKUP(A3234,LUT!D:D,LUT!F:F)</f>
        <v>Y</v>
      </c>
    </row>
    <row r="3235" spans="1:9" x14ac:dyDescent="0.35">
      <c r="A3235" t="s">
        <v>22</v>
      </c>
      <c r="B3235">
        <v>0</v>
      </c>
      <c r="C3235" s="3">
        <v>44557</v>
      </c>
      <c r="D3235" s="3">
        <v>44563</v>
      </c>
      <c r="E3235" t="s">
        <v>176</v>
      </c>
      <c r="F3235" s="3">
        <f t="shared" si="50"/>
        <v>44560</v>
      </c>
      <c r="G3235" t="str">
        <f>_xlfn.XLOOKUP(A3235,LUT!D:D,LUT!E:E,)</f>
        <v>-</v>
      </c>
      <c r="H3235" t="str">
        <f>_xlfn.XLOOKUP(E3235,LUT!A:A,LUT!B:B,)</f>
        <v>Evusheld</v>
      </c>
      <c r="I3235" t="str">
        <f>_xlfn.XLOOKUP(A3235,LUT!D:D,LUT!F:F)</f>
        <v>Y</v>
      </c>
    </row>
    <row r="3236" spans="1:9" x14ac:dyDescent="0.35">
      <c r="A3236" t="s">
        <v>23</v>
      </c>
      <c r="B3236">
        <v>216</v>
      </c>
      <c r="C3236" s="3">
        <v>44557</v>
      </c>
      <c r="D3236" s="3">
        <v>44563</v>
      </c>
      <c r="E3236" t="s">
        <v>176</v>
      </c>
      <c r="F3236" s="3">
        <f t="shared" si="50"/>
        <v>44560</v>
      </c>
      <c r="G3236" t="str">
        <f>_xlfn.XLOOKUP(A3236,LUT!D:D,LUT!E:E,)</f>
        <v>Hawaii</v>
      </c>
      <c r="H3236" t="str">
        <f>_xlfn.XLOOKUP(E3236,LUT!A:A,LUT!B:B,)</f>
        <v>Evusheld</v>
      </c>
      <c r="I3236" t="str">
        <f>_xlfn.XLOOKUP(A3236,LUT!D:D,LUT!F:F)</f>
        <v>Y</v>
      </c>
    </row>
    <row r="3237" spans="1:9" x14ac:dyDescent="0.35">
      <c r="A3237" t="s">
        <v>25</v>
      </c>
      <c r="B3237">
        <v>480</v>
      </c>
      <c r="C3237" s="3">
        <v>44557</v>
      </c>
      <c r="D3237" s="3">
        <v>44563</v>
      </c>
      <c r="E3237" t="s">
        <v>176</v>
      </c>
      <c r="F3237" s="3">
        <f t="shared" si="50"/>
        <v>44560</v>
      </c>
      <c r="G3237" t="str">
        <f>_xlfn.XLOOKUP(A3237,LUT!D:D,LUT!E:E,)</f>
        <v>Iowa</v>
      </c>
      <c r="H3237" t="str">
        <f>_xlfn.XLOOKUP(E3237,LUT!A:A,LUT!B:B,)</f>
        <v>Evusheld</v>
      </c>
      <c r="I3237" t="str">
        <f>_xlfn.XLOOKUP(A3237,LUT!D:D,LUT!F:F)</f>
        <v>Y</v>
      </c>
    </row>
    <row r="3238" spans="1:9" x14ac:dyDescent="0.35">
      <c r="A3238" t="s">
        <v>180</v>
      </c>
      <c r="B3238">
        <v>0</v>
      </c>
      <c r="C3238" s="3">
        <v>44557</v>
      </c>
      <c r="D3238" s="3">
        <v>44563</v>
      </c>
      <c r="E3238" t="s">
        <v>176</v>
      </c>
      <c r="F3238" s="3">
        <f t="shared" si="50"/>
        <v>44560</v>
      </c>
      <c r="G3238" t="str">
        <f>_xlfn.XLOOKUP(A3238,LUT!D:D,LUT!E:E,)</f>
        <v>-</v>
      </c>
      <c r="H3238" t="str">
        <f>_xlfn.XLOOKUP(E3238,LUT!A:A,LUT!B:B,)</f>
        <v>Evusheld</v>
      </c>
      <c r="I3238" t="str">
        <f>_xlfn.XLOOKUP(A3238,LUT!D:D,LUT!F:F)</f>
        <v>Y</v>
      </c>
    </row>
    <row r="3239" spans="1:9" x14ac:dyDescent="0.35">
      <c r="A3239" t="s">
        <v>27</v>
      </c>
      <c r="B3239">
        <v>240</v>
      </c>
      <c r="C3239" s="3">
        <v>44557</v>
      </c>
      <c r="D3239" s="3">
        <v>44563</v>
      </c>
      <c r="E3239" t="s">
        <v>176</v>
      </c>
      <c r="F3239" s="3">
        <f t="shared" si="50"/>
        <v>44560</v>
      </c>
      <c r="G3239" t="str">
        <f>_xlfn.XLOOKUP(A3239,LUT!D:D,LUT!E:E,)</f>
        <v>Idaho</v>
      </c>
      <c r="H3239" t="str">
        <f>_xlfn.XLOOKUP(E3239,LUT!A:A,LUT!B:B,)</f>
        <v>Evusheld</v>
      </c>
      <c r="I3239" t="str">
        <f>_xlfn.XLOOKUP(A3239,LUT!D:D,LUT!F:F)</f>
        <v>Y</v>
      </c>
    </row>
    <row r="3240" spans="1:9" x14ac:dyDescent="0.35">
      <c r="A3240" t="s">
        <v>181</v>
      </c>
      <c r="B3240">
        <v>408</v>
      </c>
      <c r="C3240" s="3">
        <v>44557</v>
      </c>
      <c r="D3240" s="3">
        <v>44563</v>
      </c>
      <c r="E3240" t="s">
        <v>176</v>
      </c>
      <c r="F3240" s="3">
        <f t="shared" si="50"/>
        <v>44560</v>
      </c>
      <c r="G3240" t="str">
        <f>_xlfn.XLOOKUP(A3240,LUT!D:D,LUT!E:E,)</f>
        <v>-</v>
      </c>
      <c r="H3240" t="str">
        <f>_xlfn.XLOOKUP(E3240,LUT!A:A,LUT!B:B,)</f>
        <v>Evusheld</v>
      </c>
      <c r="I3240" t="str">
        <f>_xlfn.XLOOKUP(A3240,LUT!D:D,LUT!F:F)</f>
        <v>Y</v>
      </c>
    </row>
    <row r="3241" spans="1:9" x14ac:dyDescent="0.35">
      <c r="A3241" t="s">
        <v>29</v>
      </c>
      <c r="B3241">
        <v>1920</v>
      </c>
      <c r="C3241" s="3">
        <v>44557</v>
      </c>
      <c r="D3241" s="3">
        <v>44563</v>
      </c>
      <c r="E3241" t="s">
        <v>176</v>
      </c>
      <c r="F3241" s="3">
        <f t="shared" si="50"/>
        <v>44560</v>
      </c>
      <c r="G3241" t="str">
        <f>_xlfn.XLOOKUP(A3241,LUT!D:D,LUT!E:E,)</f>
        <v>Illinois</v>
      </c>
      <c r="H3241" t="str">
        <f>_xlfn.XLOOKUP(E3241,LUT!A:A,LUT!B:B,)</f>
        <v>Evusheld</v>
      </c>
      <c r="I3241" t="str">
        <f>_xlfn.XLOOKUP(A3241,LUT!D:D,LUT!F:F)</f>
        <v>Y</v>
      </c>
    </row>
    <row r="3242" spans="1:9" x14ac:dyDescent="0.35">
      <c r="A3242" t="s">
        <v>30</v>
      </c>
      <c r="B3242">
        <v>984</v>
      </c>
      <c r="C3242" s="3">
        <v>44557</v>
      </c>
      <c r="D3242" s="3">
        <v>44563</v>
      </c>
      <c r="E3242" t="s">
        <v>176</v>
      </c>
      <c r="F3242" s="3">
        <f t="shared" si="50"/>
        <v>44560</v>
      </c>
      <c r="G3242" t="str">
        <f>_xlfn.XLOOKUP(A3242,LUT!D:D,LUT!E:E,)</f>
        <v>Indiana</v>
      </c>
      <c r="H3242" t="str">
        <f>_xlfn.XLOOKUP(E3242,LUT!A:A,LUT!B:B,)</f>
        <v>Evusheld</v>
      </c>
      <c r="I3242" t="str">
        <f>_xlfn.XLOOKUP(A3242,LUT!D:D,LUT!F:F)</f>
        <v>Y</v>
      </c>
    </row>
    <row r="3243" spans="1:9" x14ac:dyDescent="0.35">
      <c r="A3243" t="s">
        <v>31</v>
      </c>
      <c r="B3243">
        <v>432</v>
      </c>
      <c r="C3243" s="3">
        <v>44557</v>
      </c>
      <c r="D3243" s="3">
        <v>44563</v>
      </c>
      <c r="E3243" t="s">
        <v>176</v>
      </c>
      <c r="F3243" s="3">
        <f t="shared" si="50"/>
        <v>44560</v>
      </c>
      <c r="G3243" t="str">
        <f>_xlfn.XLOOKUP(A3243,LUT!D:D,LUT!E:E,)</f>
        <v>Kansas</v>
      </c>
      <c r="H3243" t="str">
        <f>_xlfn.XLOOKUP(E3243,LUT!A:A,LUT!B:B,)</f>
        <v>Evusheld</v>
      </c>
      <c r="I3243" t="str">
        <f>_xlfn.XLOOKUP(A3243,LUT!D:D,LUT!F:F)</f>
        <v>Y</v>
      </c>
    </row>
    <row r="3244" spans="1:9" x14ac:dyDescent="0.35">
      <c r="A3244" t="s">
        <v>32</v>
      </c>
      <c r="B3244">
        <v>672</v>
      </c>
      <c r="C3244" s="3">
        <v>44557</v>
      </c>
      <c r="D3244" s="3">
        <v>44563</v>
      </c>
      <c r="E3244" t="s">
        <v>176</v>
      </c>
      <c r="F3244" s="3">
        <f t="shared" si="50"/>
        <v>44560</v>
      </c>
      <c r="G3244" t="str">
        <f>_xlfn.XLOOKUP(A3244,LUT!D:D,LUT!E:E,)</f>
        <v>Kentucky</v>
      </c>
      <c r="H3244" t="str">
        <f>_xlfn.XLOOKUP(E3244,LUT!A:A,LUT!B:B,)</f>
        <v>Evusheld</v>
      </c>
      <c r="I3244" t="str">
        <f>_xlfn.XLOOKUP(A3244,LUT!D:D,LUT!F:F)</f>
        <v>Y</v>
      </c>
    </row>
    <row r="3245" spans="1:9" x14ac:dyDescent="0.35">
      <c r="A3245" t="s">
        <v>33</v>
      </c>
      <c r="B3245">
        <v>696</v>
      </c>
      <c r="C3245" s="3">
        <v>44557</v>
      </c>
      <c r="D3245" s="3">
        <v>44563</v>
      </c>
      <c r="E3245" t="s">
        <v>176</v>
      </c>
      <c r="F3245" s="3">
        <f t="shared" si="50"/>
        <v>44560</v>
      </c>
      <c r="G3245" t="str">
        <f>_xlfn.XLOOKUP(A3245,LUT!D:D,LUT!E:E,)</f>
        <v>Louisiana</v>
      </c>
      <c r="H3245" t="str">
        <f>_xlfn.XLOOKUP(E3245,LUT!A:A,LUT!B:B,)</f>
        <v>Evusheld</v>
      </c>
      <c r="I3245" t="str">
        <f>_xlfn.XLOOKUP(A3245,LUT!D:D,LUT!F:F)</f>
        <v>Y</v>
      </c>
    </row>
    <row r="3246" spans="1:9" x14ac:dyDescent="0.35">
      <c r="A3246" t="s">
        <v>34</v>
      </c>
      <c r="B3246">
        <v>1056</v>
      </c>
      <c r="C3246" s="3">
        <v>44557</v>
      </c>
      <c r="D3246" s="3">
        <v>44563</v>
      </c>
      <c r="E3246" t="s">
        <v>176</v>
      </c>
      <c r="F3246" s="3">
        <f t="shared" si="50"/>
        <v>44560</v>
      </c>
      <c r="G3246" t="str">
        <f>_xlfn.XLOOKUP(A3246,LUT!D:D,LUT!E:E,)</f>
        <v>Massachusetts</v>
      </c>
      <c r="H3246" t="str">
        <f>_xlfn.XLOOKUP(E3246,LUT!A:A,LUT!B:B,)</f>
        <v>Evusheld</v>
      </c>
      <c r="I3246" t="str">
        <f>_xlfn.XLOOKUP(A3246,LUT!D:D,LUT!F:F)</f>
        <v>Y</v>
      </c>
    </row>
    <row r="3247" spans="1:9" x14ac:dyDescent="0.35">
      <c r="A3247" t="s">
        <v>35</v>
      </c>
      <c r="B3247">
        <v>912</v>
      </c>
      <c r="C3247" s="3">
        <v>44557</v>
      </c>
      <c r="D3247" s="3">
        <v>44563</v>
      </c>
      <c r="E3247" t="s">
        <v>176</v>
      </c>
      <c r="F3247" s="3">
        <f t="shared" si="50"/>
        <v>44560</v>
      </c>
      <c r="G3247" t="str">
        <f>_xlfn.XLOOKUP(A3247,LUT!D:D,LUT!E:E,)</f>
        <v>Maryland</v>
      </c>
      <c r="H3247" t="str">
        <f>_xlfn.XLOOKUP(E3247,LUT!A:A,LUT!B:B,)</f>
        <v>Evusheld</v>
      </c>
      <c r="I3247" t="str">
        <f>_xlfn.XLOOKUP(A3247,LUT!D:D,LUT!F:F)</f>
        <v>Y</v>
      </c>
    </row>
    <row r="3248" spans="1:9" x14ac:dyDescent="0.35">
      <c r="A3248" t="s">
        <v>36</v>
      </c>
      <c r="B3248">
        <v>216</v>
      </c>
      <c r="C3248" s="3">
        <v>44557</v>
      </c>
      <c r="D3248" s="3">
        <v>44563</v>
      </c>
      <c r="E3248" t="s">
        <v>176</v>
      </c>
      <c r="F3248" s="3">
        <f t="shared" si="50"/>
        <v>44560</v>
      </c>
      <c r="G3248" t="str">
        <f>_xlfn.XLOOKUP(A3248,LUT!D:D,LUT!E:E,)</f>
        <v>Maine</v>
      </c>
      <c r="H3248" t="str">
        <f>_xlfn.XLOOKUP(E3248,LUT!A:A,LUT!B:B,)</f>
        <v>Evusheld</v>
      </c>
      <c r="I3248" t="str">
        <f>_xlfn.XLOOKUP(A3248,LUT!D:D,LUT!F:F)</f>
        <v>Y</v>
      </c>
    </row>
    <row r="3249" spans="1:9" x14ac:dyDescent="0.35">
      <c r="A3249" t="s">
        <v>38</v>
      </c>
      <c r="B3249">
        <v>1488</v>
      </c>
      <c r="C3249" s="3">
        <v>44557</v>
      </c>
      <c r="D3249" s="3">
        <v>44563</v>
      </c>
      <c r="E3249" t="s">
        <v>176</v>
      </c>
      <c r="F3249" s="3">
        <f t="shared" si="50"/>
        <v>44560</v>
      </c>
      <c r="G3249" t="str">
        <f>_xlfn.XLOOKUP(A3249,LUT!D:D,LUT!E:E,)</f>
        <v>Michigan</v>
      </c>
      <c r="H3249" t="str">
        <f>_xlfn.XLOOKUP(E3249,LUT!A:A,LUT!B:B,)</f>
        <v>Evusheld</v>
      </c>
      <c r="I3249" t="str">
        <f>_xlfn.XLOOKUP(A3249,LUT!D:D,LUT!F:F)</f>
        <v>Y</v>
      </c>
    </row>
    <row r="3250" spans="1:9" x14ac:dyDescent="0.35">
      <c r="A3250" t="s">
        <v>39</v>
      </c>
      <c r="B3250">
        <v>816</v>
      </c>
      <c r="C3250" s="3">
        <v>44557</v>
      </c>
      <c r="D3250" s="3">
        <v>44563</v>
      </c>
      <c r="E3250" t="s">
        <v>176</v>
      </c>
      <c r="F3250" s="3">
        <f t="shared" si="50"/>
        <v>44560</v>
      </c>
      <c r="G3250" t="str">
        <f>_xlfn.XLOOKUP(A3250,LUT!D:D,LUT!E:E,)</f>
        <v>Minnesota</v>
      </c>
      <c r="H3250" t="str">
        <f>_xlfn.XLOOKUP(E3250,LUT!A:A,LUT!B:B,)</f>
        <v>Evusheld</v>
      </c>
      <c r="I3250" t="str">
        <f>_xlfn.XLOOKUP(A3250,LUT!D:D,LUT!F:F)</f>
        <v>Y</v>
      </c>
    </row>
    <row r="3251" spans="1:9" x14ac:dyDescent="0.35">
      <c r="A3251" t="s">
        <v>40</v>
      </c>
      <c r="B3251">
        <v>912</v>
      </c>
      <c r="C3251" s="3">
        <v>44557</v>
      </c>
      <c r="D3251" s="3">
        <v>44563</v>
      </c>
      <c r="E3251" t="s">
        <v>176</v>
      </c>
      <c r="F3251" s="3">
        <f t="shared" si="50"/>
        <v>44560</v>
      </c>
      <c r="G3251" t="str">
        <f>_xlfn.XLOOKUP(A3251,LUT!D:D,LUT!E:E,)</f>
        <v>Missouri</v>
      </c>
      <c r="H3251" t="str">
        <f>_xlfn.XLOOKUP(E3251,LUT!A:A,LUT!B:B,)</f>
        <v>Evusheld</v>
      </c>
      <c r="I3251" t="str">
        <f>_xlfn.XLOOKUP(A3251,LUT!D:D,LUT!F:F)</f>
        <v>Y</v>
      </c>
    </row>
    <row r="3252" spans="1:9" x14ac:dyDescent="0.35">
      <c r="A3252" t="s">
        <v>182</v>
      </c>
      <c r="B3252">
        <v>0</v>
      </c>
      <c r="C3252" s="3">
        <v>44557</v>
      </c>
      <c r="D3252" s="3">
        <v>44563</v>
      </c>
      <c r="E3252" t="s">
        <v>176</v>
      </c>
      <c r="F3252" s="3">
        <f t="shared" si="50"/>
        <v>44560</v>
      </c>
      <c r="G3252" t="str">
        <f>_xlfn.XLOOKUP(A3252,LUT!D:D,LUT!E:E,)</f>
        <v>-</v>
      </c>
      <c r="H3252" t="str">
        <f>_xlfn.XLOOKUP(E3252,LUT!A:A,LUT!B:B,)</f>
        <v>Evusheld</v>
      </c>
      <c r="I3252" t="str">
        <f>_xlfn.XLOOKUP(A3252,LUT!D:D,LUT!F:F)</f>
        <v>Y</v>
      </c>
    </row>
    <row r="3253" spans="1:9" x14ac:dyDescent="0.35">
      <c r="A3253" t="s">
        <v>42</v>
      </c>
      <c r="B3253">
        <v>456</v>
      </c>
      <c r="C3253" s="3">
        <v>44557</v>
      </c>
      <c r="D3253" s="3">
        <v>44563</v>
      </c>
      <c r="E3253" t="s">
        <v>176</v>
      </c>
      <c r="F3253" s="3">
        <f t="shared" si="50"/>
        <v>44560</v>
      </c>
      <c r="G3253" t="str">
        <f>_xlfn.XLOOKUP(A3253,LUT!D:D,LUT!E:E,)</f>
        <v>Mississippi</v>
      </c>
      <c r="H3253" t="str">
        <f>_xlfn.XLOOKUP(E3253,LUT!A:A,LUT!B:B,)</f>
        <v>Evusheld</v>
      </c>
      <c r="I3253" t="str">
        <f>_xlfn.XLOOKUP(A3253,LUT!D:D,LUT!F:F)</f>
        <v>Y</v>
      </c>
    </row>
    <row r="3254" spans="1:9" x14ac:dyDescent="0.35">
      <c r="A3254" t="s">
        <v>43</v>
      </c>
      <c r="B3254">
        <v>168</v>
      </c>
      <c r="C3254" s="3">
        <v>44557</v>
      </c>
      <c r="D3254" s="3">
        <v>44563</v>
      </c>
      <c r="E3254" t="s">
        <v>176</v>
      </c>
      <c r="F3254" s="3">
        <f t="shared" si="50"/>
        <v>44560</v>
      </c>
      <c r="G3254" t="str">
        <f>_xlfn.XLOOKUP(A3254,LUT!D:D,LUT!E:E,)</f>
        <v>Montana</v>
      </c>
      <c r="H3254" t="str">
        <f>_xlfn.XLOOKUP(E3254,LUT!A:A,LUT!B:B,)</f>
        <v>Evusheld</v>
      </c>
      <c r="I3254" t="str">
        <f>_xlfn.XLOOKUP(A3254,LUT!D:D,LUT!F:F)</f>
        <v>Y</v>
      </c>
    </row>
    <row r="3255" spans="1:9" x14ac:dyDescent="0.35">
      <c r="A3255" t="s">
        <v>44</v>
      </c>
      <c r="B3255">
        <v>1512</v>
      </c>
      <c r="C3255" s="3">
        <v>44557</v>
      </c>
      <c r="D3255" s="3">
        <v>44563</v>
      </c>
      <c r="E3255" t="s">
        <v>176</v>
      </c>
      <c r="F3255" s="3">
        <f t="shared" si="50"/>
        <v>44560</v>
      </c>
      <c r="G3255" t="str">
        <f>_xlfn.XLOOKUP(A3255,LUT!D:D,LUT!E:E,)</f>
        <v>North Carolina</v>
      </c>
      <c r="H3255" t="str">
        <f>_xlfn.XLOOKUP(E3255,LUT!A:A,LUT!B:B,)</f>
        <v>Evusheld</v>
      </c>
      <c r="I3255" t="str">
        <f>_xlfn.XLOOKUP(A3255,LUT!D:D,LUT!F:F)</f>
        <v>Y</v>
      </c>
    </row>
    <row r="3256" spans="1:9" x14ac:dyDescent="0.35">
      <c r="A3256" t="s">
        <v>45</v>
      </c>
      <c r="B3256">
        <v>120</v>
      </c>
      <c r="C3256" s="3">
        <v>44557</v>
      </c>
      <c r="D3256" s="3">
        <v>44563</v>
      </c>
      <c r="E3256" t="s">
        <v>176</v>
      </c>
      <c r="F3256" s="3">
        <f t="shared" si="50"/>
        <v>44560</v>
      </c>
      <c r="G3256" t="str">
        <f>_xlfn.XLOOKUP(A3256,LUT!D:D,LUT!E:E,)</f>
        <v>North Dakota</v>
      </c>
      <c r="H3256" t="str">
        <f>_xlfn.XLOOKUP(E3256,LUT!A:A,LUT!B:B,)</f>
        <v>Evusheld</v>
      </c>
      <c r="I3256" t="str">
        <f>_xlfn.XLOOKUP(A3256,LUT!D:D,LUT!F:F)</f>
        <v>Y</v>
      </c>
    </row>
    <row r="3257" spans="1:9" x14ac:dyDescent="0.35">
      <c r="A3257" t="s">
        <v>46</v>
      </c>
      <c r="B3257">
        <v>288</v>
      </c>
      <c r="C3257" s="3">
        <v>44557</v>
      </c>
      <c r="D3257" s="3">
        <v>44563</v>
      </c>
      <c r="E3257" t="s">
        <v>176</v>
      </c>
      <c r="F3257" s="3">
        <f t="shared" si="50"/>
        <v>44560</v>
      </c>
      <c r="G3257" t="str">
        <f>_xlfn.XLOOKUP(A3257,LUT!D:D,LUT!E:E,)</f>
        <v>Nebraska</v>
      </c>
      <c r="H3257" t="str">
        <f>_xlfn.XLOOKUP(E3257,LUT!A:A,LUT!B:B,)</f>
        <v>Evusheld</v>
      </c>
      <c r="I3257" t="str">
        <f>_xlfn.XLOOKUP(A3257,LUT!D:D,LUT!F:F)</f>
        <v>Y</v>
      </c>
    </row>
    <row r="3258" spans="1:9" x14ac:dyDescent="0.35">
      <c r="A3258" t="s">
        <v>47</v>
      </c>
      <c r="B3258">
        <v>216</v>
      </c>
      <c r="C3258" s="3">
        <v>44557</v>
      </c>
      <c r="D3258" s="3">
        <v>44563</v>
      </c>
      <c r="E3258" t="s">
        <v>176</v>
      </c>
      <c r="F3258" s="3">
        <f t="shared" si="50"/>
        <v>44560</v>
      </c>
      <c r="G3258" t="str">
        <f>_xlfn.XLOOKUP(A3258,LUT!D:D,LUT!E:E,)</f>
        <v>New Hampshire</v>
      </c>
      <c r="H3258" t="str">
        <f>_xlfn.XLOOKUP(E3258,LUT!A:A,LUT!B:B,)</f>
        <v>Evusheld</v>
      </c>
      <c r="I3258" t="str">
        <f>_xlfn.XLOOKUP(A3258,LUT!D:D,LUT!F:F)</f>
        <v>Y</v>
      </c>
    </row>
    <row r="3259" spans="1:9" x14ac:dyDescent="0.35">
      <c r="A3259" t="s">
        <v>49</v>
      </c>
      <c r="B3259">
        <v>1344</v>
      </c>
      <c r="C3259" s="3">
        <v>44557</v>
      </c>
      <c r="D3259" s="3">
        <v>44563</v>
      </c>
      <c r="E3259" t="s">
        <v>176</v>
      </c>
      <c r="F3259" s="3">
        <f t="shared" si="50"/>
        <v>44560</v>
      </c>
      <c r="G3259" t="str">
        <f>_xlfn.XLOOKUP(A3259,LUT!D:D,LUT!E:E,)</f>
        <v>New Jersey</v>
      </c>
      <c r="H3259" t="str">
        <f>_xlfn.XLOOKUP(E3259,LUT!A:A,LUT!B:B,)</f>
        <v>Evusheld</v>
      </c>
      <c r="I3259" t="str">
        <f>_xlfn.XLOOKUP(A3259,LUT!D:D,LUT!F:F)</f>
        <v>Y</v>
      </c>
    </row>
    <row r="3260" spans="1:9" x14ac:dyDescent="0.35">
      <c r="A3260" t="s">
        <v>50</v>
      </c>
      <c r="B3260">
        <v>312</v>
      </c>
      <c r="C3260" s="3">
        <v>44557</v>
      </c>
      <c r="D3260" s="3">
        <v>44563</v>
      </c>
      <c r="E3260" t="s">
        <v>176</v>
      </c>
      <c r="F3260" s="3">
        <f t="shared" si="50"/>
        <v>44560</v>
      </c>
      <c r="G3260" t="str">
        <f>_xlfn.XLOOKUP(A3260,LUT!D:D,LUT!E:E,)</f>
        <v>New Mexico</v>
      </c>
      <c r="H3260" t="str">
        <f>_xlfn.XLOOKUP(E3260,LUT!A:A,LUT!B:B,)</f>
        <v>Evusheld</v>
      </c>
      <c r="I3260" t="str">
        <f>_xlfn.XLOOKUP(A3260,LUT!D:D,LUT!F:F)</f>
        <v>Y</v>
      </c>
    </row>
    <row r="3261" spans="1:9" x14ac:dyDescent="0.35">
      <c r="A3261" t="s">
        <v>51</v>
      </c>
      <c r="B3261">
        <v>432</v>
      </c>
      <c r="C3261" s="3">
        <v>44557</v>
      </c>
      <c r="D3261" s="3">
        <v>44563</v>
      </c>
      <c r="E3261" t="s">
        <v>176</v>
      </c>
      <c r="F3261" s="3">
        <f t="shared" si="50"/>
        <v>44560</v>
      </c>
      <c r="G3261" t="str">
        <f>_xlfn.XLOOKUP(A3261,LUT!D:D,LUT!E:E,)</f>
        <v>Nevada</v>
      </c>
      <c r="H3261" t="str">
        <f>_xlfn.XLOOKUP(E3261,LUT!A:A,LUT!B:B,)</f>
        <v>Evusheld</v>
      </c>
      <c r="I3261" t="str">
        <f>_xlfn.XLOOKUP(A3261,LUT!D:D,LUT!F:F)</f>
        <v>Y</v>
      </c>
    </row>
    <row r="3262" spans="1:9" x14ac:dyDescent="0.35">
      <c r="A3262" t="s">
        <v>52</v>
      </c>
      <c r="B3262">
        <v>2976</v>
      </c>
      <c r="C3262" s="3">
        <v>44557</v>
      </c>
      <c r="D3262" s="3">
        <v>44563</v>
      </c>
      <c r="E3262" t="s">
        <v>176</v>
      </c>
      <c r="F3262" s="3">
        <f t="shared" si="50"/>
        <v>44560</v>
      </c>
      <c r="G3262" t="str">
        <f>_xlfn.XLOOKUP(A3262,LUT!D:D,LUT!E:E,)</f>
        <v>New York</v>
      </c>
      <c r="H3262" t="str">
        <f>_xlfn.XLOOKUP(E3262,LUT!A:A,LUT!B:B,)</f>
        <v>Evusheld</v>
      </c>
      <c r="I3262" t="str">
        <f>_xlfn.XLOOKUP(A3262,LUT!D:D,LUT!F:F)</f>
        <v>Y</v>
      </c>
    </row>
    <row r="3263" spans="1:9" x14ac:dyDescent="0.35">
      <c r="A3263" t="s">
        <v>53</v>
      </c>
      <c r="B3263">
        <v>1752</v>
      </c>
      <c r="C3263" s="3">
        <v>44557</v>
      </c>
      <c r="D3263" s="3">
        <v>44563</v>
      </c>
      <c r="E3263" t="s">
        <v>176</v>
      </c>
      <c r="F3263" s="3">
        <f t="shared" si="50"/>
        <v>44560</v>
      </c>
      <c r="G3263" t="str">
        <f>_xlfn.XLOOKUP(A3263,LUT!D:D,LUT!E:E,)</f>
        <v>Ohio</v>
      </c>
      <c r="H3263" t="str">
        <f>_xlfn.XLOOKUP(E3263,LUT!A:A,LUT!B:B,)</f>
        <v>Evusheld</v>
      </c>
      <c r="I3263" t="str">
        <f>_xlfn.XLOOKUP(A3263,LUT!D:D,LUT!F:F)</f>
        <v>Y</v>
      </c>
    </row>
    <row r="3264" spans="1:9" x14ac:dyDescent="0.35">
      <c r="A3264" t="s">
        <v>54</v>
      </c>
      <c r="B3264">
        <v>576</v>
      </c>
      <c r="C3264" s="3">
        <v>44557</v>
      </c>
      <c r="D3264" s="3">
        <v>44563</v>
      </c>
      <c r="E3264" t="s">
        <v>176</v>
      </c>
      <c r="F3264" s="3">
        <f t="shared" si="50"/>
        <v>44560</v>
      </c>
      <c r="G3264" t="str">
        <f>_xlfn.XLOOKUP(A3264,LUT!D:D,LUT!E:E,)</f>
        <v>Oklahoma</v>
      </c>
      <c r="H3264" t="str">
        <f>_xlfn.XLOOKUP(E3264,LUT!A:A,LUT!B:B,)</f>
        <v>Evusheld</v>
      </c>
      <c r="I3264" t="str">
        <f>_xlfn.XLOOKUP(A3264,LUT!D:D,LUT!F:F)</f>
        <v>Y</v>
      </c>
    </row>
    <row r="3265" spans="1:9" x14ac:dyDescent="0.35">
      <c r="A3265" t="s">
        <v>55</v>
      </c>
      <c r="B3265">
        <v>624</v>
      </c>
      <c r="C3265" s="3">
        <v>44557</v>
      </c>
      <c r="D3265" s="3">
        <v>44563</v>
      </c>
      <c r="E3265" t="s">
        <v>176</v>
      </c>
      <c r="F3265" s="3">
        <f t="shared" si="50"/>
        <v>44560</v>
      </c>
      <c r="G3265" t="str">
        <f>_xlfn.XLOOKUP(A3265,LUT!D:D,LUT!E:E,)</f>
        <v>Oregon</v>
      </c>
      <c r="H3265" t="str">
        <f>_xlfn.XLOOKUP(E3265,LUT!A:A,LUT!B:B,)</f>
        <v>Evusheld</v>
      </c>
      <c r="I3265" t="str">
        <f>_xlfn.XLOOKUP(A3265,LUT!D:D,LUT!F:F)</f>
        <v>Y</v>
      </c>
    </row>
    <row r="3266" spans="1:9" x14ac:dyDescent="0.35">
      <c r="A3266" t="s">
        <v>56</v>
      </c>
      <c r="B3266">
        <v>1944</v>
      </c>
      <c r="C3266" s="3">
        <v>44557</v>
      </c>
      <c r="D3266" s="3">
        <v>44563</v>
      </c>
      <c r="E3266" t="s">
        <v>176</v>
      </c>
      <c r="F3266" s="3">
        <f t="shared" si="50"/>
        <v>44560</v>
      </c>
      <c r="G3266" t="str">
        <f>_xlfn.XLOOKUP(A3266,LUT!D:D,LUT!E:E,)</f>
        <v>Pennsylvania</v>
      </c>
      <c r="H3266" t="str">
        <f>_xlfn.XLOOKUP(E3266,LUT!A:A,LUT!B:B,)</f>
        <v>Evusheld</v>
      </c>
      <c r="I3266" t="str">
        <f>_xlfn.XLOOKUP(A3266,LUT!D:D,LUT!F:F)</f>
        <v>Y</v>
      </c>
    </row>
    <row r="3267" spans="1:9" x14ac:dyDescent="0.35">
      <c r="A3267" t="s">
        <v>57</v>
      </c>
      <c r="B3267">
        <v>528</v>
      </c>
      <c r="C3267" s="3">
        <v>44557</v>
      </c>
      <c r="D3267" s="3">
        <v>44563</v>
      </c>
      <c r="E3267" t="s">
        <v>176</v>
      </c>
      <c r="F3267" s="3">
        <f t="shared" ref="F3267:F3330" si="51">ROUND(C3267+(D3267-C3267)/2,0)</f>
        <v>44560</v>
      </c>
      <c r="G3267" t="str">
        <f>_xlfn.XLOOKUP(A3267,LUT!D:D,LUT!E:E,)</f>
        <v>Puerto Rico</v>
      </c>
      <c r="H3267" t="str">
        <f>_xlfn.XLOOKUP(E3267,LUT!A:A,LUT!B:B,)</f>
        <v>Evusheld</v>
      </c>
      <c r="I3267" t="str">
        <f>_xlfn.XLOOKUP(A3267,LUT!D:D,LUT!F:F)</f>
        <v>Y</v>
      </c>
    </row>
    <row r="3268" spans="1:9" x14ac:dyDescent="0.35">
      <c r="A3268" t="s">
        <v>59</v>
      </c>
      <c r="B3268">
        <v>168</v>
      </c>
      <c r="C3268" s="3">
        <v>44557</v>
      </c>
      <c r="D3268" s="3">
        <v>44563</v>
      </c>
      <c r="E3268" t="s">
        <v>176</v>
      </c>
      <c r="F3268" s="3">
        <f t="shared" si="51"/>
        <v>44560</v>
      </c>
      <c r="G3268" t="str">
        <f>_xlfn.XLOOKUP(A3268,LUT!D:D,LUT!E:E,)</f>
        <v>Rhode Island</v>
      </c>
      <c r="H3268" t="str">
        <f>_xlfn.XLOOKUP(E3268,LUT!A:A,LUT!B:B,)</f>
        <v>Evusheld</v>
      </c>
      <c r="I3268" t="str">
        <f>_xlfn.XLOOKUP(A3268,LUT!D:D,LUT!F:F)</f>
        <v>Y</v>
      </c>
    </row>
    <row r="3269" spans="1:9" x14ac:dyDescent="0.35">
      <c r="A3269" t="s">
        <v>60</v>
      </c>
      <c r="B3269">
        <v>744</v>
      </c>
      <c r="C3269" s="3">
        <v>44557</v>
      </c>
      <c r="D3269" s="3">
        <v>44563</v>
      </c>
      <c r="E3269" t="s">
        <v>176</v>
      </c>
      <c r="F3269" s="3">
        <f t="shared" si="51"/>
        <v>44560</v>
      </c>
      <c r="G3269" t="str">
        <f>_xlfn.XLOOKUP(A3269,LUT!D:D,LUT!E:E,)</f>
        <v>South Carolina</v>
      </c>
      <c r="H3269" t="str">
        <f>_xlfn.XLOOKUP(E3269,LUT!A:A,LUT!B:B,)</f>
        <v>Evusheld</v>
      </c>
      <c r="I3269" t="str">
        <f>_xlfn.XLOOKUP(A3269,LUT!D:D,LUT!F:F)</f>
        <v>Y</v>
      </c>
    </row>
    <row r="3270" spans="1:9" x14ac:dyDescent="0.35">
      <c r="A3270" t="s">
        <v>61</v>
      </c>
      <c r="B3270">
        <v>144</v>
      </c>
      <c r="C3270" s="3">
        <v>44557</v>
      </c>
      <c r="D3270" s="3">
        <v>44563</v>
      </c>
      <c r="E3270" t="s">
        <v>176</v>
      </c>
      <c r="F3270" s="3">
        <f t="shared" si="51"/>
        <v>44560</v>
      </c>
      <c r="G3270" t="str">
        <f>_xlfn.XLOOKUP(A3270,LUT!D:D,LUT!E:E,)</f>
        <v>South Dakota</v>
      </c>
      <c r="H3270" t="str">
        <f>_xlfn.XLOOKUP(E3270,LUT!A:A,LUT!B:B,)</f>
        <v>Evusheld</v>
      </c>
      <c r="I3270" t="str">
        <f>_xlfn.XLOOKUP(A3270,LUT!D:D,LUT!F:F)</f>
        <v>Y</v>
      </c>
    </row>
    <row r="3271" spans="1:9" x14ac:dyDescent="0.35">
      <c r="A3271" t="s">
        <v>62</v>
      </c>
      <c r="B3271">
        <v>1008</v>
      </c>
      <c r="C3271" s="3">
        <v>44557</v>
      </c>
      <c r="D3271" s="3">
        <v>44563</v>
      </c>
      <c r="E3271" t="s">
        <v>176</v>
      </c>
      <c r="F3271" s="3">
        <f t="shared" si="51"/>
        <v>44560</v>
      </c>
      <c r="G3271" t="str">
        <f>_xlfn.XLOOKUP(A3271,LUT!D:D,LUT!E:E,)</f>
        <v>Tennessee</v>
      </c>
      <c r="H3271" t="str">
        <f>_xlfn.XLOOKUP(E3271,LUT!A:A,LUT!B:B,)</f>
        <v>Evusheld</v>
      </c>
      <c r="I3271" t="str">
        <f>_xlfn.XLOOKUP(A3271,LUT!D:D,LUT!F:F)</f>
        <v>Y</v>
      </c>
    </row>
    <row r="3272" spans="1:9" x14ac:dyDescent="0.35">
      <c r="A3272" t="s">
        <v>63</v>
      </c>
      <c r="B3272">
        <v>3960</v>
      </c>
      <c r="C3272" s="3">
        <v>44557</v>
      </c>
      <c r="D3272" s="3">
        <v>44563</v>
      </c>
      <c r="E3272" t="s">
        <v>176</v>
      </c>
      <c r="F3272" s="3">
        <f t="shared" si="51"/>
        <v>44560</v>
      </c>
      <c r="G3272" t="str">
        <f>_xlfn.XLOOKUP(A3272,LUT!D:D,LUT!E:E,)</f>
        <v>Texas</v>
      </c>
      <c r="H3272" t="str">
        <f>_xlfn.XLOOKUP(E3272,LUT!A:A,LUT!B:B,)</f>
        <v>Evusheld</v>
      </c>
      <c r="I3272" t="str">
        <f>_xlfn.XLOOKUP(A3272,LUT!D:D,LUT!F:F)</f>
        <v>Y</v>
      </c>
    </row>
    <row r="3273" spans="1:9" x14ac:dyDescent="0.35">
      <c r="A3273" t="s">
        <v>64</v>
      </c>
      <c r="B3273">
        <v>408</v>
      </c>
      <c r="C3273" s="3">
        <v>44557</v>
      </c>
      <c r="D3273" s="3">
        <v>44563</v>
      </c>
      <c r="E3273" t="s">
        <v>176</v>
      </c>
      <c r="F3273" s="3">
        <f t="shared" si="51"/>
        <v>44560</v>
      </c>
      <c r="G3273" t="str">
        <f>_xlfn.XLOOKUP(A3273,LUT!D:D,LUT!E:E,)</f>
        <v>Utah</v>
      </c>
      <c r="H3273" t="str">
        <f>_xlfn.XLOOKUP(E3273,LUT!A:A,LUT!B:B,)</f>
        <v>Evusheld</v>
      </c>
      <c r="I3273" t="str">
        <f>_xlfn.XLOOKUP(A3273,LUT!D:D,LUT!F:F)</f>
        <v>Y</v>
      </c>
    </row>
    <row r="3274" spans="1:9" x14ac:dyDescent="0.35">
      <c r="A3274" t="s">
        <v>65</v>
      </c>
      <c r="B3274">
        <v>1272</v>
      </c>
      <c r="C3274" s="3">
        <v>44557</v>
      </c>
      <c r="D3274" s="3">
        <v>44563</v>
      </c>
      <c r="E3274" t="s">
        <v>176</v>
      </c>
      <c r="F3274" s="3">
        <f t="shared" si="51"/>
        <v>44560</v>
      </c>
      <c r="G3274" t="str">
        <f>_xlfn.XLOOKUP(A3274,LUT!D:D,LUT!E:E,)</f>
        <v>Virginia</v>
      </c>
      <c r="H3274" t="str">
        <f>_xlfn.XLOOKUP(E3274,LUT!A:A,LUT!B:B,)</f>
        <v>Evusheld</v>
      </c>
      <c r="I3274" t="str">
        <f>_xlfn.XLOOKUP(A3274,LUT!D:D,LUT!F:F)</f>
        <v>Y</v>
      </c>
    </row>
    <row r="3275" spans="1:9" x14ac:dyDescent="0.35">
      <c r="A3275" t="s">
        <v>183</v>
      </c>
      <c r="B3275">
        <v>1296</v>
      </c>
      <c r="C3275" s="3">
        <v>44557</v>
      </c>
      <c r="D3275" s="3">
        <v>44563</v>
      </c>
      <c r="E3275" t="s">
        <v>176</v>
      </c>
      <c r="F3275" s="3">
        <f t="shared" si="51"/>
        <v>44560</v>
      </c>
      <c r="G3275" t="str">
        <f>_xlfn.XLOOKUP(A3275,LUT!D:D,LUT!E:E,)</f>
        <v>-</v>
      </c>
      <c r="H3275" t="str">
        <f>_xlfn.XLOOKUP(E3275,LUT!A:A,LUT!B:B,)</f>
        <v>Evusheld</v>
      </c>
      <c r="I3275" t="str">
        <f>_xlfn.XLOOKUP(A3275,LUT!D:D,LUT!F:F)</f>
        <v>Y</v>
      </c>
    </row>
    <row r="3276" spans="1:9" x14ac:dyDescent="0.35">
      <c r="A3276" t="s">
        <v>184</v>
      </c>
      <c r="B3276">
        <v>24</v>
      </c>
      <c r="C3276" s="3">
        <v>44557</v>
      </c>
      <c r="D3276" s="3">
        <v>44563</v>
      </c>
      <c r="E3276" t="s">
        <v>176</v>
      </c>
      <c r="F3276" s="3">
        <f t="shared" si="51"/>
        <v>44560</v>
      </c>
      <c r="G3276" t="str">
        <f>_xlfn.XLOOKUP(A3276,LUT!D:D,LUT!E:E,)</f>
        <v>-</v>
      </c>
      <c r="H3276" t="str">
        <f>_xlfn.XLOOKUP(E3276,LUT!A:A,LUT!B:B,)</f>
        <v>Evusheld</v>
      </c>
      <c r="I3276" t="str">
        <f>_xlfn.XLOOKUP(A3276,LUT!D:D,LUT!F:F)</f>
        <v>Y</v>
      </c>
    </row>
    <row r="3277" spans="1:9" x14ac:dyDescent="0.35">
      <c r="A3277" t="s">
        <v>68</v>
      </c>
      <c r="B3277">
        <v>120</v>
      </c>
      <c r="C3277" s="3">
        <v>44557</v>
      </c>
      <c r="D3277" s="3">
        <v>44563</v>
      </c>
      <c r="E3277" t="s">
        <v>176</v>
      </c>
      <c r="F3277" s="3">
        <f t="shared" si="51"/>
        <v>44560</v>
      </c>
      <c r="G3277" t="str">
        <f>_xlfn.XLOOKUP(A3277,LUT!D:D,LUT!E:E,)</f>
        <v>Vermont</v>
      </c>
      <c r="H3277" t="str">
        <f>_xlfn.XLOOKUP(E3277,LUT!A:A,LUT!B:B,)</f>
        <v>Evusheld</v>
      </c>
      <c r="I3277" t="str">
        <f>_xlfn.XLOOKUP(A3277,LUT!D:D,LUT!F:F)</f>
        <v>Y</v>
      </c>
    </row>
    <row r="3278" spans="1:9" x14ac:dyDescent="0.35">
      <c r="A3278" t="s">
        <v>69</v>
      </c>
      <c r="B3278">
        <v>1104</v>
      </c>
      <c r="C3278" s="3">
        <v>44557</v>
      </c>
      <c r="D3278" s="3">
        <v>44563</v>
      </c>
      <c r="E3278" t="s">
        <v>176</v>
      </c>
      <c r="F3278" s="3">
        <f t="shared" si="51"/>
        <v>44560</v>
      </c>
      <c r="G3278" t="str">
        <f>_xlfn.XLOOKUP(A3278,LUT!D:D,LUT!E:E,)</f>
        <v>Washington</v>
      </c>
      <c r="H3278" t="str">
        <f>_xlfn.XLOOKUP(E3278,LUT!A:A,LUT!B:B,)</f>
        <v>Evusheld</v>
      </c>
      <c r="I3278" t="str">
        <f>_xlfn.XLOOKUP(A3278,LUT!D:D,LUT!F:F)</f>
        <v>Y</v>
      </c>
    </row>
    <row r="3279" spans="1:9" x14ac:dyDescent="0.35">
      <c r="A3279" t="s">
        <v>70</v>
      </c>
      <c r="B3279">
        <v>864</v>
      </c>
      <c r="C3279" s="3">
        <v>44557</v>
      </c>
      <c r="D3279" s="3">
        <v>44563</v>
      </c>
      <c r="E3279" t="s">
        <v>176</v>
      </c>
      <c r="F3279" s="3">
        <f t="shared" si="51"/>
        <v>44560</v>
      </c>
      <c r="G3279" t="str">
        <f>_xlfn.XLOOKUP(A3279,LUT!D:D,LUT!E:E,)</f>
        <v>Wisconsin</v>
      </c>
      <c r="H3279" t="str">
        <f>_xlfn.XLOOKUP(E3279,LUT!A:A,LUT!B:B,)</f>
        <v>Evusheld</v>
      </c>
      <c r="I3279" t="str">
        <f>_xlfn.XLOOKUP(A3279,LUT!D:D,LUT!F:F)</f>
        <v>Y</v>
      </c>
    </row>
    <row r="3280" spans="1:9" x14ac:dyDescent="0.35">
      <c r="A3280" t="s">
        <v>71</v>
      </c>
      <c r="B3280">
        <v>288</v>
      </c>
      <c r="C3280" s="3">
        <v>44557</v>
      </c>
      <c r="D3280" s="3">
        <v>44563</v>
      </c>
      <c r="E3280" t="s">
        <v>176</v>
      </c>
      <c r="F3280" s="3">
        <f t="shared" si="51"/>
        <v>44560</v>
      </c>
      <c r="G3280" t="str">
        <f>_xlfn.XLOOKUP(A3280,LUT!D:D,LUT!E:E,)</f>
        <v>West Virginia</v>
      </c>
      <c r="H3280" t="str">
        <f>_xlfn.XLOOKUP(E3280,LUT!A:A,LUT!B:B,)</f>
        <v>Evusheld</v>
      </c>
      <c r="I3280" t="str">
        <f>_xlfn.XLOOKUP(A3280,LUT!D:D,LUT!F:F)</f>
        <v>Y</v>
      </c>
    </row>
    <row r="3281" spans="1:9" x14ac:dyDescent="0.35">
      <c r="A3281" t="s">
        <v>72</v>
      </c>
      <c r="B3281">
        <v>96</v>
      </c>
      <c r="C3281" s="3">
        <v>44557</v>
      </c>
      <c r="D3281" s="3">
        <v>44563</v>
      </c>
      <c r="E3281" t="s">
        <v>176</v>
      </c>
      <c r="F3281" s="3">
        <f t="shared" si="51"/>
        <v>44560</v>
      </c>
      <c r="G3281" t="str">
        <f>_xlfn.XLOOKUP(A3281,LUT!D:D,LUT!E:E,)</f>
        <v>Wyoming</v>
      </c>
      <c r="H3281" t="str">
        <f>_xlfn.XLOOKUP(E3281,LUT!A:A,LUT!B:B,)</f>
        <v>Evusheld</v>
      </c>
      <c r="I3281" t="str">
        <f>_xlfn.XLOOKUP(A3281,LUT!D:D,LUT!F:F)</f>
        <v>Y</v>
      </c>
    </row>
    <row r="3282" spans="1:9" x14ac:dyDescent="0.35">
      <c r="A3282" t="s">
        <v>373</v>
      </c>
      <c r="B3282">
        <v>50664</v>
      </c>
      <c r="C3282" s="3">
        <v>44557</v>
      </c>
      <c r="D3282" s="3">
        <v>44563</v>
      </c>
      <c r="E3282" t="s">
        <v>176</v>
      </c>
      <c r="F3282" s="3">
        <f t="shared" si="51"/>
        <v>44560</v>
      </c>
      <c r="G3282" t="str">
        <f>_xlfn.XLOOKUP(A3282,LUT!D:D,LUT!E:E,)</f>
        <v>Overall</v>
      </c>
      <c r="H3282" t="str">
        <f>_xlfn.XLOOKUP(E3282,LUT!A:A,LUT!B:B,)</f>
        <v>Evusheld</v>
      </c>
      <c r="I3282" t="str">
        <f>_xlfn.XLOOKUP(A3282,LUT!D:D,LUT!F:F)</f>
        <v>N</v>
      </c>
    </row>
    <row r="3283" spans="1:9" x14ac:dyDescent="0.35">
      <c r="A3283" t="s">
        <v>6</v>
      </c>
      <c r="B3283">
        <v>24</v>
      </c>
      <c r="C3283" s="3">
        <v>44564</v>
      </c>
      <c r="D3283" s="3">
        <v>44570</v>
      </c>
      <c r="E3283" t="s">
        <v>157</v>
      </c>
      <c r="F3283" s="3">
        <f t="shared" si="51"/>
        <v>44567</v>
      </c>
      <c r="G3283" t="str">
        <f>_xlfn.XLOOKUP(A3283,LUT!D:D,LUT!E:E,)</f>
        <v>Alaska</v>
      </c>
      <c r="H3283" t="str">
        <f>_xlfn.XLOOKUP(E3283,LUT!A:A,LUT!B:B,)</f>
        <v>Regeneron</v>
      </c>
      <c r="I3283" t="str">
        <f>_xlfn.XLOOKUP(A3283,LUT!D:D,LUT!F:F)</f>
        <v>Y</v>
      </c>
    </row>
    <row r="3284" spans="1:9" x14ac:dyDescent="0.35">
      <c r="A3284" t="s">
        <v>7</v>
      </c>
      <c r="B3284">
        <v>240</v>
      </c>
      <c r="C3284" s="3">
        <v>44564</v>
      </c>
      <c r="D3284" s="3">
        <v>44570</v>
      </c>
      <c r="E3284" t="s">
        <v>157</v>
      </c>
      <c r="F3284" s="3">
        <f t="shared" si="51"/>
        <v>44567</v>
      </c>
      <c r="G3284" t="str">
        <f>_xlfn.XLOOKUP(A3284,LUT!D:D,LUT!E:E,)</f>
        <v>Alabama</v>
      </c>
      <c r="H3284" t="str">
        <f>_xlfn.XLOOKUP(E3284,LUT!A:A,LUT!B:B,)</f>
        <v>Regeneron</v>
      </c>
      <c r="I3284" t="str">
        <f>_xlfn.XLOOKUP(A3284,LUT!D:D,LUT!F:F)</f>
        <v>Y</v>
      </c>
    </row>
    <row r="3285" spans="1:9" x14ac:dyDescent="0.35">
      <c r="A3285" t="s">
        <v>8</v>
      </c>
      <c r="B3285">
        <v>168</v>
      </c>
      <c r="C3285" s="3">
        <v>44564</v>
      </c>
      <c r="D3285" s="3">
        <v>44570</v>
      </c>
      <c r="E3285" t="s">
        <v>157</v>
      </c>
      <c r="F3285" s="3">
        <f t="shared" si="51"/>
        <v>44567</v>
      </c>
      <c r="G3285" t="str">
        <f>_xlfn.XLOOKUP(A3285,LUT!D:D,LUT!E:E,)</f>
        <v>Arkansas</v>
      </c>
      <c r="H3285" t="str">
        <f>_xlfn.XLOOKUP(E3285,LUT!A:A,LUT!B:B,)</f>
        <v>Regeneron</v>
      </c>
      <c r="I3285" t="str">
        <f>_xlfn.XLOOKUP(A3285,LUT!D:D,LUT!F:F)</f>
        <v>Y</v>
      </c>
    </row>
    <row r="3286" spans="1:9" x14ac:dyDescent="0.35">
      <c r="A3286" t="s">
        <v>10</v>
      </c>
      <c r="B3286">
        <v>408</v>
      </c>
      <c r="C3286" s="3">
        <v>44564</v>
      </c>
      <c r="D3286" s="3">
        <v>44570</v>
      </c>
      <c r="E3286" t="s">
        <v>157</v>
      </c>
      <c r="F3286" s="3">
        <f t="shared" si="51"/>
        <v>44567</v>
      </c>
      <c r="G3286" t="str">
        <f>_xlfn.XLOOKUP(A3286,LUT!D:D,LUT!E:E,)</f>
        <v>Arizona</v>
      </c>
      <c r="H3286" t="str">
        <f>_xlfn.XLOOKUP(E3286,LUT!A:A,LUT!B:B,)</f>
        <v>Regeneron</v>
      </c>
      <c r="I3286" t="str">
        <f>_xlfn.XLOOKUP(A3286,LUT!D:D,LUT!F:F)</f>
        <v>Y</v>
      </c>
    </row>
    <row r="3287" spans="1:9" x14ac:dyDescent="0.35">
      <c r="A3287" t="s">
        <v>11</v>
      </c>
      <c r="B3287">
        <v>96</v>
      </c>
      <c r="C3287" s="3">
        <v>44564</v>
      </c>
      <c r="D3287" s="3">
        <v>44570</v>
      </c>
      <c r="E3287" t="s">
        <v>157</v>
      </c>
      <c r="F3287" s="3">
        <f t="shared" si="51"/>
        <v>44567</v>
      </c>
      <c r="G3287" t="str">
        <f>_xlfn.XLOOKUP(A3287,LUT!D:D,LUT!E:E,)</f>
        <v>-</v>
      </c>
      <c r="H3287" t="str">
        <f>_xlfn.XLOOKUP(E3287,LUT!A:A,LUT!B:B,)</f>
        <v>Regeneron</v>
      </c>
      <c r="I3287" t="str">
        <f>_xlfn.XLOOKUP(A3287,LUT!D:D,LUT!F:F)</f>
        <v>Y</v>
      </c>
    </row>
    <row r="3288" spans="1:9" x14ac:dyDescent="0.35">
      <c r="A3288" t="s">
        <v>12</v>
      </c>
      <c r="B3288">
        <v>1980</v>
      </c>
      <c r="C3288" s="3">
        <v>44564</v>
      </c>
      <c r="D3288" s="3">
        <v>44570</v>
      </c>
      <c r="E3288" t="s">
        <v>157</v>
      </c>
      <c r="F3288" s="3">
        <f t="shared" si="51"/>
        <v>44567</v>
      </c>
      <c r="G3288" t="str">
        <f>_xlfn.XLOOKUP(A3288,LUT!D:D,LUT!E:E,)</f>
        <v>California</v>
      </c>
      <c r="H3288" t="str">
        <f>_xlfn.XLOOKUP(E3288,LUT!A:A,LUT!B:B,)</f>
        <v>Regeneron</v>
      </c>
      <c r="I3288" t="str">
        <f>_xlfn.XLOOKUP(A3288,LUT!D:D,LUT!F:F)</f>
        <v>Y</v>
      </c>
    </row>
    <row r="3289" spans="1:9" x14ac:dyDescent="0.35">
      <c r="A3289" t="s">
        <v>13</v>
      </c>
      <c r="B3289">
        <v>444</v>
      </c>
      <c r="C3289" s="3">
        <v>44564</v>
      </c>
      <c r="D3289" s="3">
        <v>44570</v>
      </c>
      <c r="E3289" t="s">
        <v>157</v>
      </c>
      <c r="F3289" s="3">
        <f t="shared" si="51"/>
        <v>44567</v>
      </c>
      <c r="G3289" t="str">
        <f>_xlfn.XLOOKUP(A3289,LUT!D:D,LUT!E:E,)</f>
        <v>Colorado</v>
      </c>
      <c r="H3289" t="str">
        <f>_xlfn.XLOOKUP(E3289,LUT!A:A,LUT!B:B,)</f>
        <v>Regeneron</v>
      </c>
      <c r="I3289" t="str">
        <f>_xlfn.XLOOKUP(A3289,LUT!D:D,LUT!F:F)</f>
        <v>Y</v>
      </c>
    </row>
    <row r="3290" spans="1:9" x14ac:dyDescent="0.35">
      <c r="A3290" t="s">
        <v>14</v>
      </c>
      <c r="B3290">
        <v>384</v>
      </c>
      <c r="C3290" s="3">
        <v>44564</v>
      </c>
      <c r="D3290" s="3">
        <v>44570</v>
      </c>
      <c r="E3290" t="s">
        <v>157</v>
      </c>
      <c r="F3290" s="3">
        <f t="shared" si="51"/>
        <v>44567</v>
      </c>
      <c r="G3290" t="str">
        <f>_xlfn.XLOOKUP(A3290,LUT!D:D,LUT!E:E,)</f>
        <v>Connecticut</v>
      </c>
      <c r="H3290" t="str">
        <f>_xlfn.XLOOKUP(E3290,LUT!A:A,LUT!B:B,)</f>
        <v>Regeneron</v>
      </c>
      <c r="I3290" t="str">
        <f>_xlfn.XLOOKUP(A3290,LUT!D:D,LUT!F:F)</f>
        <v>Y</v>
      </c>
    </row>
    <row r="3291" spans="1:9" x14ac:dyDescent="0.35">
      <c r="A3291" t="s">
        <v>15</v>
      </c>
      <c r="B3291">
        <v>180</v>
      </c>
      <c r="C3291" s="3">
        <v>44564</v>
      </c>
      <c r="D3291" s="3">
        <v>44570</v>
      </c>
      <c r="E3291" t="s">
        <v>157</v>
      </c>
      <c r="F3291" s="3">
        <f t="shared" si="51"/>
        <v>44567</v>
      </c>
      <c r="G3291" t="str">
        <f>_xlfn.XLOOKUP(A3291,LUT!D:D,LUT!E:E,)</f>
        <v>District of Columbia</v>
      </c>
      <c r="H3291" t="str">
        <f>_xlfn.XLOOKUP(E3291,LUT!A:A,LUT!B:B,)</f>
        <v>Regeneron</v>
      </c>
      <c r="I3291" t="str">
        <f>_xlfn.XLOOKUP(A3291,LUT!D:D,LUT!F:F)</f>
        <v>Y</v>
      </c>
    </row>
    <row r="3292" spans="1:9" x14ac:dyDescent="0.35">
      <c r="A3292" t="s">
        <v>16</v>
      </c>
      <c r="B3292">
        <v>108</v>
      </c>
      <c r="C3292" s="3">
        <v>44564</v>
      </c>
      <c r="D3292" s="3">
        <v>44570</v>
      </c>
      <c r="E3292" t="s">
        <v>157</v>
      </c>
      <c r="F3292" s="3">
        <f t="shared" si="51"/>
        <v>44567</v>
      </c>
      <c r="G3292" t="str">
        <f>_xlfn.XLOOKUP(A3292,LUT!D:D,LUT!E:E,)</f>
        <v>Delaware</v>
      </c>
      <c r="H3292" t="str">
        <f>_xlfn.XLOOKUP(E3292,LUT!A:A,LUT!B:B,)</f>
        <v>Regeneron</v>
      </c>
      <c r="I3292" t="str">
        <f>_xlfn.XLOOKUP(A3292,LUT!D:D,LUT!F:F)</f>
        <v>Y</v>
      </c>
    </row>
    <row r="3293" spans="1:9" x14ac:dyDescent="0.35">
      <c r="A3293" t="s">
        <v>161</v>
      </c>
      <c r="B3293">
        <v>0</v>
      </c>
      <c r="C3293" s="3">
        <v>44564</v>
      </c>
      <c r="D3293" s="3">
        <v>44570</v>
      </c>
      <c r="E3293" t="s">
        <v>157</v>
      </c>
      <c r="F3293" s="3">
        <f t="shared" si="51"/>
        <v>44567</v>
      </c>
      <c r="G3293" t="str">
        <f>_xlfn.XLOOKUP(A3293,LUT!D:D,LUT!E:E,)</f>
        <v>-</v>
      </c>
      <c r="H3293" t="str">
        <f>_xlfn.XLOOKUP(E3293,LUT!A:A,LUT!B:B,)</f>
        <v>Regeneron</v>
      </c>
      <c r="I3293" t="str">
        <f>_xlfn.XLOOKUP(A3293,LUT!D:D,LUT!F:F)</f>
        <v>Y</v>
      </c>
    </row>
    <row r="3294" spans="1:9" x14ac:dyDescent="0.35">
      <c r="A3294" t="s">
        <v>162</v>
      </c>
      <c r="B3294">
        <v>24</v>
      </c>
      <c r="C3294" s="3">
        <v>44564</v>
      </c>
      <c r="D3294" s="3">
        <v>44570</v>
      </c>
      <c r="E3294" t="s">
        <v>157</v>
      </c>
      <c r="F3294" s="3">
        <f t="shared" si="51"/>
        <v>44567</v>
      </c>
      <c r="G3294" t="str">
        <f>_xlfn.XLOOKUP(A3294,LUT!D:D,LUT!E:E,)</f>
        <v>-</v>
      </c>
      <c r="H3294" t="str">
        <f>_xlfn.XLOOKUP(E3294,LUT!A:A,LUT!B:B,)</f>
        <v>Regeneron</v>
      </c>
      <c r="I3294" t="str">
        <f>_xlfn.XLOOKUP(A3294,LUT!D:D,LUT!F:F)</f>
        <v>Y</v>
      </c>
    </row>
    <row r="3295" spans="1:9" x14ac:dyDescent="0.35">
      <c r="A3295" t="s">
        <v>19</v>
      </c>
      <c r="B3295">
        <v>1608</v>
      </c>
      <c r="C3295" s="3">
        <v>44564</v>
      </c>
      <c r="D3295" s="3">
        <v>44570</v>
      </c>
      <c r="E3295" t="s">
        <v>157</v>
      </c>
      <c r="F3295" s="3">
        <f t="shared" si="51"/>
        <v>44567</v>
      </c>
      <c r="G3295" t="str">
        <f>_xlfn.XLOOKUP(A3295,LUT!D:D,LUT!E:E,)</f>
        <v>Florida</v>
      </c>
      <c r="H3295" t="str">
        <f>_xlfn.XLOOKUP(E3295,LUT!A:A,LUT!B:B,)</f>
        <v>Regeneron</v>
      </c>
      <c r="I3295" t="str">
        <f>_xlfn.XLOOKUP(A3295,LUT!D:D,LUT!F:F)</f>
        <v>Y</v>
      </c>
    </row>
    <row r="3296" spans="1:9" x14ac:dyDescent="0.35">
      <c r="A3296" t="s">
        <v>21</v>
      </c>
      <c r="B3296">
        <v>960</v>
      </c>
      <c r="C3296" s="3">
        <v>44564</v>
      </c>
      <c r="D3296" s="3">
        <v>44570</v>
      </c>
      <c r="E3296" t="s">
        <v>157</v>
      </c>
      <c r="F3296" s="3">
        <f t="shared" si="51"/>
        <v>44567</v>
      </c>
      <c r="G3296" t="str">
        <f>_xlfn.XLOOKUP(A3296,LUT!D:D,LUT!E:E,)</f>
        <v>Georgia</v>
      </c>
      <c r="H3296" t="str">
        <f>_xlfn.XLOOKUP(E3296,LUT!A:A,LUT!B:B,)</f>
        <v>Regeneron</v>
      </c>
      <c r="I3296" t="str">
        <f>_xlfn.XLOOKUP(A3296,LUT!D:D,LUT!F:F)</f>
        <v>Y</v>
      </c>
    </row>
    <row r="3297" spans="1:9" x14ac:dyDescent="0.35">
      <c r="A3297" t="s">
        <v>22</v>
      </c>
      <c r="B3297">
        <v>12</v>
      </c>
      <c r="C3297" s="3">
        <v>44564</v>
      </c>
      <c r="D3297" s="3">
        <v>44570</v>
      </c>
      <c r="E3297" t="s">
        <v>157</v>
      </c>
      <c r="F3297" s="3">
        <f t="shared" si="51"/>
        <v>44567</v>
      </c>
      <c r="G3297" t="str">
        <f>_xlfn.XLOOKUP(A3297,LUT!D:D,LUT!E:E,)</f>
        <v>-</v>
      </c>
      <c r="H3297" t="str">
        <f>_xlfn.XLOOKUP(E3297,LUT!A:A,LUT!B:B,)</f>
        <v>Regeneron</v>
      </c>
      <c r="I3297" t="str">
        <f>_xlfn.XLOOKUP(A3297,LUT!D:D,LUT!F:F)</f>
        <v>Y</v>
      </c>
    </row>
    <row r="3298" spans="1:9" x14ac:dyDescent="0.35">
      <c r="A3298" t="s">
        <v>23</v>
      </c>
      <c r="B3298">
        <v>120</v>
      </c>
      <c r="C3298" s="3">
        <v>44564</v>
      </c>
      <c r="D3298" s="3">
        <v>44570</v>
      </c>
      <c r="E3298" t="s">
        <v>157</v>
      </c>
      <c r="F3298" s="3">
        <f t="shared" si="51"/>
        <v>44567</v>
      </c>
      <c r="G3298" t="str">
        <f>_xlfn.XLOOKUP(A3298,LUT!D:D,LUT!E:E,)</f>
        <v>Hawaii</v>
      </c>
      <c r="H3298" t="str">
        <f>_xlfn.XLOOKUP(E3298,LUT!A:A,LUT!B:B,)</f>
        <v>Regeneron</v>
      </c>
      <c r="I3298" t="str">
        <f>_xlfn.XLOOKUP(A3298,LUT!D:D,LUT!F:F)</f>
        <v>Y</v>
      </c>
    </row>
    <row r="3299" spans="1:9" x14ac:dyDescent="0.35">
      <c r="A3299" t="s">
        <v>25</v>
      </c>
      <c r="B3299">
        <v>180</v>
      </c>
      <c r="C3299" s="3">
        <v>44564</v>
      </c>
      <c r="D3299" s="3">
        <v>44570</v>
      </c>
      <c r="E3299" t="s">
        <v>157</v>
      </c>
      <c r="F3299" s="3">
        <f t="shared" si="51"/>
        <v>44567</v>
      </c>
      <c r="G3299" t="str">
        <f>_xlfn.XLOOKUP(A3299,LUT!D:D,LUT!E:E,)</f>
        <v>Iowa</v>
      </c>
      <c r="H3299" t="str">
        <f>_xlfn.XLOOKUP(E3299,LUT!A:A,LUT!B:B,)</f>
        <v>Regeneron</v>
      </c>
      <c r="I3299" t="str">
        <f>_xlfn.XLOOKUP(A3299,LUT!D:D,LUT!F:F)</f>
        <v>Y</v>
      </c>
    </row>
    <row r="3300" spans="1:9" x14ac:dyDescent="0.35">
      <c r="A3300" t="s">
        <v>163</v>
      </c>
      <c r="B3300">
        <v>0</v>
      </c>
      <c r="C3300" s="3">
        <v>44564</v>
      </c>
      <c r="D3300" s="3">
        <v>44570</v>
      </c>
      <c r="E3300" t="s">
        <v>157</v>
      </c>
      <c r="F3300" s="3">
        <f t="shared" si="51"/>
        <v>44567</v>
      </c>
      <c r="G3300" t="str">
        <f>_xlfn.XLOOKUP(A3300,LUT!D:D,LUT!E:E,)</f>
        <v>-</v>
      </c>
      <c r="H3300" t="str">
        <f>_xlfn.XLOOKUP(E3300,LUT!A:A,LUT!B:B,)</f>
        <v>Regeneron</v>
      </c>
      <c r="I3300" t="str">
        <f>_xlfn.XLOOKUP(A3300,LUT!D:D,LUT!F:F)</f>
        <v>Y</v>
      </c>
    </row>
    <row r="3301" spans="1:9" x14ac:dyDescent="0.35">
      <c r="A3301" t="s">
        <v>27</v>
      </c>
      <c r="B3301">
        <v>60</v>
      </c>
      <c r="C3301" s="3">
        <v>44564</v>
      </c>
      <c r="D3301" s="3">
        <v>44570</v>
      </c>
      <c r="E3301" t="s">
        <v>157</v>
      </c>
      <c r="F3301" s="3">
        <f t="shared" si="51"/>
        <v>44567</v>
      </c>
      <c r="G3301" t="str">
        <f>_xlfn.XLOOKUP(A3301,LUT!D:D,LUT!E:E,)</f>
        <v>Idaho</v>
      </c>
      <c r="H3301" t="str">
        <f>_xlfn.XLOOKUP(E3301,LUT!A:A,LUT!B:B,)</f>
        <v>Regeneron</v>
      </c>
      <c r="I3301" t="str">
        <f>_xlfn.XLOOKUP(A3301,LUT!D:D,LUT!F:F)</f>
        <v>Y</v>
      </c>
    </row>
    <row r="3302" spans="1:9" x14ac:dyDescent="0.35">
      <c r="A3302" t="s">
        <v>108</v>
      </c>
      <c r="B3302">
        <v>0</v>
      </c>
      <c r="C3302" s="3">
        <v>44564</v>
      </c>
      <c r="D3302" s="3">
        <v>44570</v>
      </c>
      <c r="E3302" t="s">
        <v>157</v>
      </c>
      <c r="F3302" s="3">
        <f t="shared" si="51"/>
        <v>44567</v>
      </c>
      <c r="G3302" t="str">
        <f>_xlfn.XLOOKUP(A3302,LUT!D:D,LUT!E:E,)</f>
        <v>-</v>
      </c>
      <c r="H3302" t="str">
        <f>_xlfn.XLOOKUP(E3302,LUT!A:A,LUT!B:B,)</f>
        <v>Regeneron</v>
      </c>
      <c r="I3302" t="str">
        <f>_xlfn.XLOOKUP(A3302,LUT!D:D,LUT!F:F)</f>
        <v>Y</v>
      </c>
    </row>
    <row r="3303" spans="1:9" x14ac:dyDescent="0.35">
      <c r="A3303" t="s">
        <v>29</v>
      </c>
      <c r="B3303">
        <v>1536</v>
      </c>
      <c r="C3303" s="3">
        <v>44564</v>
      </c>
      <c r="D3303" s="3">
        <v>44570</v>
      </c>
      <c r="E3303" t="s">
        <v>157</v>
      </c>
      <c r="F3303" s="3">
        <f t="shared" si="51"/>
        <v>44567</v>
      </c>
      <c r="G3303" t="str">
        <f>_xlfn.XLOOKUP(A3303,LUT!D:D,LUT!E:E,)</f>
        <v>Illinois</v>
      </c>
      <c r="H3303" t="str">
        <f>_xlfn.XLOOKUP(E3303,LUT!A:A,LUT!B:B,)</f>
        <v>Regeneron</v>
      </c>
      <c r="I3303" t="str">
        <f>_xlfn.XLOOKUP(A3303,LUT!D:D,LUT!F:F)</f>
        <v>Y</v>
      </c>
    </row>
    <row r="3304" spans="1:9" x14ac:dyDescent="0.35">
      <c r="A3304" t="s">
        <v>30</v>
      </c>
      <c r="B3304">
        <v>564</v>
      </c>
      <c r="C3304" s="3">
        <v>44564</v>
      </c>
      <c r="D3304" s="3">
        <v>44570</v>
      </c>
      <c r="E3304" t="s">
        <v>157</v>
      </c>
      <c r="F3304" s="3">
        <f t="shared" si="51"/>
        <v>44567</v>
      </c>
      <c r="G3304" t="str">
        <f>_xlfn.XLOOKUP(A3304,LUT!D:D,LUT!E:E,)</f>
        <v>Indiana</v>
      </c>
      <c r="H3304" t="str">
        <f>_xlfn.XLOOKUP(E3304,LUT!A:A,LUT!B:B,)</f>
        <v>Regeneron</v>
      </c>
      <c r="I3304" t="str">
        <f>_xlfn.XLOOKUP(A3304,LUT!D:D,LUT!F:F)</f>
        <v>Y</v>
      </c>
    </row>
    <row r="3305" spans="1:9" x14ac:dyDescent="0.35">
      <c r="A3305" t="s">
        <v>31</v>
      </c>
      <c r="B3305">
        <v>216</v>
      </c>
      <c r="C3305" s="3">
        <v>44564</v>
      </c>
      <c r="D3305" s="3">
        <v>44570</v>
      </c>
      <c r="E3305" t="s">
        <v>157</v>
      </c>
      <c r="F3305" s="3">
        <f t="shared" si="51"/>
        <v>44567</v>
      </c>
      <c r="G3305" t="str">
        <f>_xlfn.XLOOKUP(A3305,LUT!D:D,LUT!E:E,)</f>
        <v>Kansas</v>
      </c>
      <c r="H3305" t="str">
        <f>_xlfn.XLOOKUP(E3305,LUT!A:A,LUT!B:B,)</f>
        <v>Regeneron</v>
      </c>
      <c r="I3305" t="str">
        <f>_xlfn.XLOOKUP(A3305,LUT!D:D,LUT!F:F)</f>
        <v>Y</v>
      </c>
    </row>
    <row r="3306" spans="1:9" x14ac:dyDescent="0.35">
      <c r="A3306" t="s">
        <v>32</v>
      </c>
      <c r="B3306">
        <v>324</v>
      </c>
      <c r="C3306" s="3">
        <v>44564</v>
      </c>
      <c r="D3306" s="3">
        <v>44570</v>
      </c>
      <c r="E3306" t="s">
        <v>157</v>
      </c>
      <c r="F3306" s="3">
        <f t="shared" si="51"/>
        <v>44567</v>
      </c>
      <c r="G3306" t="str">
        <f>_xlfn.XLOOKUP(A3306,LUT!D:D,LUT!E:E,)</f>
        <v>Kentucky</v>
      </c>
      <c r="H3306" t="str">
        <f>_xlfn.XLOOKUP(E3306,LUT!A:A,LUT!B:B,)</f>
        <v>Regeneron</v>
      </c>
      <c r="I3306" t="str">
        <f>_xlfn.XLOOKUP(A3306,LUT!D:D,LUT!F:F)</f>
        <v>Y</v>
      </c>
    </row>
    <row r="3307" spans="1:9" x14ac:dyDescent="0.35">
      <c r="A3307" t="s">
        <v>33</v>
      </c>
      <c r="B3307">
        <v>360</v>
      </c>
      <c r="C3307" s="3">
        <v>44564</v>
      </c>
      <c r="D3307" s="3">
        <v>44570</v>
      </c>
      <c r="E3307" t="s">
        <v>157</v>
      </c>
      <c r="F3307" s="3">
        <f t="shared" si="51"/>
        <v>44567</v>
      </c>
      <c r="G3307" t="str">
        <f>_xlfn.XLOOKUP(A3307,LUT!D:D,LUT!E:E,)</f>
        <v>Louisiana</v>
      </c>
      <c r="H3307" t="str">
        <f>_xlfn.XLOOKUP(E3307,LUT!A:A,LUT!B:B,)</f>
        <v>Regeneron</v>
      </c>
      <c r="I3307" t="str">
        <f>_xlfn.XLOOKUP(A3307,LUT!D:D,LUT!F:F)</f>
        <v>Y</v>
      </c>
    </row>
    <row r="3308" spans="1:9" x14ac:dyDescent="0.35">
      <c r="A3308" t="s">
        <v>34</v>
      </c>
      <c r="B3308">
        <v>732</v>
      </c>
      <c r="C3308" s="3">
        <v>44564</v>
      </c>
      <c r="D3308" s="3">
        <v>44570</v>
      </c>
      <c r="E3308" t="s">
        <v>157</v>
      </c>
      <c r="F3308" s="3">
        <f t="shared" si="51"/>
        <v>44567</v>
      </c>
      <c r="G3308" t="str">
        <f>_xlfn.XLOOKUP(A3308,LUT!D:D,LUT!E:E,)</f>
        <v>Massachusetts</v>
      </c>
      <c r="H3308" t="str">
        <f>_xlfn.XLOOKUP(E3308,LUT!A:A,LUT!B:B,)</f>
        <v>Regeneron</v>
      </c>
      <c r="I3308" t="str">
        <f>_xlfn.XLOOKUP(A3308,LUT!D:D,LUT!F:F)</f>
        <v>Y</v>
      </c>
    </row>
    <row r="3309" spans="1:9" x14ac:dyDescent="0.35">
      <c r="A3309" t="s">
        <v>35</v>
      </c>
      <c r="B3309">
        <v>708</v>
      </c>
      <c r="C3309" s="3">
        <v>44564</v>
      </c>
      <c r="D3309" s="3">
        <v>44570</v>
      </c>
      <c r="E3309" t="s">
        <v>157</v>
      </c>
      <c r="F3309" s="3">
        <f t="shared" si="51"/>
        <v>44567</v>
      </c>
      <c r="G3309" t="str">
        <f>_xlfn.XLOOKUP(A3309,LUT!D:D,LUT!E:E,)</f>
        <v>Maryland</v>
      </c>
      <c r="H3309" t="str">
        <f>_xlfn.XLOOKUP(E3309,LUT!A:A,LUT!B:B,)</f>
        <v>Regeneron</v>
      </c>
      <c r="I3309" t="str">
        <f>_xlfn.XLOOKUP(A3309,LUT!D:D,LUT!F:F)</f>
        <v>Y</v>
      </c>
    </row>
    <row r="3310" spans="1:9" x14ac:dyDescent="0.35">
      <c r="A3310" t="s">
        <v>36</v>
      </c>
      <c r="B3310">
        <v>84</v>
      </c>
      <c r="C3310" s="3">
        <v>44564</v>
      </c>
      <c r="D3310" s="3">
        <v>44570</v>
      </c>
      <c r="E3310" t="s">
        <v>157</v>
      </c>
      <c r="F3310" s="3">
        <f t="shared" si="51"/>
        <v>44567</v>
      </c>
      <c r="G3310" t="str">
        <f>_xlfn.XLOOKUP(A3310,LUT!D:D,LUT!E:E,)</f>
        <v>Maine</v>
      </c>
      <c r="H3310" t="str">
        <f>_xlfn.XLOOKUP(E3310,LUT!A:A,LUT!B:B,)</f>
        <v>Regeneron</v>
      </c>
      <c r="I3310" t="str">
        <f>_xlfn.XLOOKUP(A3310,LUT!D:D,LUT!F:F)</f>
        <v>Y</v>
      </c>
    </row>
    <row r="3311" spans="1:9" x14ac:dyDescent="0.35">
      <c r="A3311" t="s">
        <v>38</v>
      </c>
      <c r="B3311">
        <v>912</v>
      </c>
      <c r="C3311" s="3">
        <v>44564</v>
      </c>
      <c r="D3311" s="3">
        <v>44570</v>
      </c>
      <c r="E3311" t="s">
        <v>157</v>
      </c>
      <c r="F3311" s="3">
        <f t="shared" si="51"/>
        <v>44567</v>
      </c>
      <c r="G3311" t="str">
        <f>_xlfn.XLOOKUP(A3311,LUT!D:D,LUT!E:E,)</f>
        <v>Michigan</v>
      </c>
      <c r="H3311" t="str">
        <f>_xlfn.XLOOKUP(E3311,LUT!A:A,LUT!B:B,)</f>
        <v>Regeneron</v>
      </c>
      <c r="I3311" t="str">
        <f>_xlfn.XLOOKUP(A3311,LUT!D:D,LUT!F:F)</f>
        <v>Y</v>
      </c>
    </row>
    <row r="3312" spans="1:9" x14ac:dyDescent="0.35">
      <c r="A3312" t="s">
        <v>39</v>
      </c>
      <c r="B3312">
        <v>324</v>
      </c>
      <c r="C3312" s="3">
        <v>44564</v>
      </c>
      <c r="D3312" s="3">
        <v>44570</v>
      </c>
      <c r="E3312" t="s">
        <v>157</v>
      </c>
      <c r="F3312" s="3">
        <f t="shared" si="51"/>
        <v>44567</v>
      </c>
      <c r="G3312" t="str">
        <f>_xlfn.XLOOKUP(A3312,LUT!D:D,LUT!E:E,)</f>
        <v>Minnesota</v>
      </c>
      <c r="H3312" t="str">
        <f>_xlfn.XLOOKUP(E3312,LUT!A:A,LUT!B:B,)</f>
        <v>Regeneron</v>
      </c>
      <c r="I3312" t="str">
        <f>_xlfn.XLOOKUP(A3312,LUT!D:D,LUT!F:F)</f>
        <v>Y</v>
      </c>
    </row>
    <row r="3313" spans="1:9" x14ac:dyDescent="0.35">
      <c r="A3313" t="s">
        <v>40</v>
      </c>
      <c r="B3313">
        <v>444</v>
      </c>
      <c r="C3313" s="3">
        <v>44564</v>
      </c>
      <c r="D3313" s="3">
        <v>44570</v>
      </c>
      <c r="E3313" t="s">
        <v>157</v>
      </c>
      <c r="F3313" s="3">
        <f t="shared" si="51"/>
        <v>44567</v>
      </c>
      <c r="G3313" t="str">
        <f>_xlfn.XLOOKUP(A3313,LUT!D:D,LUT!E:E,)</f>
        <v>Missouri</v>
      </c>
      <c r="H3313" t="str">
        <f>_xlfn.XLOOKUP(E3313,LUT!A:A,LUT!B:B,)</f>
        <v>Regeneron</v>
      </c>
      <c r="I3313" t="str">
        <f>_xlfn.XLOOKUP(A3313,LUT!D:D,LUT!F:F)</f>
        <v>Y</v>
      </c>
    </row>
    <row r="3314" spans="1:9" x14ac:dyDescent="0.35">
      <c r="A3314" t="s">
        <v>41</v>
      </c>
      <c r="B3314">
        <v>24</v>
      </c>
      <c r="C3314" s="3">
        <v>44564</v>
      </c>
      <c r="D3314" s="3">
        <v>44570</v>
      </c>
      <c r="E3314" t="s">
        <v>157</v>
      </c>
      <c r="F3314" s="3">
        <f t="shared" si="51"/>
        <v>44567</v>
      </c>
      <c r="G3314" t="str">
        <f>_xlfn.XLOOKUP(A3314,LUT!D:D,LUT!E:E,)</f>
        <v>-</v>
      </c>
      <c r="H3314" t="str">
        <f>_xlfn.XLOOKUP(E3314,LUT!A:A,LUT!B:B,)</f>
        <v>Regeneron</v>
      </c>
      <c r="I3314" t="str">
        <f>_xlfn.XLOOKUP(A3314,LUT!D:D,LUT!F:F)</f>
        <v>Y</v>
      </c>
    </row>
    <row r="3315" spans="1:9" x14ac:dyDescent="0.35">
      <c r="A3315" t="s">
        <v>42</v>
      </c>
      <c r="B3315">
        <v>168</v>
      </c>
      <c r="C3315" s="3">
        <v>44564</v>
      </c>
      <c r="D3315" s="3">
        <v>44570</v>
      </c>
      <c r="E3315" t="s">
        <v>157</v>
      </c>
      <c r="F3315" s="3">
        <f t="shared" si="51"/>
        <v>44567</v>
      </c>
      <c r="G3315" t="str">
        <f>_xlfn.XLOOKUP(A3315,LUT!D:D,LUT!E:E,)</f>
        <v>Mississippi</v>
      </c>
      <c r="H3315" t="str">
        <f>_xlfn.XLOOKUP(E3315,LUT!A:A,LUT!B:B,)</f>
        <v>Regeneron</v>
      </c>
      <c r="I3315" t="str">
        <f>_xlfn.XLOOKUP(A3315,LUT!D:D,LUT!F:F)</f>
        <v>Y</v>
      </c>
    </row>
    <row r="3316" spans="1:9" x14ac:dyDescent="0.35">
      <c r="A3316" t="s">
        <v>43</v>
      </c>
      <c r="B3316">
        <v>36</v>
      </c>
      <c r="C3316" s="3">
        <v>44564</v>
      </c>
      <c r="D3316" s="3">
        <v>44570</v>
      </c>
      <c r="E3316" t="s">
        <v>157</v>
      </c>
      <c r="F3316" s="3">
        <f t="shared" si="51"/>
        <v>44567</v>
      </c>
      <c r="G3316" t="str">
        <f>_xlfn.XLOOKUP(A3316,LUT!D:D,LUT!E:E,)</f>
        <v>Montana</v>
      </c>
      <c r="H3316" t="str">
        <f>_xlfn.XLOOKUP(E3316,LUT!A:A,LUT!B:B,)</f>
        <v>Regeneron</v>
      </c>
      <c r="I3316" t="str">
        <f>_xlfn.XLOOKUP(A3316,LUT!D:D,LUT!F:F)</f>
        <v>Y</v>
      </c>
    </row>
    <row r="3317" spans="1:9" x14ac:dyDescent="0.35">
      <c r="A3317" t="s">
        <v>44</v>
      </c>
      <c r="B3317">
        <v>564</v>
      </c>
      <c r="C3317" s="3">
        <v>44564</v>
      </c>
      <c r="D3317" s="3">
        <v>44570</v>
      </c>
      <c r="E3317" t="s">
        <v>157</v>
      </c>
      <c r="F3317" s="3">
        <f t="shared" si="51"/>
        <v>44567</v>
      </c>
      <c r="G3317" t="str">
        <f>_xlfn.XLOOKUP(A3317,LUT!D:D,LUT!E:E,)</f>
        <v>North Carolina</v>
      </c>
      <c r="H3317" t="str">
        <f>_xlfn.XLOOKUP(E3317,LUT!A:A,LUT!B:B,)</f>
        <v>Regeneron</v>
      </c>
      <c r="I3317" t="str">
        <f>_xlfn.XLOOKUP(A3317,LUT!D:D,LUT!F:F)</f>
        <v>Y</v>
      </c>
    </row>
    <row r="3318" spans="1:9" x14ac:dyDescent="0.35">
      <c r="A3318" t="s">
        <v>45</v>
      </c>
      <c r="B3318">
        <v>48</v>
      </c>
      <c r="C3318" s="3">
        <v>44564</v>
      </c>
      <c r="D3318" s="3">
        <v>44570</v>
      </c>
      <c r="E3318" t="s">
        <v>157</v>
      </c>
      <c r="F3318" s="3">
        <f t="shared" si="51"/>
        <v>44567</v>
      </c>
      <c r="G3318" t="str">
        <f>_xlfn.XLOOKUP(A3318,LUT!D:D,LUT!E:E,)</f>
        <v>North Dakota</v>
      </c>
      <c r="H3318" t="str">
        <f>_xlfn.XLOOKUP(E3318,LUT!A:A,LUT!B:B,)</f>
        <v>Regeneron</v>
      </c>
      <c r="I3318" t="str">
        <f>_xlfn.XLOOKUP(A3318,LUT!D:D,LUT!F:F)</f>
        <v>Y</v>
      </c>
    </row>
    <row r="3319" spans="1:9" x14ac:dyDescent="0.35">
      <c r="A3319" t="s">
        <v>46</v>
      </c>
      <c r="B3319">
        <v>96</v>
      </c>
      <c r="C3319" s="3">
        <v>44564</v>
      </c>
      <c r="D3319" s="3">
        <v>44570</v>
      </c>
      <c r="E3319" t="s">
        <v>157</v>
      </c>
      <c r="F3319" s="3">
        <f t="shared" si="51"/>
        <v>44567</v>
      </c>
      <c r="G3319" t="str">
        <f>_xlfn.XLOOKUP(A3319,LUT!D:D,LUT!E:E,)</f>
        <v>Nebraska</v>
      </c>
      <c r="H3319" t="str">
        <f>_xlfn.XLOOKUP(E3319,LUT!A:A,LUT!B:B,)</f>
        <v>Regeneron</v>
      </c>
      <c r="I3319" t="str">
        <f>_xlfn.XLOOKUP(A3319,LUT!D:D,LUT!F:F)</f>
        <v>Y</v>
      </c>
    </row>
    <row r="3320" spans="1:9" x14ac:dyDescent="0.35">
      <c r="A3320" t="s">
        <v>47</v>
      </c>
      <c r="B3320">
        <v>108</v>
      </c>
      <c r="C3320" s="3">
        <v>44564</v>
      </c>
      <c r="D3320" s="3">
        <v>44570</v>
      </c>
      <c r="E3320" t="s">
        <v>157</v>
      </c>
      <c r="F3320" s="3">
        <f t="shared" si="51"/>
        <v>44567</v>
      </c>
      <c r="G3320" t="str">
        <f>_xlfn.XLOOKUP(A3320,LUT!D:D,LUT!E:E,)</f>
        <v>New Hampshire</v>
      </c>
      <c r="H3320" t="str">
        <f>_xlfn.XLOOKUP(E3320,LUT!A:A,LUT!B:B,)</f>
        <v>Regeneron</v>
      </c>
      <c r="I3320" t="str">
        <f>_xlfn.XLOOKUP(A3320,LUT!D:D,LUT!F:F)</f>
        <v>Y</v>
      </c>
    </row>
    <row r="3321" spans="1:9" x14ac:dyDescent="0.35">
      <c r="A3321" t="s">
        <v>49</v>
      </c>
      <c r="B3321">
        <v>1476</v>
      </c>
      <c r="C3321" s="3">
        <v>44564</v>
      </c>
      <c r="D3321" s="3">
        <v>44570</v>
      </c>
      <c r="E3321" t="s">
        <v>157</v>
      </c>
      <c r="F3321" s="3">
        <f t="shared" si="51"/>
        <v>44567</v>
      </c>
      <c r="G3321" t="str">
        <f>_xlfn.XLOOKUP(A3321,LUT!D:D,LUT!E:E,)</f>
        <v>New Jersey</v>
      </c>
      <c r="H3321" t="str">
        <f>_xlfn.XLOOKUP(E3321,LUT!A:A,LUT!B:B,)</f>
        <v>Regeneron</v>
      </c>
      <c r="I3321" t="str">
        <f>_xlfn.XLOOKUP(A3321,LUT!D:D,LUT!F:F)</f>
        <v>Y</v>
      </c>
    </row>
    <row r="3322" spans="1:9" x14ac:dyDescent="0.35">
      <c r="A3322" t="s">
        <v>50</v>
      </c>
      <c r="B3322">
        <v>108</v>
      </c>
      <c r="C3322" s="3">
        <v>44564</v>
      </c>
      <c r="D3322" s="3">
        <v>44570</v>
      </c>
      <c r="E3322" t="s">
        <v>157</v>
      </c>
      <c r="F3322" s="3">
        <f t="shared" si="51"/>
        <v>44567</v>
      </c>
      <c r="G3322" t="str">
        <f>_xlfn.XLOOKUP(A3322,LUT!D:D,LUT!E:E,)</f>
        <v>New Mexico</v>
      </c>
      <c r="H3322" t="str">
        <f>_xlfn.XLOOKUP(E3322,LUT!A:A,LUT!B:B,)</f>
        <v>Regeneron</v>
      </c>
      <c r="I3322" t="str">
        <f>_xlfn.XLOOKUP(A3322,LUT!D:D,LUT!F:F)</f>
        <v>Y</v>
      </c>
    </row>
    <row r="3323" spans="1:9" x14ac:dyDescent="0.35">
      <c r="A3323" t="s">
        <v>51</v>
      </c>
      <c r="B3323">
        <v>156</v>
      </c>
      <c r="C3323" s="3">
        <v>44564</v>
      </c>
      <c r="D3323" s="3">
        <v>44570</v>
      </c>
      <c r="E3323" t="s">
        <v>157</v>
      </c>
      <c r="F3323" s="3">
        <f t="shared" si="51"/>
        <v>44567</v>
      </c>
      <c r="G3323" t="str">
        <f>_xlfn.XLOOKUP(A3323,LUT!D:D,LUT!E:E,)</f>
        <v>Nevada</v>
      </c>
      <c r="H3323" t="str">
        <f>_xlfn.XLOOKUP(E3323,LUT!A:A,LUT!B:B,)</f>
        <v>Regeneron</v>
      </c>
      <c r="I3323" t="str">
        <f>_xlfn.XLOOKUP(A3323,LUT!D:D,LUT!F:F)</f>
        <v>Y</v>
      </c>
    </row>
    <row r="3324" spans="1:9" x14ac:dyDescent="0.35">
      <c r="A3324" t="s">
        <v>52</v>
      </c>
      <c r="B3324">
        <v>3420</v>
      </c>
      <c r="C3324" s="3">
        <v>44564</v>
      </c>
      <c r="D3324" s="3">
        <v>44570</v>
      </c>
      <c r="E3324" t="s">
        <v>157</v>
      </c>
      <c r="F3324" s="3">
        <f t="shared" si="51"/>
        <v>44567</v>
      </c>
      <c r="G3324" t="str">
        <f>_xlfn.XLOOKUP(A3324,LUT!D:D,LUT!E:E,)</f>
        <v>New York</v>
      </c>
      <c r="H3324" t="str">
        <f>_xlfn.XLOOKUP(E3324,LUT!A:A,LUT!B:B,)</f>
        <v>Regeneron</v>
      </c>
      <c r="I3324" t="str">
        <f>_xlfn.XLOOKUP(A3324,LUT!D:D,LUT!F:F)</f>
        <v>Y</v>
      </c>
    </row>
    <row r="3325" spans="1:9" x14ac:dyDescent="0.35">
      <c r="A3325" t="s">
        <v>53</v>
      </c>
      <c r="B3325">
        <v>1380</v>
      </c>
      <c r="C3325" s="3">
        <v>44564</v>
      </c>
      <c r="D3325" s="3">
        <v>44570</v>
      </c>
      <c r="E3325" t="s">
        <v>157</v>
      </c>
      <c r="F3325" s="3">
        <f t="shared" si="51"/>
        <v>44567</v>
      </c>
      <c r="G3325" t="str">
        <f>_xlfn.XLOOKUP(A3325,LUT!D:D,LUT!E:E,)</f>
        <v>Ohio</v>
      </c>
      <c r="H3325" t="str">
        <f>_xlfn.XLOOKUP(E3325,LUT!A:A,LUT!B:B,)</f>
        <v>Regeneron</v>
      </c>
      <c r="I3325" t="str">
        <f>_xlfn.XLOOKUP(A3325,LUT!D:D,LUT!F:F)</f>
        <v>Y</v>
      </c>
    </row>
    <row r="3326" spans="1:9" x14ac:dyDescent="0.35">
      <c r="A3326" t="s">
        <v>54</v>
      </c>
      <c r="B3326">
        <v>180</v>
      </c>
      <c r="C3326" s="3">
        <v>44564</v>
      </c>
      <c r="D3326" s="3">
        <v>44570</v>
      </c>
      <c r="E3326" t="s">
        <v>157</v>
      </c>
      <c r="F3326" s="3">
        <f t="shared" si="51"/>
        <v>44567</v>
      </c>
      <c r="G3326" t="str">
        <f>_xlfn.XLOOKUP(A3326,LUT!D:D,LUT!E:E,)</f>
        <v>Oklahoma</v>
      </c>
      <c r="H3326" t="str">
        <f>_xlfn.XLOOKUP(E3326,LUT!A:A,LUT!B:B,)</f>
        <v>Regeneron</v>
      </c>
      <c r="I3326" t="str">
        <f>_xlfn.XLOOKUP(A3326,LUT!D:D,LUT!F:F)</f>
        <v>Y</v>
      </c>
    </row>
    <row r="3327" spans="1:9" x14ac:dyDescent="0.35">
      <c r="A3327" t="s">
        <v>55</v>
      </c>
      <c r="B3327">
        <v>120</v>
      </c>
      <c r="C3327" s="3">
        <v>44564</v>
      </c>
      <c r="D3327" s="3">
        <v>44570</v>
      </c>
      <c r="E3327" t="s">
        <v>157</v>
      </c>
      <c r="F3327" s="3">
        <f t="shared" si="51"/>
        <v>44567</v>
      </c>
      <c r="G3327" t="str">
        <f>_xlfn.XLOOKUP(A3327,LUT!D:D,LUT!E:E,)</f>
        <v>Oregon</v>
      </c>
      <c r="H3327" t="str">
        <f>_xlfn.XLOOKUP(E3327,LUT!A:A,LUT!B:B,)</f>
        <v>Regeneron</v>
      </c>
      <c r="I3327" t="str">
        <f>_xlfn.XLOOKUP(A3327,LUT!D:D,LUT!F:F)</f>
        <v>Y</v>
      </c>
    </row>
    <row r="3328" spans="1:9" x14ac:dyDescent="0.35">
      <c r="A3328" t="s">
        <v>56</v>
      </c>
      <c r="B3328">
        <v>1152</v>
      </c>
      <c r="C3328" s="3">
        <v>44564</v>
      </c>
      <c r="D3328" s="3">
        <v>44570</v>
      </c>
      <c r="E3328" t="s">
        <v>157</v>
      </c>
      <c r="F3328" s="3">
        <f t="shared" si="51"/>
        <v>44567</v>
      </c>
      <c r="G3328" t="str">
        <f>_xlfn.XLOOKUP(A3328,LUT!D:D,LUT!E:E,)</f>
        <v>Pennsylvania</v>
      </c>
      <c r="H3328" t="str">
        <f>_xlfn.XLOOKUP(E3328,LUT!A:A,LUT!B:B,)</f>
        <v>Regeneron</v>
      </c>
      <c r="I3328" t="str">
        <f>_xlfn.XLOOKUP(A3328,LUT!D:D,LUT!F:F)</f>
        <v>Y</v>
      </c>
    </row>
    <row r="3329" spans="1:9" x14ac:dyDescent="0.35">
      <c r="A3329" t="s">
        <v>57</v>
      </c>
      <c r="B3329">
        <v>420</v>
      </c>
      <c r="C3329" s="3">
        <v>44564</v>
      </c>
      <c r="D3329" s="3">
        <v>44570</v>
      </c>
      <c r="E3329" t="s">
        <v>157</v>
      </c>
      <c r="F3329" s="3">
        <f t="shared" si="51"/>
        <v>44567</v>
      </c>
      <c r="G3329" t="str">
        <f>_xlfn.XLOOKUP(A3329,LUT!D:D,LUT!E:E,)</f>
        <v>Puerto Rico</v>
      </c>
      <c r="H3329" t="str">
        <f>_xlfn.XLOOKUP(E3329,LUT!A:A,LUT!B:B,)</f>
        <v>Regeneron</v>
      </c>
      <c r="I3329" t="str">
        <f>_xlfn.XLOOKUP(A3329,LUT!D:D,LUT!F:F)</f>
        <v>Y</v>
      </c>
    </row>
    <row r="3330" spans="1:9" x14ac:dyDescent="0.35">
      <c r="A3330" t="s">
        <v>59</v>
      </c>
      <c r="B3330">
        <v>132</v>
      </c>
      <c r="C3330" s="3">
        <v>44564</v>
      </c>
      <c r="D3330" s="3">
        <v>44570</v>
      </c>
      <c r="E3330" t="s">
        <v>157</v>
      </c>
      <c r="F3330" s="3">
        <f t="shared" si="51"/>
        <v>44567</v>
      </c>
      <c r="G3330" t="str">
        <f>_xlfn.XLOOKUP(A3330,LUT!D:D,LUT!E:E,)</f>
        <v>Rhode Island</v>
      </c>
      <c r="H3330" t="str">
        <f>_xlfn.XLOOKUP(E3330,LUT!A:A,LUT!B:B,)</f>
        <v>Regeneron</v>
      </c>
      <c r="I3330" t="str">
        <f>_xlfn.XLOOKUP(A3330,LUT!D:D,LUT!F:F)</f>
        <v>Y</v>
      </c>
    </row>
    <row r="3331" spans="1:9" x14ac:dyDescent="0.35">
      <c r="A3331" t="s">
        <v>60</v>
      </c>
      <c r="B3331">
        <v>252</v>
      </c>
      <c r="C3331" s="3">
        <v>44564</v>
      </c>
      <c r="D3331" s="3">
        <v>44570</v>
      </c>
      <c r="E3331" t="s">
        <v>157</v>
      </c>
      <c r="F3331" s="3">
        <f t="shared" ref="F3331:F3394" si="52">ROUND(C3331+(D3331-C3331)/2,0)</f>
        <v>44567</v>
      </c>
      <c r="G3331" t="str">
        <f>_xlfn.XLOOKUP(A3331,LUT!D:D,LUT!E:E,)</f>
        <v>South Carolina</v>
      </c>
      <c r="H3331" t="str">
        <f>_xlfn.XLOOKUP(E3331,LUT!A:A,LUT!B:B,)</f>
        <v>Regeneron</v>
      </c>
      <c r="I3331" t="str">
        <f>_xlfn.XLOOKUP(A3331,LUT!D:D,LUT!F:F)</f>
        <v>Y</v>
      </c>
    </row>
    <row r="3332" spans="1:9" x14ac:dyDescent="0.35">
      <c r="A3332" t="s">
        <v>61</v>
      </c>
      <c r="B3332">
        <v>60</v>
      </c>
      <c r="C3332" s="3">
        <v>44564</v>
      </c>
      <c r="D3332" s="3">
        <v>44570</v>
      </c>
      <c r="E3332" t="s">
        <v>157</v>
      </c>
      <c r="F3332" s="3">
        <f t="shared" si="52"/>
        <v>44567</v>
      </c>
      <c r="G3332" t="str">
        <f>_xlfn.XLOOKUP(A3332,LUT!D:D,LUT!E:E,)</f>
        <v>South Dakota</v>
      </c>
      <c r="H3332" t="str">
        <f>_xlfn.XLOOKUP(E3332,LUT!A:A,LUT!B:B,)</f>
        <v>Regeneron</v>
      </c>
      <c r="I3332" t="str">
        <f>_xlfn.XLOOKUP(A3332,LUT!D:D,LUT!F:F)</f>
        <v>Y</v>
      </c>
    </row>
    <row r="3333" spans="1:9" x14ac:dyDescent="0.35">
      <c r="A3333" t="s">
        <v>62</v>
      </c>
      <c r="B3333">
        <v>480</v>
      </c>
      <c r="C3333" s="3">
        <v>44564</v>
      </c>
      <c r="D3333" s="3">
        <v>44570</v>
      </c>
      <c r="E3333" t="s">
        <v>157</v>
      </c>
      <c r="F3333" s="3">
        <f t="shared" si="52"/>
        <v>44567</v>
      </c>
      <c r="G3333" t="str">
        <f>_xlfn.XLOOKUP(A3333,LUT!D:D,LUT!E:E,)</f>
        <v>Tennessee</v>
      </c>
      <c r="H3333" t="str">
        <f>_xlfn.XLOOKUP(E3333,LUT!A:A,LUT!B:B,)</f>
        <v>Regeneron</v>
      </c>
      <c r="I3333" t="str">
        <f>_xlfn.XLOOKUP(A3333,LUT!D:D,LUT!F:F)</f>
        <v>Y</v>
      </c>
    </row>
    <row r="3334" spans="1:9" x14ac:dyDescent="0.35">
      <c r="A3334" t="s">
        <v>63</v>
      </c>
      <c r="B3334">
        <v>1392</v>
      </c>
      <c r="C3334" s="3">
        <v>44564</v>
      </c>
      <c r="D3334" s="3">
        <v>44570</v>
      </c>
      <c r="E3334" t="s">
        <v>157</v>
      </c>
      <c r="F3334" s="3">
        <f t="shared" si="52"/>
        <v>44567</v>
      </c>
      <c r="G3334" t="str">
        <f>_xlfn.XLOOKUP(A3334,LUT!D:D,LUT!E:E,)</f>
        <v>Texas</v>
      </c>
      <c r="H3334" t="str">
        <f>_xlfn.XLOOKUP(E3334,LUT!A:A,LUT!B:B,)</f>
        <v>Regeneron</v>
      </c>
      <c r="I3334" t="str">
        <f>_xlfn.XLOOKUP(A3334,LUT!D:D,LUT!F:F)</f>
        <v>Y</v>
      </c>
    </row>
    <row r="3335" spans="1:9" x14ac:dyDescent="0.35">
      <c r="A3335" t="s">
        <v>64</v>
      </c>
      <c r="B3335">
        <v>156</v>
      </c>
      <c r="C3335" s="3">
        <v>44564</v>
      </c>
      <c r="D3335" s="3">
        <v>44570</v>
      </c>
      <c r="E3335" t="s">
        <v>157</v>
      </c>
      <c r="F3335" s="3">
        <f t="shared" si="52"/>
        <v>44567</v>
      </c>
      <c r="G3335" t="str">
        <f>_xlfn.XLOOKUP(A3335,LUT!D:D,LUT!E:E,)</f>
        <v>Utah</v>
      </c>
      <c r="H3335" t="str">
        <f>_xlfn.XLOOKUP(E3335,LUT!A:A,LUT!B:B,)</f>
        <v>Regeneron</v>
      </c>
      <c r="I3335" t="str">
        <f>_xlfn.XLOOKUP(A3335,LUT!D:D,LUT!F:F)</f>
        <v>Y</v>
      </c>
    </row>
    <row r="3336" spans="1:9" x14ac:dyDescent="0.35">
      <c r="A3336" t="s">
        <v>65</v>
      </c>
      <c r="B3336">
        <v>660</v>
      </c>
      <c r="C3336" s="3">
        <v>44564</v>
      </c>
      <c r="D3336" s="3">
        <v>44570</v>
      </c>
      <c r="E3336" t="s">
        <v>157</v>
      </c>
      <c r="F3336" s="3">
        <f t="shared" si="52"/>
        <v>44567</v>
      </c>
      <c r="G3336" t="str">
        <f>_xlfn.XLOOKUP(A3336,LUT!D:D,LUT!E:E,)</f>
        <v>Virginia</v>
      </c>
      <c r="H3336" t="str">
        <f>_xlfn.XLOOKUP(E3336,LUT!A:A,LUT!B:B,)</f>
        <v>Regeneron</v>
      </c>
      <c r="I3336" t="str">
        <f>_xlfn.XLOOKUP(A3336,LUT!D:D,LUT!F:F)</f>
        <v>Y</v>
      </c>
    </row>
    <row r="3337" spans="1:9" x14ac:dyDescent="0.35">
      <c r="A3337" t="s">
        <v>164</v>
      </c>
      <c r="B3337">
        <v>0</v>
      </c>
      <c r="C3337" s="3">
        <v>44564</v>
      </c>
      <c r="D3337" s="3">
        <v>44570</v>
      </c>
      <c r="E3337" t="s">
        <v>157</v>
      </c>
      <c r="F3337" s="3">
        <f t="shared" si="52"/>
        <v>44567</v>
      </c>
      <c r="G3337" t="str">
        <f>_xlfn.XLOOKUP(A3337,LUT!D:D,LUT!E:E,)</f>
        <v>-</v>
      </c>
      <c r="H3337" t="str">
        <f>_xlfn.XLOOKUP(E3337,LUT!A:A,LUT!B:B,)</f>
        <v>Regeneron</v>
      </c>
      <c r="I3337" t="str">
        <f>_xlfn.XLOOKUP(A3337,LUT!D:D,LUT!F:F)</f>
        <v>Y</v>
      </c>
    </row>
    <row r="3338" spans="1:9" x14ac:dyDescent="0.35">
      <c r="A3338" t="s">
        <v>165</v>
      </c>
      <c r="B3338">
        <v>12</v>
      </c>
      <c r="C3338" s="3">
        <v>44564</v>
      </c>
      <c r="D3338" s="3">
        <v>44570</v>
      </c>
      <c r="E3338" t="s">
        <v>157</v>
      </c>
      <c r="F3338" s="3">
        <f t="shared" si="52"/>
        <v>44567</v>
      </c>
      <c r="G3338" t="str">
        <f>_xlfn.XLOOKUP(A3338,LUT!D:D,LUT!E:E,)</f>
        <v>-</v>
      </c>
      <c r="H3338" t="str">
        <f>_xlfn.XLOOKUP(E3338,LUT!A:A,LUT!B:B,)</f>
        <v>Regeneron</v>
      </c>
      <c r="I3338" t="str">
        <f>_xlfn.XLOOKUP(A3338,LUT!D:D,LUT!F:F)</f>
        <v>Y</v>
      </c>
    </row>
    <row r="3339" spans="1:9" x14ac:dyDescent="0.35">
      <c r="A3339" t="s">
        <v>68</v>
      </c>
      <c r="B3339">
        <v>48</v>
      </c>
      <c r="C3339" s="3">
        <v>44564</v>
      </c>
      <c r="D3339" s="3">
        <v>44570</v>
      </c>
      <c r="E3339" t="s">
        <v>157</v>
      </c>
      <c r="F3339" s="3">
        <f t="shared" si="52"/>
        <v>44567</v>
      </c>
      <c r="G3339" t="str">
        <f>_xlfn.XLOOKUP(A3339,LUT!D:D,LUT!E:E,)</f>
        <v>Vermont</v>
      </c>
      <c r="H3339" t="str">
        <f>_xlfn.XLOOKUP(E3339,LUT!A:A,LUT!B:B,)</f>
        <v>Regeneron</v>
      </c>
      <c r="I3339" t="str">
        <f>_xlfn.XLOOKUP(A3339,LUT!D:D,LUT!F:F)</f>
        <v>Y</v>
      </c>
    </row>
    <row r="3340" spans="1:9" x14ac:dyDescent="0.35">
      <c r="A3340" t="s">
        <v>69</v>
      </c>
      <c r="B3340">
        <v>384</v>
      </c>
      <c r="C3340" s="3">
        <v>44564</v>
      </c>
      <c r="D3340" s="3">
        <v>44570</v>
      </c>
      <c r="E3340" t="s">
        <v>157</v>
      </c>
      <c r="F3340" s="3">
        <f t="shared" si="52"/>
        <v>44567</v>
      </c>
      <c r="G3340" t="str">
        <f>_xlfn.XLOOKUP(A3340,LUT!D:D,LUT!E:E,)</f>
        <v>Washington</v>
      </c>
      <c r="H3340" t="str">
        <f>_xlfn.XLOOKUP(E3340,LUT!A:A,LUT!B:B,)</f>
        <v>Regeneron</v>
      </c>
      <c r="I3340" t="str">
        <f>_xlfn.XLOOKUP(A3340,LUT!D:D,LUT!F:F)</f>
        <v>Y</v>
      </c>
    </row>
    <row r="3341" spans="1:9" x14ac:dyDescent="0.35">
      <c r="A3341" t="s">
        <v>70</v>
      </c>
      <c r="B3341">
        <v>480</v>
      </c>
      <c r="C3341" s="3">
        <v>44564</v>
      </c>
      <c r="D3341" s="3">
        <v>44570</v>
      </c>
      <c r="E3341" t="s">
        <v>157</v>
      </c>
      <c r="F3341" s="3">
        <f t="shared" si="52"/>
        <v>44567</v>
      </c>
      <c r="G3341" t="str">
        <f>_xlfn.XLOOKUP(A3341,LUT!D:D,LUT!E:E,)</f>
        <v>Wisconsin</v>
      </c>
      <c r="H3341" t="str">
        <f>_xlfn.XLOOKUP(E3341,LUT!A:A,LUT!B:B,)</f>
        <v>Regeneron</v>
      </c>
      <c r="I3341" t="str">
        <f>_xlfn.XLOOKUP(A3341,LUT!D:D,LUT!F:F)</f>
        <v>Y</v>
      </c>
    </row>
    <row r="3342" spans="1:9" x14ac:dyDescent="0.35">
      <c r="A3342" t="s">
        <v>71</v>
      </c>
      <c r="B3342">
        <v>132</v>
      </c>
      <c r="C3342" s="3">
        <v>44564</v>
      </c>
      <c r="D3342" s="3">
        <v>44570</v>
      </c>
      <c r="E3342" t="s">
        <v>157</v>
      </c>
      <c r="F3342" s="3">
        <f t="shared" si="52"/>
        <v>44567</v>
      </c>
      <c r="G3342" t="str">
        <f>_xlfn.XLOOKUP(A3342,LUT!D:D,LUT!E:E,)</f>
        <v>West Virginia</v>
      </c>
      <c r="H3342" t="str">
        <f>_xlfn.XLOOKUP(E3342,LUT!A:A,LUT!B:B,)</f>
        <v>Regeneron</v>
      </c>
      <c r="I3342" t="str">
        <f>_xlfn.XLOOKUP(A3342,LUT!D:D,LUT!F:F)</f>
        <v>Y</v>
      </c>
    </row>
    <row r="3343" spans="1:9" x14ac:dyDescent="0.35">
      <c r="A3343" t="s">
        <v>72</v>
      </c>
      <c r="B3343">
        <v>24</v>
      </c>
      <c r="C3343" s="3">
        <v>44564</v>
      </c>
      <c r="D3343" s="3">
        <v>44570</v>
      </c>
      <c r="E3343" t="s">
        <v>157</v>
      </c>
      <c r="F3343" s="3">
        <f t="shared" si="52"/>
        <v>44567</v>
      </c>
      <c r="G3343" t="str">
        <f>_xlfn.XLOOKUP(A3343,LUT!D:D,LUT!E:E,)</f>
        <v>Wyoming</v>
      </c>
      <c r="H3343" t="str">
        <f>_xlfn.XLOOKUP(E3343,LUT!A:A,LUT!B:B,)</f>
        <v>Regeneron</v>
      </c>
      <c r="I3343" t="str">
        <f>_xlfn.XLOOKUP(A3343,LUT!D:D,LUT!F:F)</f>
        <v>Y</v>
      </c>
    </row>
    <row r="3344" spans="1:9" x14ac:dyDescent="0.35">
      <c r="A3344" t="s">
        <v>373</v>
      </c>
      <c r="B3344">
        <v>26868</v>
      </c>
      <c r="C3344" s="3">
        <v>44564</v>
      </c>
      <c r="D3344" s="3">
        <v>44570</v>
      </c>
      <c r="E3344" t="s">
        <v>157</v>
      </c>
      <c r="F3344" s="3">
        <f t="shared" si="52"/>
        <v>44567</v>
      </c>
      <c r="G3344" t="str">
        <f>_xlfn.XLOOKUP(A3344,LUT!D:D,LUT!E:E,)</f>
        <v>Overall</v>
      </c>
      <c r="H3344" t="str">
        <f>_xlfn.XLOOKUP(E3344,LUT!A:A,LUT!B:B,)</f>
        <v>Regeneron</v>
      </c>
      <c r="I3344" t="str">
        <f>_xlfn.XLOOKUP(A3344,LUT!D:D,LUT!F:F)</f>
        <v>N</v>
      </c>
    </row>
    <row r="3345" spans="1:9" x14ac:dyDescent="0.35">
      <c r="A3345" t="s">
        <v>6</v>
      </c>
      <c r="B3345">
        <v>24</v>
      </c>
      <c r="C3345" s="3">
        <v>44564</v>
      </c>
      <c r="D3345" s="3">
        <v>44570</v>
      </c>
      <c r="E3345" t="s">
        <v>158</v>
      </c>
      <c r="F3345" s="3">
        <f t="shared" si="52"/>
        <v>44567</v>
      </c>
      <c r="G3345" t="str">
        <f>_xlfn.XLOOKUP(A3345,LUT!D:D,LUT!E:E,)</f>
        <v>Alaska</v>
      </c>
      <c r="H3345" t="str">
        <f>_xlfn.XLOOKUP(E3345,LUT!A:A,LUT!B:B,)</f>
        <v>Regeneron</v>
      </c>
      <c r="I3345" t="str">
        <f>_xlfn.XLOOKUP(A3345,LUT!D:D,LUT!F:F)</f>
        <v>Y</v>
      </c>
    </row>
    <row r="3346" spans="1:9" x14ac:dyDescent="0.35">
      <c r="A3346" t="s">
        <v>7</v>
      </c>
      <c r="B3346">
        <v>240</v>
      </c>
      <c r="C3346" s="3">
        <v>44564</v>
      </c>
      <c r="D3346" s="3">
        <v>44570</v>
      </c>
      <c r="E3346" t="s">
        <v>158</v>
      </c>
      <c r="F3346" s="3">
        <f t="shared" si="52"/>
        <v>44567</v>
      </c>
      <c r="G3346" t="str">
        <f>_xlfn.XLOOKUP(A3346,LUT!D:D,LUT!E:E,)</f>
        <v>Alabama</v>
      </c>
      <c r="H3346" t="str">
        <f>_xlfn.XLOOKUP(E3346,LUT!A:A,LUT!B:B,)</f>
        <v>Regeneron</v>
      </c>
      <c r="I3346" t="str">
        <f>_xlfn.XLOOKUP(A3346,LUT!D:D,LUT!F:F)</f>
        <v>Y</v>
      </c>
    </row>
    <row r="3347" spans="1:9" x14ac:dyDescent="0.35">
      <c r="A3347" t="s">
        <v>8</v>
      </c>
      <c r="B3347">
        <v>156</v>
      </c>
      <c r="C3347" s="3">
        <v>44564</v>
      </c>
      <c r="D3347" s="3">
        <v>44570</v>
      </c>
      <c r="E3347" t="s">
        <v>158</v>
      </c>
      <c r="F3347" s="3">
        <f t="shared" si="52"/>
        <v>44567</v>
      </c>
      <c r="G3347" t="str">
        <f>_xlfn.XLOOKUP(A3347,LUT!D:D,LUT!E:E,)</f>
        <v>Arkansas</v>
      </c>
      <c r="H3347" t="str">
        <f>_xlfn.XLOOKUP(E3347,LUT!A:A,LUT!B:B,)</f>
        <v>Regeneron</v>
      </c>
      <c r="I3347" t="str">
        <f>_xlfn.XLOOKUP(A3347,LUT!D:D,LUT!F:F)</f>
        <v>Y</v>
      </c>
    </row>
    <row r="3348" spans="1:9" x14ac:dyDescent="0.35">
      <c r="A3348" t="s">
        <v>10</v>
      </c>
      <c r="B3348">
        <v>408</v>
      </c>
      <c r="C3348" s="3">
        <v>44564</v>
      </c>
      <c r="D3348" s="3">
        <v>44570</v>
      </c>
      <c r="E3348" t="s">
        <v>158</v>
      </c>
      <c r="F3348" s="3">
        <f t="shared" si="52"/>
        <v>44567</v>
      </c>
      <c r="G3348" t="str">
        <f>_xlfn.XLOOKUP(A3348,LUT!D:D,LUT!E:E,)</f>
        <v>Arizona</v>
      </c>
      <c r="H3348" t="str">
        <f>_xlfn.XLOOKUP(E3348,LUT!A:A,LUT!B:B,)</f>
        <v>Regeneron</v>
      </c>
      <c r="I3348" t="str">
        <f>_xlfn.XLOOKUP(A3348,LUT!D:D,LUT!F:F)</f>
        <v>Y</v>
      </c>
    </row>
    <row r="3349" spans="1:9" x14ac:dyDescent="0.35">
      <c r="A3349" t="s">
        <v>11</v>
      </c>
      <c r="B3349">
        <v>0</v>
      </c>
      <c r="C3349" s="3">
        <v>44564</v>
      </c>
      <c r="D3349" s="3">
        <v>44570</v>
      </c>
      <c r="E3349" t="s">
        <v>158</v>
      </c>
      <c r="F3349" s="3">
        <f t="shared" si="52"/>
        <v>44567</v>
      </c>
      <c r="G3349" t="str">
        <f>_xlfn.XLOOKUP(A3349,LUT!D:D,LUT!E:E,)</f>
        <v>-</v>
      </c>
      <c r="H3349" t="str">
        <f>_xlfn.XLOOKUP(E3349,LUT!A:A,LUT!B:B,)</f>
        <v>Regeneron</v>
      </c>
      <c r="I3349" t="str">
        <f>_xlfn.XLOOKUP(A3349,LUT!D:D,LUT!F:F)</f>
        <v>Y</v>
      </c>
    </row>
    <row r="3350" spans="1:9" x14ac:dyDescent="0.35">
      <c r="A3350" t="s">
        <v>12</v>
      </c>
      <c r="B3350">
        <v>1968</v>
      </c>
      <c r="C3350" s="3">
        <v>44564</v>
      </c>
      <c r="D3350" s="3">
        <v>44570</v>
      </c>
      <c r="E3350" t="s">
        <v>158</v>
      </c>
      <c r="F3350" s="3">
        <f t="shared" si="52"/>
        <v>44567</v>
      </c>
      <c r="G3350" t="str">
        <f>_xlfn.XLOOKUP(A3350,LUT!D:D,LUT!E:E,)</f>
        <v>California</v>
      </c>
      <c r="H3350" t="str">
        <f>_xlfn.XLOOKUP(E3350,LUT!A:A,LUT!B:B,)</f>
        <v>Regeneron</v>
      </c>
      <c r="I3350" t="str">
        <f>_xlfn.XLOOKUP(A3350,LUT!D:D,LUT!F:F)</f>
        <v>Y</v>
      </c>
    </row>
    <row r="3351" spans="1:9" x14ac:dyDescent="0.35">
      <c r="A3351" t="s">
        <v>13</v>
      </c>
      <c r="B3351">
        <v>444</v>
      </c>
      <c r="C3351" s="3">
        <v>44564</v>
      </c>
      <c r="D3351" s="3">
        <v>44570</v>
      </c>
      <c r="E3351" t="s">
        <v>158</v>
      </c>
      <c r="F3351" s="3">
        <f t="shared" si="52"/>
        <v>44567</v>
      </c>
      <c r="G3351" t="str">
        <f>_xlfn.XLOOKUP(A3351,LUT!D:D,LUT!E:E,)</f>
        <v>Colorado</v>
      </c>
      <c r="H3351" t="str">
        <f>_xlfn.XLOOKUP(E3351,LUT!A:A,LUT!B:B,)</f>
        <v>Regeneron</v>
      </c>
      <c r="I3351" t="str">
        <f>_xlfn.XLOOKUP(A3351,LUT!D:D,LUT!F:F)</f>
        <v>Y</v>
      </c>
    </row>
    <row r="3352" spans="1:9" x14ac:dyDescent="0.35">
      <c r="A3352" t="s">
        <v>14</v>
      </c>
      <c r="B3352">
        <v>384</v>
      </c>
      <c r="C3352" s="3">
        <v>44564</v>
      </c>
      <c r="D3352" s="3">
        <v>44570</v>
      </c>
      <c r="E3352" t="s">
        <v>158</v>
      </c>
      <c r="F3352" s="3">
        <f t="shared" si="52"/>
        <v>44567</v>
      </c>
      <c r="G3352" t="str">
        <f>_xlfn.XLOOKUP(A3352,LUT!D:D,LUT!E:E,)</f>
        <v>Connecticut</v>
      </c>
      <c r="H3352" t="str">
        <f>_xlfn.XLOOKUP(E3352,LUT!A:A,LUT!B:B,)</f>
        <v>Regeneron</v>
      </c>
      <c r="I3352" t="str">
        <f>_xlfn.XLOOKUP(A3352,LUT!D:D,LUT!F:F)</f>
        <v>Y</v>
      </c>
    </row>
    <row r="3353" spans="1:9" x14ac:dyDescent="0.35">
      <c r="A3353" t="s">
        <v>15</v>
      </c>
      <c r="B3353">
        <v>180</v>
      </c>
      <c r="C3353" s="3">
        <v>44564</v>
      </c>
      <c r="D3353" s="3">
        <v>44570</v>
      </c>
      <c r="E3353" t="s">
        <v>158</v>
      </c>
      <c r="F3353" s="3">
        <f t="shared" si="52"/>
        <v>44567</v>
      </c>
      <c r="G3353" t="str">
        <f>_xlfn.XLOOKUP(A3353,LUT!D:D,LUT!E:E,)</f>
        <v>District of Columbia</v>
      </c>
      <c r="H3353" t="str">
        <f>_xlfn.XLOOKUP(E3353,LUT!A:A,LUT!B:B,)</f>
        <v>Regeneron</v>
      </c>
      <c r="I3353" t="str">
        <f>_xlfn.XLOOKUP(A3353,LUT!D:D,LUT!F:F)</f>
        <v>Y</v>
      </c>
    </row>
    <row r="3354" spans="1:9" x14ac:dyDescent="0.35">
      <c r="A3354" t="s">
        <v>16</v>
      </c>
      <c r="B3354">
        <v>108</v>
      </c>
      <c r="C3354" s="3">
        <v>44564</v>
      </c>
      <c r="D3354" s="3">
        <v>44570</v>
      </c>
      <c r="E3354" t="s">
        <v>158</v>
      </c>
      <c r="F3354" s="3">
        <f t="shared" si="52"/>
        <v>44567</v>
      </c>
      <c r="G3354" t="str">
        <f>_xlfn.XLOOKUP(A3354,LUT!D:D,LUT!E:E,)</f>
        <v>Delaware</v>
      </c>
      <c r="H3354" t="str">
        <f>_xlfn.XLOOKUP(E3354,LUT!A:A,LUT!B:B,)</f>
        <v>Regeneron</v>
      </c>
      <c r="I3354" t="str">
        <f>_xlfn.XLOOKUP(A3354,LUT!D:D,LUT!F:F)</f>
        <v>Y</v>
      </c>
    </row>
    <row r="3355" spans="1:9" x14ac:dyDescent="0.35">
      <c r="A3355" t="s">
        <v>161</v>
      </c>
      <c r="B3355">
        <v>0</v>
      </c>
      <c r="C3355" s="3">
        <v>44564</v>
      </c>
      <c r="D3355" s="3">
        <v>44570</v>
      </c>
      <c r="E3355" t="s">
        <v>158</v>
      </c>
      <c r="F3355" s="3">
        <f t="shared" si="52"/>
        <v>44567</v>
      </c>
      <c r="G3355" t="str">
        <f>_xlfn.XLOOKUP(A3355,LUT!D:D,LUT!E:E,)</f>
        <v>-</v>
      </c>
      <c r="H3355" t="str">
        <f>_xlfn.XLOOKUP(E3355,LUT!A:A,LUT!B:B,)</f>
        <v>Regeneron</v>
      </c>
      <c r="I3355" t="str">
        <f>_xlfn.XLOOKUP(A3355,LUT!D:D,LUT!F:F)</f>
        <v>Y</v>
      </c>
    </row>
    <row r="3356" spans="1:9" x14ac:dyDescent="0.35">
      <c r="A3356" t="s">
        <v>162</v>
      </c>
      <c r="B3356">
        <v>0</v>
      </c>
      <c r="C3356" s="3">
        <v>44564</v>
      </c>
      <c r="D3356" s="3">
        <v>44570</v>
      </c>
      <c r="E3356" t="s">
        <v>158</v>
      </c>
      <c r="F3356" s="3">
        <f t="shared" si="52"/>
        <v>44567</v>
      </c>
      <c r="G3356" t="str">
        <f>_xlfn.XLOOKUP(A3356,LUT!D:D,LUT!E:E,)</f>
        <v>-</v>
      </c>
      <c r="H3356" t="str">
        <f>_xlfn.XLOOKUP(E3356,LUT!A:A,LUT!B:B,)</f>
        <v>Regeneron</v>
      </c>
      <c r="I3356" t="str">
        <f>_xlfn.XLOOKUP(A3356,LUT!D:D,LUT!F:F)</f>
        <v>Y</v>
      </c>
    </row>
    <row r="3357" spans="1:9" x14ac:dyDescent="0.35">
      <c r="A3357" t="s">
        <v>19</v>
      </c>
      <c r="B3357">
        <v>1608</v>
      </c>
      <c r="C3357" s="3">
        <v>44564</v>
      </c>
      <c r="D3357" s="3">
        <v>44570</v>
      </c>
      <c r="E3357" t="s">
        <v>158</v>
      </c>
      <c r="F3357" s="3">
        <f t="shared" si="52"/>
        <v>44567</v>
      </c>
      <c r="G3357" t="str">
        <f>_xlfn.XLOOKUP(A3357,LUT!D:D,LUT!E:E,)</f>
        <v>Florida</v>
      </c>
      <c r="H3357" t="str">
        <f>_xlfn.XLOOKUP(E3357,LUT!A:A,LUT!B:B,)</f>
        <v>Regeneron</v>
      </c>
      <c r="I3357" t="str">
        <f>_xlfn.XLOOKUP(A3357,LUT!D:D,LUT!F:F)</f>
        <v>Y</v>
      </c>
    </row>
    <row r="3358" spans="1:9" x14ac:dyDescent="0.35">
      <c r="A3358" t="s">
        <v>21</v>
      </c>
      <c r="B3358">
        <v>948</v>
      </c>
      <c r="C3358" s="3">
        <v>44564</v>
      </c>
      <c r="D3358" s="3">
        <v>44570</v>
      </c>
      <c r="E3358" t="s">
        <v>158</v>
      </c>
      <c r="F3358" s="3">
        <f t="shared" si="52"/>
        <v>44567</v>
      </c>
      <c r="G3358" t="str">
        <f>_xlfn.XLOOKUP(A3358,LUT!D:D,LUT!E:E,)</f>
        <v>Georgia</v>
      </c>
      <c r="H3358" t="str">
        <f>_xlfn.XLOOKUP(E3358,LUT!A:A,LUT!B:B,)</f>
        <v>Regeneron</v>
      </c>
      <c r="I3358" t="str">
        <f>_xlfn.XLOOKUP(A3358,LUT!D:D,LUT!F:F)</f>
        <v>Y</v>
      </c>
    </row>
    <row r="3359" spans="1:9" x14ac:dyDescent="0.35">
      <c r="A3359" t="s">
        <v>22</v>
      </c>
      <c r="B3359">
        <v>12</v>
      </c>
      <c r="C3359" s="3">
        <v>44564</v>
      </c>
      <c r="D3359" s="3">
        <v>44570</v>
      </c>
      <c r="E3359" t="s">
        <v>158</v>
      </c>
      <c r="F3359" s="3">
        <f t="shared" si="52"/>
        <v>44567</v>
      </c>
      <c r="G3359" t="str">
        <f>_xlfn.XLOOKUP(A3359,LUT!D:D,LUT!E:E,)</f>
        <v>-</v>
      </c>
      <c r="H3359" t="str">
        <f>_xlfn.XLOOKUP(E3359,LUT!A:A,LUT!B:B,)</f>
        <v>Regeneron</v>
      </c>
      <c r="I3359" t="str">
        <f>_xlfn.XLOOKUP(A3359,LUT!D:D,LUT!F:F)</f>
        <v>Y</v>
      </c>
    </row>
    <row r="3360" spans="1:9" x14ac:dyDescent="0.35">
      <c r="A3360" t="s">
        <v>23</v>
      </c>
      <c r="B3360">
        <v>120</v>
      </c>
      <c r="C3360" s="3">
        <v>44564</v>
      </c>
      <c r="D3360" s="3">
        <v>44570</v>
      </c>
      <c r="E3360" t="s">
        <v>158</v>
      </c>
      <c r="F3360" s="3">
        <f t="shared" si="52"/>
        <v>44567</v>
      </c>
      <c r="G3360" t="str">
        <f>_xlfn.XLOOKUP(A3360,LUT!D:D,LUT!E:E,)</f>
        <v>Hawaii</v>
      </c>
      <c r="H3360" t="str">
        <f>_xlfn.XLOOKUP(E3360,LUT!A:A,LUT!B:B,)</f>
        <v>Regeneron</v>
      </c>
      <c r="I3360" t="str">
        <f>_xlfn.XLOOKUP(A3360,LUT!D:D,LUT!F:F)</f>
        <v>Y</v>
      </c>
    </row>
    <row r="3361" spans="1:9" x14ac:dyDescent="0.35">
      <c r="A3361" t="s">
        <v>25</v>
      </c>
      <c r="B3361">
        <v>180</v>
      </c>
      <c r="C3361" s="3">
        <v>44564</v>
      </c>
      <c r="D3361" s="3">
        <v>44570</v>
      </c>
      <c r="E3361" t="s">
        <v>158</v>
      </c>
      <c r="F3361" s="3">
        <f t="shared" si="52"/>
        <v>44567</v>
      </c>
      <c r="G3361" t="str">
        <f>_xlfn.XLOOKUP(A3361,LUT!D:D,LUT!E:E,)</f>
        <v>Iowa</v>
      </c>
      <c r="H3361" t="str">
        <f>_xlfn.XLOOKUP(E3361,LUT!A:A,LUT!B:B,)</f>
        <v>Regeneron</v>
      </c>
      <c r="I3361" t="str">
        <f>_xlfn.XLOOKUP(A3361,LUT!D:D,LUT!F:F)</f>
        <v>Y</v>
      </c>
    </row>
    <row r="3362" spans="1:9" x14ac:dyDescent="0.35">
      <c r="A3362" t="s">
        <v>163</v>
      </c>
      <c r="B3362">
        <v>0</v>
      </c>
      <c r="C3362" s="3">
        <v>44564</v>
      </c>
      <c r="D3362" s="3">
        <v>44570</v>
      </c>
      <c r="E3362" t="s">
        <v>158</v>
      </c>
      <c r="F3362" s="3">
        <f t="shared" si="52"/>
        <v>44567</v>
      </c>
      <c r="G3362" t="str">
        <f>_xlfn.XLOOKUP(A3362,LUT!D:D,LUT!E:E,)</f>
        <v>-</v>
      </c>
      <c r="H3362" t="str">
        <f>_xlfn.XLOOKUP(E3362,LUT!A:A,LUT!B:B,)</f>
        <v>Regeneron</v>
      </c>
      <c r="I3362" t="str">
        <f>_xlfn.XLOOKUP(A3362,LUT!D:D,LUT!F:F)</f>
        <v>Y</v>
      </c>
    </row>
    <row r="3363" spans="1:9" x14ac:dyDescent="0.35">
      <c r="A3363" t="s">
        <v>27</v>
      </c>
      <c r="B3363">
        <v>60</v>
      </c>
      <c r="C3363" s="3">
        <v>44564</v>
      </c>
      <c r="D3363" s="3">
        <v>44570</v>
      </c>
      <c r="E3363" t="s">
        <v>158</v>
      </c>
      <c r="F3363" s="3">
        <f t="shared" si="52"/>
        <v>44567</v>
      </c>
      <c r="G3363" t="str">
        <f>_xlfn.XLOOKUP(A3363,LUT!D:D,LUT!E:E,)</f>
        <v>Idaho</v>
      </c>
      <c r="H3363" t="str">
        <f>_xlfn.XLOOKUP(E3363,LUT!A:A,LUT!B:B,)</f>
        <v>Regeneron</v>
      </c>
      <c r="I3363" t="str">
        <f>_xlfn.XLOOKUP(A3363,LUT!D:D,LUT!F:F)</f>
        <v>Y</v>
      </c>
    </row>
    <row r="3364" spans="1:9" x14ac:dyDescent="0.35">
      <c r="A3364" t="s">
        <v>108</v>
      </c>
      <c r="B3364">
        <v>0</v>
      </c>
      <c r="C3364" s="3">
        <v>44564</v>
      </c>
      <c r="D3364" s="3">
        <v>44570</v>
      </c>
      <c r="E3364" t="s">
        <v>158</v>
      </c>
      <c r="F3364" s="3">
        <f t="shared" si="52"/>
        <v>44567</v>
      </c>
      <c r="G3364" t="str">
        <f>_xlfn.XLOOKUP(A3364,LUT!D:D,LUT!E:E,)</f>
        <v>-</v>
      </c>
      <c r="H3364" t="str">
        <f>_xlfn.XLOOKUP(E3364,LUT!A:A,LUT!B:B,)</f>
        <v>Regeneron</v>
      </c>
      <c r="I3364" t="str">
        <f>_xlfn.XLOOKUP(A3364,LUT!D:D,LUT!F:F)</f>
        <v>Y</v>
      </c>
    </row>
    <row r="3365" spans="1:9" x14ac:dyDescent="0.35">
      <c r="A3365" t="s">
        <v>29</v>
      </c>
      <c r="B3365">
        <v>1524</v>
      </c>
      <c r="C3365" s="3">
        <v>44564</v>
      </c>
      <c r="D3365" s="3">
        <v>44570</v>
      </c>
      <c r="E3365" t="s">
        <v>158</v>
      </c>
      <c r="F3365" s="3">
        <f t="shared" si="52"/>
        <v>44567</v>
      </c>
      <c r="G3365" t="str">
        <f>_xlfn.XLOOKUP(A3365,LUT!D:D,LUT!E:E,)</f>
        <v>Illinois</v>
      </c>
      <c r="H3365" t="str">
        <f>_xlfn.XLOOKUP(E3365,LUT!A:A,LUT!B:B,)</f>
        <v>Regeneron</v>
      </c>
      <c r="I3365" t="str">
        <f>_xlfn.XLOOKUP(A3365,LUT!D:D,LUT!F:F)</f>
        <v>Y</v>
      </c>
    </row>
    <row r="3366" spans="1:9" x14ac:dyDescent="0.35">
      <c r="A3366" t="s">
        <v>30</v>
      </c>
      <c r="B3366">
        <v>564</v>
      </c>
      <c r="C3366" s="3">
        <v>44564</v>
      </c>
      <c r="D3366" s="3">
        <v>44570</v>
      </c>
      <c r="E3366" t="s">
        <v>158</v>
      </c>
      <c r="F3366" s="3">
        <f t="shared" si="52"/>
        <v>44567</v>
      </c>
      <c r="G3366" t="str">
        <f>_xlfn.XLOOKUP(A3366,LUT!D:D,LUT!E:E,)</f>
        <v>Indiana</v>
      </c>
      <c r="H3366" t="str">
        <f>_xlfn.XLOOKUP(E3366,LUT!A:A,LUT!B:B,)</f>
        <v>Regeneron</v>
      </c>
      <c r="I3366" t="str">
        <f>_xlfn.XLOOKUP(A3366,LUT!D:D,LUT!F:F)</f>
        <v>Y</v>
      </c>
    </row>
    <row r="3367" spans="1:9" x14ac:dyDescent="0.35">
      <c r="A3367" t="s">
        <v>31</v>
      </c>
      <c r="B3367">
        <v>216</v>
      </c>
      <c r="C3367" s="3">
        <v>44564</v>
      </c>
      <c r="D3367" s="3">
        <v>44570</v>
      </c>
      <c r="E3367" t="s">
        <v>158</v>
      </c>
      <c r="F3367" s="3">
        <f t="shared" si="52"/>
        <v>44567</v>
      </c>
      <c r="G3367" t="str">
        <f>_xlfn.XLOOKUP(A3367,LUT!D:D,LUT!E:E,)</f>
        <v>Kansas</v>
      </c>
      <c r="H3367" t="str">
        <f>_xlfn.XLOOKUP(E3367,LUT!A:A,LUT!B:B,)</f>
        <v>Regeneron</v>
      </c>
      <c r="I3367" t="str">
        <f>_xlfn.XLOOKUP(A3367,LUT!D:D,LUT!F:F)</f>
        <v>Y</v>
      </c>
    </row>
    <row r="3368" spans="1:9" x14ac:dyDescent="0.35">
      <c r="A3368" t="s">
        <v>32</v>
      </c>
      <c r="B3368">
        <v>324</v>
      </c>
      <c r="C3368" s="3">
        <v>44564</v>
      </c>
      <c r="D3368" s="3">
        <v>44570</v>
      </c>
      <c r="E3368" t="s">
        <v>158</v>
      </c>
      <c r="F3368" s="3">
        <f t="shared" si="52"/>
        <v>44567</v>
      </c>
      <c r="G3368" t="str">
        <f>_xlfn.XLOOKUP(A3368,LUT!D:D,LUT!E:E,)</f>
        <v>Kentucky</v>
      </c>
      <c r="H3368" t="str">
        <f>_xlfn.XLOOKUP(E3368,LUT!A:A,LUT!B:B,)</f>
        <v>Regeneron</v>
      </c>
      <c r="I3368" t="str">
        <f>_xlfn.XLOOKUP(A3368,LUT!D:D,LUT!F:F)</f>
        <v>Y</v>
      </c>
    </row>
    <row r="3369" spans="1:9" x14ac:dyDescent="0.35">
      <c r="A3369" t="s">
        <v>33</v>
      </c>
      <c r="B3369">
        <v>348</v>
      </c>
      <c r="C3369" s="3">
        <v>44564</v>
      </c>
      <c r="D3369" s="3">
        <v>44570</v>
      </c>
      <c r="E3369" t="s">
        <v>158</v>
      </c>
      <c r="F3369" s="3">
        <f t="shared" si="52"/>
        <v>44567</v>
      </c>
      <c r="G3369" t="str">
        <f>_xlfn.XLOOKUP(A3369,LUT!D:D,LUT!E:E,)</f>
        <v>Louisiana</v>
      </c>
      <c r="H3369" t="str">
        <f>_xlfn.XLOOKUP(E3369,LUT!A:A,LUT!B:B,)</f>
        <v>Regeneron</v>
      </c>
      <c r="I3369" t="str">
        <f>_xlfn.XLOOKUP(A3369,LUT!D:D,LUT!F:F)</f>
        <v>Y</v>
      </c>
    </row>
    <row r="3370" spans="1:9" x14ac:dyDescent="0.35">
      <c r="A3370" t="s">
        <v>34</v>
      </c>
      <c r="B3370">
        <v>732</v>
      </c>
      <c r="C3370" s="3">
        <v>44564</v>
      </c>
      <c r="D3370" s="3">
        <v>44570</v>
      </c>
      <c r="E3370" t="s">
        <v>158</v>
      </c>
      <c r="F3370" s="3">
        <f t="shared" si="52"/>
        <v>44567</v>
      </c>
      <c r="G3370" t="str">
        <f>_xlfn.XLOOKUP(A3370,LUT!D:D,LUT!E:E,)</f>
        <v>Massachusetts</v>
      </c>
      <c r="H3370" t="str">
        <f>_xlfn.XLOOKUP(E3370,LUT!A:A,LUT!B:B,)</f>
        <v>Regeneron</v>
      </c>
      <c r="I3370" t="str">
        <f>_xlfn.XLOOKUP(A3370,LUT!D:D,LUT!F:F)</f>
        <v>Y</v>
      </c>
    </row>
    <row r="3371" spans="1:9" x14ac:dyDescent="0.35">
      <c r="A3371" t="s">
        <v>35</v>
      </c>
      <c r="B3371">
        <v>696</v>
      </c>
      <c r="C3371" s="3">
        <v>44564</v>
      </c>
      <c r="D3371" s="3">
        <v>44570</v>
      </c>
      <c r="E3371" t="s">
        <v>158</v>
      </c>
      <c r="F3371" s="3">
        <f t="shared" si="52"/>
        <v>44567</v>
      </c>
      <c r="G3371" t="str">
        <f>_xlfn.XLOOKUP(A3371,LUT!D:D,LUT!E:E,)</f>
        <v>Maryland</v>
      </c>
      <c r="H3371" t="str">
        <f>_xlfn.XLOOKUP(E3371,LUT!A:A,LUT!B:B,)</f>
        <v>Regeneron</v>
      </c>
      <c r="I3371" t="str">
        <f>_xlfn.XLOOKUP(A3371,LUT!D:D,LUT!F:F)</f>
        <v>Y</v>
      </c>
    </row>
    <row r="3372" spans="1:9" x14ac:dyDescent="0.35">
      <c r="A3372" t="s">
        <v>36</v>
      </c>
      <c r="B3372">
        <v>84</v>
      </c>
      <c r="C3372" s="3">
        <v>44564</v>
      </c>
      <c r="D3372" s="3">
        <v>44570</v>
      </c>
      <c r="E3372" t="s">
        <v>158</v>
      </c>
      <c r="F3372" s="3">
        <f t="shared" si="52"/>
        <v>44567</v>
      </c>
      <c r="G3372" t="str">
        <f>_xlfn.XLOOKUP(A3372,LUT!D:D,LUT!E:E,)</f>
        <v>Maine</v>
      </c>
      <c r="H3372" t="str">
        <f>_xlfn.XLOOKUP(E3372,LUT!A:A,LUT!B:B,)</f>
        <v>Regeneron</v>
      </c>
      <c r="I3372" t="str">
        <f>_xlfn.XLOOKUP(A3372,LUT!D:D,LUT!F:F)</f>
        <v>Y</v>
      </c>
    </row>
    <row r="3373" spans="1:9" x14ac:dyDescent="0.35">
      <c r="A3373" t="s">
        <v>38</v>
      </c>
      <c r="B3373">
        <v>912</v>
      </c>
      <c r="C3373" s="3">
        <v>44564</v>
      </c>
      <c r="D3373" s="3">
        <v>44570</v>
      </c>
      <c r="E3373" t="s">
        <v>158</v>
      </c>
      <c r="F3373" s="3">
        <f t="shared" si="52"/>
        <v>44567</v>
      </c>
      <c r="G3373" t="str">
        <f>_xlfn.XLOOKUP(A3373,LUT!D:D,LUT!E:E,)</f>
        <v>Michigan</v>
      </c>
      <c r="H3373" t="str">
        <f>_xlfn.XLOOKUP(E3373,LUT!A:A,LUT!B:B,)</f>
        <v>Regeneron</v>
      </c>
      <c r="I3373" t="str">
        <f>_xlfn.XLOOKUP(A3373,LUT!D:D,LUT!F:F)</f>
        <v>Y</v>
      </c>
    </row>
    <row r="3374" spans="1:9" x14ac:dyDescent="0.35">
      <c r="A3374" t="s">
        <v>39</v>
      </c>
      <c r="B3374">
        <v>324</v>
      </c>
      <c r="C3374" s="3">
        <v>44564</v>
      </c>
      <c r="D3374" s="3">
        <v>44570</v>
      </c>
      <c r="E3374" t="s">
        <v>158</v>
      </c>
      <c r="F3374" s="3">
        <f t="shared" si="52"/>
        <v>44567</v>
      </c>
      <c r="G3374" t="str">
        <f>_xlfn.XLOOKUP(A3374,LUT!D:D,LUT!E:E,)</f>
        <v>Minnesota</v>
      </c>
      <c r="H3374" t="str">
        <f>_xlfn.XLOOKUP(E3374,LUT!A:A,LUT!B:B,)</f>
        <v>Regeneron</v>
      </c>
      <c r="I3374" t="str">
        <f>_xlfn.XLOOKUP(A3374,LUT!D:D,LUT!F:F)</f>
        <v>Y</v>
      </c>
    </row>
    <row r="3375" spans="1:9" x14ac:dyDescent="0.35">
      <c r="A3375" t="s">
        <v>40</v>
      </c>
      <c r="B3375">
        <v>444</v>
      </c>
      <c r="C3375" s="3">
        <v>44564</v>
      </c>
      <c r="D3375" s="3">
        <v>44570</v>
      </c>
      <c r="E3375" t="s">
        <v>158</v>
      </c>
      <c r="F3375" s="3">
        <f t="shared" si="52"/>
        <v>44567</v>
      </c>
      <c r="G3375" t="str">
        <f>_xlfn.XLOOKUP(A3375,LUT!D:D,LUT!E:E,)</f>
        <v>Missouri</v>
      </c>
      <c r="H3375" t="str">
        <f>_xlfn.XLOOKUP(E3375,LUT!A:A,LUT!B:B,)</f>
        <v>Regeneron</v>
      </c>
      <c r="I3375" t="str">
        <f>_xlfn.XLOOKUP(A3375,LUT!D:D,LUT!F:F)</f>
        <v>Y</v>
      </c>
    </row>
    <row r="3376" spans="1:9" x14ac:dyDescent="0.35">
      <c r="A3376" t="s">
        <v>41</v>
      </c>
      <c r="B3376">
        <v>24</v>
      </c>
      <c r="C3376" s="3">
        <v>44564</v>
      </c>
      <c r="D3376" s="3">
        <v>44570</v>
      </c>
      <c r="E3376" t="s">
        <v>158</v>
      </c>
      <c r="F3376" s="3">
        <f t="shared" si="52"/>
        <v>44567</v>
      </c>
      <c r="G3376" t="str">
        <f>_xlfn.XLOOKUP(A3376,LUT!D:D,LUT!E:E,)</f>
        <v>-</v>
      </c>
      <c r="H3376" t="str">
        <f>_xlfn.XLOOKUP(E3376,LUT!A:A,LUT!B:B,)</f>
        <v>Regeneron</v>
      </c>
      <c r="I3376" t="str">
        <f>_xlfn.XLOOKUP(A3376,LUT!D:D,LUT!F:F)</f>
        <v>Y</v>
      </c>
    </row>
    <row r="3377" spans="1:9" x14ac:dyDescent="0.35">
      <c r="A3377" t="s">
        <v>42</v>
      </c>
      <c r="B3377">
        <v>168</v>
      </c>
      <c r="C3377" s="3">
        <v>44564</v>
      </c>
      <c r="D3377" s="3">
        <v>44570</v>
      </c>
      <c r="E3377" t="s">
        <v>158</v>
      </c>
      <c r="F3377" s="3">
        <f t="shared" si="52"/>
        <v>44567</v>
      </c>
      <c r="G3377" t="str">
        <f>_xlfn.XLOOKUP(A3377,LUT!D:D,LUT!E:E,)</f>
        <v>Mississippi</v>
      </c>
      <c r="H3377" t="str">
        <f>_xlfn.XLOOKUP(E3377,LUT!A:A,LUT!B:B,)</f>
        <v>Regeneron</v>
      </c>
      <c r="I3377" t="str">
        <f>_xlfn.XLOOKUP(A3377,LUT!D:D,LUT!F:F)</f>
        <v>Y</v>
      </c>
    </row>
    <row r="3378" spans="1:9" x14ac:dyDescent="0.35">
      <c r="A3378" t="s">
        <v>43</v>
      </c>
      <c r="B3378">
        <v>36</v>
      </c>
      <c r="C3378" s="3">
        <v>44564</v>
      </c>
      <c r="D3378" s="3">
        <v>44570</v>
      </c>
      <c r="E3378" t="s">
        <v>158</v>
      </c>
      <c r="F3378" s="3">
        <f t="shared" si="52"/>
        <v>44567</v>
      </c>
      <c r="G3378" t="str">
        <f>_xlfn.XLOOKUP(A3378,LUT!D:D,LUT!E:E,)</f>
        <v>Montana</v>
      </c>
      <c r="H3378" t="str">
        <f>_xlfn.XLOOKUP(E3378,LUT!A:A,LUT!B:B,)</f>
        <v>Regeneron</v>
      </c>
      <c r="I3378" t="str">
        <f>_xlfn.XLOOKUP(A3378,LUT!D:D,LUT!F:F)</f>
        <v>Y</v>
      </c>
    </row>
    <row r="3379" spans="1:9" x14ac:dyDescent="0.35">
      <c r="A3379" t="s">
        <v>44</v>
      </c>
      <c r="B3379">
        <v>564</v>
      </c>
      <c r="C3379" s="3">
        <v>44564</v>
      </c>
      <c r="D3379" s="3">
        <v>44570</v>
      </c>
      <c r="E3379" t="s">
        <v>158</v>
      </c>
      <c r="F3379" s="3">
        <f t="shared" si="52"/>
        <v>44567</v>
      </c>
      <c r="G3379" t="str">
        <f>_xlfn.XLOOKUP(A3379,LUT!D:D,LUT!E:E,)</f>
        <v>North Carolina</v>
      </c>
      <c r="H3379" t="str">
        <f>_xlfn.XLOOKUP(E3379,LUT!A:A,LUT!B:B,)</f>
        <v>Regeneron</v>
      </c>
      <c r="I3379" t="str">
        <f>_xlfn.XLOOKUP(A3379,LUT!D:D,LUT!F:F)</f>
        <v>Y</v>
      </c>
    </row>
    <row r="3380" spans="1:9" x14ac:dyDescent="0.35">
      <c r="A3380" t="s">
        <v>45</v>
      </c>
      <c r="B3380">
        <v>36</v>
      </c>
      <c r="C3380" s="3">
        <v>44564</v>
      </c>
      <c r="D3380" s="3">
        <v>44570</v>
      </c>
      <c r="E3380" t="s">
        <v>158</v>
      </c>
      <c r="F3380" s="3">
        <f t="shared" si="52"/>
        <v>44567</v>
      </c>
      <c r="G3380" t="str">
        <f>_xlfn.XLOOKUP(A3380,LUT!D:D,LUT!E:E,)</f>
        <v>North Dakota</v>
      </c>
      <c r="H3380" t="str">
        <f>_xlfn.XLOOKUP(E3380,LUT!A:A,LUT!B:B,)</f>
        <v>Regeneron</v>
      </c>
      <c r="I3380" t="str">
        <f>_xlfn.XLOOKUP(A3380,LUT!D:D,LUT!F:F)</f>
        <v>Y</v>
      </c>
    </row>
    <row r="3381" spans="1:9" x14ac:dyDescent="0.35">
      <c r="A3381" t="s">
        <v>46</v>
      </c>
      <c r="B3381">
        <v>96</v>
      </c>
      <c r="C3381" s="3">
        <v>44564</v>
      </c>
      <c r="D3381" s="3">
        <v>44570</v>
      </c>
      <c r="E3381" t="s">
        <v>158</v>
      </c>
      <c r="F3381" s="3">
        <f t="shared" si="52"/>
        <v>44567</v>
      </c>
      <c r="G3381" t="str">
        <f>_xlfn.XLOOKUP(A3381,LUT!D:D,LUT!E:E,)</f>
        <v>Nebraska</v>
      </c>
      <c r="H3381" t="str">
        <f>_xlfn.XLOOKUP(E3381,LUT!A:A,LUT!B:B,)</f>
        <v>Regeneron</v>
      </c>
      <c r="I3381" t="str">
        <f>_xlfn.XLOOKUP(A3381,LUT!D:D,LUT!F:F)</f>
        <v>Y</v>
      </c>
    </row>
    <row r="3382" spans="1:9" x14ac:dyDescent="0.35">
      <c r="A3382" t="s">
        <v>47</v>
      </c>
      <c r="B3382">
        <v>108</v>
      </c>
      <c r="C3382" s="3">
        <v>44564</v>
      </c>
      <c r="D3382" s="3">
        <v>44570</v>
      </c>
      <c r="E3382" t="s">
        <v>158</v>
      </c>
      <c r="F3382" s="3">
        <f t="shared" si="52"/>
        <v>44567</v>
      </c>
      <c r="G3382" t="str">
        <f>_xlfn.XLOOKUP(A3382,LUT!D:D,LUT!E:E,)</f>
        <v>New Hampshire</v>
      </c>
      <c r="H3382" t="str">
        <f>_xlfn.XLOOKUP(E3382,LUT!A:A,LUT!B:B,)</f>
        <v>Regeneron</v>
      </c>
      <c r="I3382" t="str">
        <f>_xlfn.XLOOKUP(A3382,LUT!D:D,LUT!F:F)</f>
        <v>Y</v>
      </c>
    </row>
    <row r="3383" spans="1:9" x14ac:dyDescent="0.35">
      <c r="A3383" t="s">
        <v>49</v>
      </c>
      <c r="B3383">
        <v>1476</v>
      </c>
      <c r="C3383" s="3">
        <v>44564</v>
      </c>
      <c r="D3383" s="3">
        <v>44570</v>
      </c>
      <c r="E3383" t="s">
        <v>158</v>
      </c>
      <c r="F3383" s="3">
        <f t="shared" si="52"/>
        <v>44567</v>
      </c>
      <c r="G3383" t="str">
        <f>_xlfn.XLOOKUP(A3383,LUT!D:D,LUT!E:E,)</f>
        <v>New Jersey</v>
      </c>
      <c r="H3383" t="str">
        <f>_xlfn.XLOOKUP(E3383,LUT!A:A,LUT!B:B,)</f>
        <v>Regeneron</v>
      </c>
      <c r="I3383" t="str">
        <f>_xlfn.XLOOKUP(A3383,LUT!D:D,LUT!F:F)</f>
        <v>Y</v>
      </c>
    </row>
    <row r="3384" spans="1:9" x14ac:dyDescent="0.35">
      <c r="A3384" t="s">
        <v>50</v>
      </c>
      <c r="B3384">
        <v>108</v>
      </c>
      <c r="C3384" s="3">
        <v>44564</v>
      </c>
      <c r="D3384" s="3">
        <v>44570</v>
      </c>
      <c r="E3384" t="s">
        <v>158</v>
      </c>
      <c r="F3384" s="3">
        <f t="shared" si="52"/>
        <v>44567</v>
      </c>
      <c r="G3384" t="str">
        <f>_xlfn.XLOOKUP(A3384,LUT!D:D,LUT!E:E,)</f>
        <v>New Mexico</v>
      </c>
      <c r="H3384" t="str">
        <f>_xlfn.XLOOKUP(E3384,LUT!A:A,LUT!B:B,)</f>
        <v>Regeneron</v>
      </c>
      <c r="I3384" t="str">
        <f>_xlfn.XLOOKUP(A3384,LUT!D:D,LUT!F:F)</f>
        <v>Y</v>
      </c>
    </row>
    <row r="3385" spans="1:9" x14ac:dyDescent="0.35">
      <c r="A3385" t="s">
        <v>51</v>
      </c>
      <c r="B3385">
        <v>144</v>
      </c>
      <c r="C3385" s="3">
        <v>44564</v>
      </c>
      <c r="D3385" s="3">
        <v>44570</v>
      </c>
      <c r="E3385" t="s">
        <v>158</v>
      </c>
      <c r="F3385" s="3">
        <f t="shared" si="52"/>
        <v>44567</v>
      </c>
      <c r="G3385" t="str">
        <f>_xlfn.XLOOKUP(A3385,LUT!D:D,LUT!E:E,)</f>
        <v>Nevada</v>
      </c>
      <c r="H3385" t="str">
        <f>_xlfn.XLOOKUP(E3385,LUT!A:A,LUT!B:B,)</f>
        <v>Regeneron</v>
      </c>
      <c r="I3385" t="str">
        <f>_xlfn.XLOOKUP(A3385,LUT!D:D,LUT!F:F)</f>
        <v>Y</v>
      </c>
    </row>
    <row r="3386" spans="1:9" x14ac:dyDescent="0.35">
      <c r="A3386" t="s">
        <v>52</v>
      </c>
      <c r="B3386">
        <v>3396</v>
      </c>
      <c r="C3386" s="3">
        <v>44564</v>
      </c>
      <c r="D3386" s="3">
        <v>44570</v>
      </c>
      <c r="E3386" t="s">
        <v>158</v>
      </c>
      <c r="F3386" s="3">
        <f t="shared" si="52"/>
        <v>44567</v>
      </c>
      <c r="G3386" t="str">
        <f>_xlfn.XLOOKUP(A3386,LUT!D:D,LUT!E:E,)</f>
        <v>New York</v>
      </c>
      <c r="H3386" t="str">
        <f>_xlfn.XLOOKUP(E3386,LUT!A:A,LUT!B:B,)</f>
        <v>Regeneron</v>
      </c>
      <c r="I3386" t="str">
        <f>_xlfn.XLOOKUP(A3386,LUT!D:D,LUT!F:F)</f>
        <v>Y</v>
      </c>
    </row>
    <row r="3387" spans="1:9" x14ac:dyDescent="0.35">
      <c r="A3387" t="s">
        <v>53</v>
      </c>
      <c r="B3387">
        <v>1368</v>
      </c>
      <c r="C3387" s="3">
        <v>44564</v>
      </c>
      <c r="D3387" s="3">
        <v>44570</v>
      </c>
      <c r="E3387" t="s">
        <v>158</v>
      </c>
      <c r="F3387" s="3">
        <f t="shared" si="52"/>
        <v>44567</v>
      </c>
      <c r="G3387" t="str">
        <f>_xlfn.XLOOKUP(A3387,LUT!D:D,LUT!E:E,)</f>
        <v>Ohio</v>
      </c>
      <c r="H3387" t="str">
        <f>_xlfn.XLOOKUP(E3387,LUT!A:A,LUT!B:B,)</f>
        <v>Regeneron</v>
      </c>
      <c r="I3387" t="str">
        <f>_xlfn.XLOOKUP(A3387,LUT!D:D,LUT!F:F)</f>
        <v>Y</v>
      </c>
    </row>
    <row r="3388" spans="1:9" x14ac:dyDescent="0.35">
      <c r="A3388" t="s">
        <v>54</v>
      </c>
      <c r="B3388">
        <v>180</v>
      </c>
      <c r="C3388" s="3">
        <v>44564</v>
      </c>
      <c r="D3388" s="3">
        <v>44570</v>
      </c>
      <c r="E3388" t="s">
        <v>158</v>
      </c>
      <c r="F3388" s="3">
        <f t="shared" si="52"/>
        <v>44567</v>
      </c>
      <c r="G3388" t="str">
        <f>_xlfn.XLOOKUP(A3388,LUT!D:D,LUT!E:E,)</f>
        <v>Oklahoma</v>
      </c>
      <c r="H3388" t="str">
        <f>_xlfn.XLOOKUP(E3388,LUT!A:A,LUT!B:B,)</f>
        <v>Regeneron</v>
      </c>
      <c r="I3388" t="str">
        <f>_xlfn.XLOOKUP(A3388,LUT!D:D,LUT!F:F)</f>
        <v>Y</v>
      </c>
    </row>
    <row r="3389" spans="1:9" x14ac:dyDescent="0.35">
      <c r="A3389" t="s">
        <v>55</v>
      </c>
      <c r="B3389">
        <v>120</v>
      </c>
      <c r="C3389" s="3">
        <v>44564</v>
      </c>
      <c r="D3389" s="3">
        <v>44570</v>
      </c>
      <c r="E3389" t="s">
        <v>158</v>
      </c>
      <c r="F3389" s="3">
        <f t="shared" si="52"/>
        <v>44567</v>
      </c>
      <c r="G3389" t="str">
        <f>_xlfn.XLOOKUP(A3389,LUT!D:D,LUT!E:E,)</f>
        <v>Oregon</v>
      </c>
      <c r="H3389" t="str">
        <f>_xlfn.XLOOKUP(E3389,LUT!A:A,LUT!B:B,)</f>
        <v>Regeneron</v>
      </c>
      <c r="I3389" t="str">
        <f>_xlfn.XLOOKUP(A3389,LUT!D:D,LUT!F:F)</f>
        <v>Y</v>
      </c>
    </row>
    <row r="3390" spans="1:9" x14ac:dyDescent="0.35">
      <c r="A3390" t="s">
        <v>56</v>
      </c>
      <c r="B3390">
        <v>1152</v>
      </c>
      <c r="C3390" s="3">
        <v>44564</v>
      </c>
      <c r="D3390" s="3">
        <v>44570</v>
      </c>
      <c r="E3390" t="s">
        <v>158</v>
      </c>
      <c r="F3390" s="3">
        <f t="shared" si="52"/>
        <v>44567</v>
      </c>
      <c r="G3390" t="str">
        <f>_xlfn.XLOOKUP(A3390,LUT!D:D,LUT!E:E,)</f>
        <v>Pennsylvania</v>
      </c>
      <c r="H3390" t="str">
        <f>_xlfn.XLOOKUP(E3390,LUT!A:A,LUT!B:B,)</f>
        <v>Regeneron</v>
      </c>
      <c r="I3390" t="str">
        <f>_xlfn.XLOOKUP(A3390,LUT!D:D,LUT!F:F)</f>
        <v>Y</v>
      </c>
    </row>
    <row r="3391" spans="1:9" x14ac:dyDescent="0.35">
      <c r="A3391" t="s">
        <v>57</v>
      </c>
      <c r="B3391">
        <v>420</v>
      </c>
      <c r="C3391" s="3">
        <v>44564</v>
      </c>
      <c r="D3391" s="3">
        <v>44570</v>
      </c>
      <c r="E3391" t="s">
        <v>158</v>
      </c>
      <c r="F3391" s="3">
        <f t="shared" si="52"/>
        <v>44567</v>
      </c>
      <c r="G3391" t="str">
        <f>_xlfn.XLOOKUP(A3391,LUT!D:D,LUT!E:E,)</f>
        <v>Puerto Rico</v>
      </c>
      <c r="H3391" t="str">
        <f>_xlfn.XLOOKUP(E3391,LUT!A:A,LUT!B:B,)</f>
        <v>Regeneron</v>
      </c>
      <c r="I3391" t="str">
        <f>_xlfn.XLOOKUP(A3391,LUT!D:D,LUT!F:F)</f>
        <v>Y</v>
      </c>
    </row>
    <row r="3392" spans="1:9" x14ac:dyDescent="0.35">
      <c r="A3392" t="s">
        <v>59</v>
      </c>
      <c r="B3392">
        <v>132</v>
      </c>
      <c r="C3392" s="3">
        <v>44564</v>
      </c>
      <c r="D3392" s="3">
        <v>44570</v>
      </c>
      <c r="E3392" t="s">
        <v>158</v>
      </c>
      <c r="F3392" s="3">
        <f t="shared" si="52"/>
        <v>44567</v>
      </c>
      <c r="G3392" t="str">
        <f>_xlfn.XLOOKUP(A3392,LUT!D:D,LUT!E:E,)</f>
        <v>Rhode Island</v>
      </c>
      <c r="H3392" t="str">
        <f>_xlfn.XLOOKUP(E3392,LUT!A:A,LUT!B:B,)</f>
        <v>Regeneron</v>
      </c>
      <c r="I3392" t="str">
        <f>_xlfn.XLOOKUP(A3392,LUT!D:D,LUT!F:F)</f>
        <v>Y</v>
      </c>
    </row>
    <row r="3393" spans="1:9" x14ac:dyDescent="0.35">
      <c r="A3393" t="s">
        <v>60</v>
      </c>
      <c r="B3393">
        <v>252</v>
      </c>
      <c r="C3393" s="3">
        <v>44564</v>
      </c>
      <c r="D3393" s="3">
        <v>44570</v>
      </c>
      <c r="E3393" t="s">
        <v>158</v>
      </c>
      <c r="F3393" s="3">
        <f t="shared" si="52"/>
        <v>44567</v>
      </c>
      <c r="G3393" t="str">
        <f>_xlfn.XLOOKUP(A3393,LUT!D:D,LUT!E:E,)</f>
        <v>South Carolina</v>
      </c>
      <c r="H3393" t="str">
        <f>_xlfn.XLOOKUP(E3393,LUT!A:A,LUT!B:B,)</f>
        <v>Regeneron</v>
      </c>
      <c r="I3393" t="str">
        <f>_xlfn.XLOOKUP(A3393,LUT!D:D,LUT!F:F)</f>
        <v>Y</v>
      </c>
    </row>
    <row r="3394" spans="1:9" x14ac:dyDescent="0.35">
      <c r="A3394" t="s">
        <v>61</v>
      </c>
      <c r="B3394">
        <v>60</v>
      </c>
      <c r="C3394" s="3">
        <v>44564</v>
      </c>
      <c r="D3394" s="3">
        <v>44570</v>
      </c>
      <c r="E3394" t="s">
        <v>158</v>
      </c>
      <c r="F3394" s="3">
        <f t="shared" si="52"/>
        <v>44567</v>
      </c>
      <c r="G3394" t="str">
        <f>_xlfn.XLOOKUP(A3394,LUT!D:D,LUT!E:E,)</f>
        <v>South Dakota</v>
      </c>
      <c r="H3394" t="str">
        <f>_xlfn.XLOOKUP(E3394,LUT!A:A,LUT!B:B,)</f>
        <v>Regeneron</v>
      </c>
      <c r="I3394" t="str">
        <f>_xlfn.XLOOKUP(A3394,LUT!D:D,LUT!F:F)</f>
        <v>Y</v>
      </c>
    </row>
    <row r="3395" spans="1:9" x14ac:dyDescent="0.35">
      <c r="A3395" t="s">
        <v>62</v>
      </c>
      <c r="B3395">
        <v>480</v>
      </c>
      <c r="C3395" s="3">
        <v>44564</v>
      </c>
      <c r="D3395" s="3">
        <v>44570</v>
      </c>
      <c r="E3395" t="s">
        <v>158</v>
      </c>
      <c r="F3395" s="3">
        <f t="shared" ref="F3395:F3458" si="53">ROUND(C3395+(D3395-C3395)/2,0)</f>
        <v>44567</v>
      </c>
      <c r="G3395" t="str">
        <f>_xlfn.XLOOKUP(A3395,LUT!D:D,LUT!E:E,)</f>
        <v>Tennessee</v>
      </c>
      <c r="H3395" t="str">
        <f>_xlfn.XLOOKUP(E3395,LUT!A:A,LUT!B:B,)</f>
        <v>Regeneron</v>
      </c>
      <c r="I3395" t="str">
        <f>_xlfn.XLOOKUP(A3395,LUT!D:D,LUT!F:F)</f>
        <v>Y</v>
      </c>
    </row>
    <row r="3396" spans="1:9" x14ac:dyDescent="0.35">
      <c r="A3396" t="s">
        <v>63</v>
      </c>
      <c r="B3396">
        <v>1380</v>
      </c>
      <c r="C3396" s="3">
        <v>44564</v>
      </c>
      <c r="D3396" s="3">
        <v>44570</v>
      </c>
      <c r="E3396" t="s">
        <v>158</v>
      </c>
      <c r="F3396" s="3">
        <f t="shared" si="53"/>
        <v>44567</v>
      </c>
      <c r="G3396" t="str">
        <f>_xlfn.XLOOKUP(A3396,LUT!D:D,LUT!E:E,)</f>
        <v>Texas</v>
      </c>
      <c r="H3396" t="str">
        <f>_xlfn.XLOOKUP(E3396,LUT!A:A,LUT!B:B,)</f>
        <v>Regeneron</v>
      </c>
      <c r="I3396" t="str">
        <f>_xlfn.XLOOKUP(A3396,LUT!D:D,LUT!F:F)</f>
        <v>Y</v>
      </c>
    </row>
    <row r="3397" spans="1:9" x14ac:dyDescent="0.35">
      <c r="A3397" t="s">
        <v>64</v>
      </c>
      <c r="B3397">
        <v>156</v>
      </c>
      <c r="C3397" s="3">
        <v>44564</v>
      </c>
      <c r="D3397" s="3">
        <v>44570</v>
      </c>
      <c r="E3397" t="s">
        <v>158</v>
      </c>
      <c r="F3397" s="3">
        <f t="shared" si="53"/>
        <v>44567</v>
      </c>
      <c r="G3397" t="str">
        <f>_xlfn.XLOOKUP(A3397,LUT!D:D,LUT!E:E,)</f>
        <v>Utah</v>
      </c>
      <c r="H3397" t="str">
        <f>_xlfn.XLOOKUP(E3397,LUT!A:A,LUT!B:B,)</f>
        <v>Regeneron</v>
      </c>
      <c r="I3397" t="str">
        <f>_xlfn.XLOOKUP(A3397,LUT!D:D,LUT!F:F)</f>
        <v>Y</v>
      </c>
    </row>
    <row r="3398" spans="1:9" x14ac:dyDescent="0.35">
      <c r="A3398" t="s">
        <v>65</v>
      </c>
      <c r="B3398">
        <v>660</v>
      </c>
      <c r="C3398" s="3">
        <v>44564</v>
      </c>
      <c r="D3398" s="3">
        <v>44570</v>
      </c>
      <c r="E3398" t="s">
        <v>158</v>
      </c>
      <c r="F3398" s="3">
        <f t="shared" si="53"/>
        <v>44567</v>
      </c>
      <c r="G3398" t="str">
        <f>_xlfn.XLOOKUP(A3398,LUT!D:D,LUT!E:E,)</f>
        <v>Virginia</v>
      </c>
      <c r="H3398" t="str">
        <f>_xlfn.XLOOKUP(E3398,LUT!A:A,LUT!B:B,)</f>
        <v>Regeneron</v>
      </c>
      <c r="I3398" t="str">
        <f>_xlfn.XLOOKUP(A3398,LUT!D:D,LUT!F:F)</f>
        <v>Y</v>
      </c>
    </row>
    <row r="3399" spans="1:9" x14ac:dyDescent="0.35">
      <c r="A3399" t="s">
        <v>164</v>
      </c>
      <c r="B3399">
        <v>0</v>
      </c>
      <c r="C3399" s="3">
        <v>44564</v>
      </c>
      <c r="D3399" s="3">
        <v>44570</v>
      </c>
      <c r="E3399" t="s">
        <v>158</v>
      </c>
      <c r="F3399" s="3">
        <f t="shared" si="53"/>
        <v>44567</v>
      </c>
      <c r="G3399" t="str">
        <f>_xlfn.XLOOKUP(A3399,LUT!D:D,LUT!E:E,)</f>
        <v>-</v>
      </c>
      <c r="H3399" t="str">
        <f>_xlfn.XLOOKUP(E3399,LUT!A:A,LUT!B:B,)</f>
        <v>Regeneron</v>
      </c>
      <c r="I3399" t="str">
        <f>_xlfn.XLOOKUP(A3399,LUT!D:D,LUT!F:F)</f>
        <v>Y</v>
      </c>
    </row>
    <row r="3400" spans="1:9" x14ac:dyDescent="0.35">
      <c r="A3400" t="s">
        <v>165</v>
      </c>
      <c r="B3400">
        <v>12</v>
      </c>
      <c r="C3400" s="3">
        <v>44564</v>
      </c>
      <c r="D3400" s="3">
        <v>44570</v>
      </c>
      <c r="E3400" t="s">
        <v>158</v>
      </c>
      <c r="F3400" s="3">
        <f t="shared" si="53"/>
        <v>44567</v>
      </c>
      <c r="G3400" t="str">
        <f>_xlfn.XLOOKUP(A3400,LUT!D:D,LUT!E:E,)</f>
        <v>-</v>
      </c>
      <c r="H3400" t="str">
        <f>_xlfn.XLOOKUP(E3400,LUT!A:A,LUT!B:B,)</f>
        <v>Regeneron</v>
      </c>
      <c r="I3400" t="str">
        <f>_xlfn.XLOOKUP(A3400,LUT!D:D,LUT!F:F)</f>
        <v>Y</v>
      </c>
    </row>
    <row r="3401" spans="1:9" x14ac:dyDescent="0.35">
      <c r="A3401" t="s">
        <v>68</v>
      </c>
      <c r="B3401">
        <v>48</v>
      </c>
      <c r="C3401" s="3">
        <v>44564</v>
      </c>
      <c r="D3401" s="3">
        <v>44570</v>
      </c>
      <c r="E3401" t="s">
        <v>158</v>
      </c>
      <c r="F3401" s="3">
        <f t="shared" si="53"/>
        <v>44567</v>
      </c>
      <c r="G3401" t="str">
        <f>_xlfn.XLOOKUP(A3401,LUT!D:D,LUT!E:E,)</f>
        <v>Vermont</v>
      </c>
      <c r="H3401" t="str">
        <f>_xlfn.XLOOKUP(E3401,LUT!A:A,LUT!B:B,)</f>
        <v>Regeneron</v>
      </c>
      <c r="I3401" t="str">
        <f>_xlfn.XLOOKUP(A3401,LUT!D:D,LUT!F:F)</f>
        <v>Y</v>
      </c>
    </row>
    <row r="3402" spans="1:9" x14ac:dyDescent="0.35">
      <c r="A3402" t="s">
        <v>69</v>
      </c>
      <c r="B3402">
        <v>384</v>
      </c>
      <c r="C3402" s="3">
        <v>44564</v>
      </c>
      <c r="D3402" s="3">
        <v>44570</v>
      </c>
      <c r="E3402" t="s">
        <v>158</v>
      </c>
      <c r="F3402" s="3">
        <f t="shared" si="53"/>
        <v>44567</v>
      </c>
      <c r="G3402" t="str">
        <f>_xlfn.XLOOKUP(A3402,LUT!D:D,LUT!E:E,)</f>
        <v>Washington</v>
      </c>
      <c r="H3402" t="str">
        <f>_xlfn.XLOOKUP(E3402,LUT!A:A,LUT!B:B,)</f>
        <v>Regeneron</v>
      </c>
      <c r="I3402" t="str">
        <f>_xlfn.XLOOKUP(A3402,LUT!D:D,LUT!F:F)</f>
        <v>Y</v>
      </c>
    </row>
    <row r="3403" spans="1:9" x14ac:dyDescent="0.35">
      <c r="A3403" t="s">
        <v>70</v>
      </c>
      <c r="B3403">
        <v>480</v>
      </c>
      <c r="C3403" s="3">
        <v>44564</v>
      </c>
      <c r="D3403" s="3">
        <v>44570</v>
      </c>
      <c r="E3403" t="s">
        <v>158</v>
      </c>
      <c r="F3403" s="3">
        <f t="shared" si="53"/>
        <v>44567</v>
      </c>
      <c r="G3403" t="str">
        <f>_xlfn.XLOOKUP(A3403,LUT!D:D,LUT!E:E,)</f>
        <v>Wisconsin</v>
      </c>
      <c r="H3403" t="str">
        <f>_xlfn.XLOOKUP(E3403,LUT!A:A,LUT!B:B,)</f>
        <v>Regeneron</v>
      </c>
      <c r="I3403" t="str">
        <f>_xlfn.XLOOKUP(A3403,LUT!D:D,LUT!F:F)</f>
        <v>Y</v>
      </c>
    </row>
    <row r="3404" spans="1:9" x14ac:dyDescent="0.35">
      <c r="A3404" t="s">
        <v>71</v>
      </c>
      <c r="B3404">
        <v>132</v>
      </c>
      <c r="C3404" s="3">
        <v>44564</v>
      </c>
      <c r="D3404" s="3">
        <v>44570</v>
      </c>
      <c r="E3404" t="s">
        <v>158</v>
      </c>
      <c r="F3404" s="3">
        <f t="shared" si="53"/>
        <v>44567</v>
      </c>
      <c r="G3404" t="str">
        <f>_xlfn.XLOOKUP(A3404,LUT!D:D,LUT!E:E,)</f>
        <v>West Virginia</v>
      </c>
      <c r="H3404" t="str">
        <f>_xlfn.XLOOKUP(E3404,LUT!A:A,LUT!B:B,)</f>
        <v>Regeneron</v>
      </c>
      <c r="I3404" t="str">
        <f>_xlfn.XLOOKUP(A3404,LUT!D:D,LUT!F:F)</f>
        <v>Y</v>
      </c>
    </row>
    <row r="3405" spans="1:9" x14ac:dyDescent="0.35">
      <c r="A3405" t="s">
        <v>72</v>
      </c>
      <c r="B3405">
        <v>24</v>
      </c>
      <c r="C3405" s="3">
        <v>44564</v>
      </c>
      <c r="D3405" s="3">
        <v>44570</v>
      </c>
      <c r="E3405" t="s">
        <v>158</v>
      </c>
      <c r="F3405" s="3">
        <f t="shared" si="53"/>
        <v>44567</v>
      </c>
      <c r="G3405" t="str">
        <f>_xlfn.XLOOKUP(A3405,LUT!D:D,LUT!E:E,)</f>
        <v>Wyoming</v>
      </c>
      <c r="H3405" t="str">
        <f>_xlfn.XLOOKUP(E3405,LUT!A:A,LUT!B:B,)</f>
        <v>Regeneron</v>
      </c>
      <c r="I3405" t="str">
        <f>_xlfn.XLOOKUP(A3405,LUT!D:D,LUT!F:F)</f>
        <v>Y</v>
      </c>
    </row>
    <row r="3406" spans="1:9" x14ac:dyDescent="0.35">
      <c r="A3406" t="s">
        <v>373</v>
      </c>
      <c r="B3406">
        <v>26604</v>
      </c>
      <c r="C3406" s="3">
        <v>44564</v>
      </c>
      <c r="D3406" s="3">
        <v>44570</v>
      </c>
      <c r="E3406" t="s">
        <v>158</v>
      </c>
      <c r="F3406" s="3">
        <f t="shared" si="53"/>
        <v>44567</v>
      </c>
      <c r="G3406" t="str">
        <f>_xlfn.XLOOKUP(A3406,LUT!D:D,LUT!E:E,)</f>
        <v>Overall</v>
      </c>
      <c r="H3406" t="str">
        <f>_xlfn.XLOOKUP(E3406,LUT!A:A,LUT!B:B,)</f>
        <v>Regeneron</v>
      </c>
      <c r="I3406" t="str">
        <f>_xlfn.XLOOKUP(A3406,LUT!D:D,LUT!F:F)</f>
        <v>N</v>
      </c>
    </row>
    <row r="3407" spans="1:9" x14ac:dyDescent="0.35">
      <c r="A3407" t="s">
        <v>6</v>
      </c>
      <c r="B3407">
        <v>0</v>
      </c>
      <c r="C3407" s="3">
        <v>44564</v>
      </c>
      <c r="D3407" s="3">
        <v>44570</v>
      </c>
      <c r="E3407" t="s">
        <v>159</v>
      </c>
      <c r="F3407" s="3">
        <f t="shared" si="53"/>
        <v>44567</v>
      </c>
      <c r="G3407" t="str">
        <f>_xlfn.XLOOKUP(A3407,LUT!D:D,LUT!E:E,)</f>
        <v>Alaska</v>
      </c>
      <c r="H3407" t="str">
        <f>_xlfn.XLOOKUP(E3407,LUT!A:A,LUT!B:B,)</f>
        <v>Regeneron</v>
      </c>
      <c r="I3407" t="str">
        <f>_xlfn.XLOOKUP(A3407,LUT!D:D,LUT!F:F)</f>
        <v>Y</v>
      </c>
    </row>
    <row r="3408" spans="1:9" x14ac:dyDescent="0.35">
      <c r="A3408" t="s">
        <v>7</v>
      </c>
      <c r="B3408">
        <v>0</v>
      </c>
      <c r="C3408" s="3">
        <v>44564</v>
      </c>
      <c r="D3408" s="3">
        <v>44570</v>
      </c>
      <c r="E3408" t="s">
        <v>159</v>
      </c>
      <c r="F3408" s="3">
        <f t="shared" si="53"/>
        <v>44567</v>
      </c>
      <c r="G3408" t="str">
        <f>_xlfn.XLOOKUP(A3408,LUT!D:D,LUT!E:E,)</f>
        <v>Alabama</v>
      </c>
      <c r="H3408" t="str">
        <f>_xlfn.XLOOKUP(E3408,LUT!A:A,LUT!B:B,)</f>
        <v>Regeneron</v>
      </c>
      <c r="I3408" t="str">
        <f>_xlfn.XLOOKUP(A3408,LUT!D:D,LUT!F:F)</f>
        <v>Y</v>
      </c>
    </row>
    <row r="3409" spans="1:9" x14ac:dyDescent="0.35">
      <c r="A3409" t="s">
        <v>8</v>
      </c>
      <c r="B3409">
        <v>0</v>
      </c>
      <c r="C3409" s="3">
        <v>44564</v>
      </c>
      <c r="D3409" s="3">
        <v>44570</v>
      </c>
      <c r="E3409" t="s">
        <v>159</v>
      </c>
      <c r="F3409" s="3">
        <f t="shared" si="53"/>
        <v>44567</v>
      </c>
      <c r="G3409" t="str">
        <f>_xlfn.XLOOKUP(A3409,LUT!D:D,LUT!E:E,)</f>
        <v>Arkansas</v>
      </c>
      <c r="H3409" t="str">
        <f>_xlfn.XLOOKUP(E3409,LUT!A:A,LUT!B:B,)</f>
        <v>Regeneron</v>
      </c>
      <c r="I3409" t="str">
        <f>_xlfn.XLOOKUP(A3409,LUT!D:D,LUT!F:F)</f>
        <v>Y</v>
      </c>
    </row>
    <row r="3410" spans="1:9" x14ac:dyDescent="0.35">
      <c r="A3410" t="s">
        <v>10</v>
      </c>
      <c r="B3410">
        <v>0</v>
      </c>
      <c r="C3410" s="3">
        <v>44564</v>
      </c>
      <c r="D3410" s="3">
        <v>44570</v>
      </c>
      <c r="E3410" t="s">
        <v>159</v>
      </c>
      <c r="F3410" s="3">
        <f t="shared" si="53"/>
        <v>44567</v>
      </c>
      <c r="G3410" t="str">
        <f>_xlfn.XLOOKUP(A3410,LUT!D:D,LUT!E:E,)</f>
        <v>Arizona</v>
      </c>
      <c r="H3410" t="str">
        <f>_xlfn.XLOOKUP(E3410,LUT!A:A,LUT!B:B,)</f>
        <v>Regeneron</v>
      </c>
      <c r="I3410" t="str">
        <f>_xlfn.XLOOKUP(A3410,LUT!D:D,LUT!F:F)</f>
        <v>Y</v>
      </c>
    </row>
    <row r="3411" spans="1:9" x14ac:dyDescent="0.35">
      <c r="A3411" t="s">
        <v>11</v>
      </c>
      <c r="B3411">
        <v>0</v>
      </c>
      <c r="C3411" s="3">
        <v>44564</v>
      </c>
      <c r="D3411" s="3">
        <v>44570</v>
      </c>
      <c r="E3411" t="s">
        <v>159</v>
      </c>
      <c r="F3411" s="3">
        <f t="shared" si="53"/>
        <v>44567</v>
      </c>
      <c r="G3411" t="str">
        <f>_xlfn.XLOOKUP(A3411,LUT!D:D,LUT!E:E,)</f>
        <v>-</v>
      </c>
      <c r="H3411" t="str">
        <f>_xlfn.XLOOKUP(E3411,LUT!A:A,LUT!B:B,)</f>
        <v>Regeneron</v>
      </c>
      <c r="I3411" t="str">
        <f>_xlfn.XLOOKUP(A3411,LUT!D:D,LUT!F:F)</f>
        <v>Y</v>
      </c>
    </row>
    <row r="3412" spans="1:9" x14ac:dyDescent="0.35">
      <c r="A3412" t="s">
        <v>12</v>
      </c>
      <c r="B3412">
        <v>0</v>
      </c>
      <c r="C3412" s="3">
        <v>44564</v>
      </c>
      <c r="D3412" s="3">
        <v>44570</v>
      </c>
      <c r="E3412" t="s">
        <v>159</v>
      </c>
      <c r="F3412" s="3">
        <f t="shared" si="53"/>
        <v>44567</v>
      </c>
      <c r="G3412" t="str">
        <f>_xlfn.XLOOKUP(A3412,LUT!D:D,LUT!E:E,)</f>
        <v>California</v>
      </c>
      <c r="H3412" t="str">
        <f>_xlfn.XLOOKUP(E3412,LUT!A:A,LUT!B:B,)</f>
        <v>Regeneron</v>
      </c>
      <c r="I3412" t="str">
        <f>_xlfn.XLOOKUP(A3412,LUT!D:D,LUT!F:F)</f>
        <v>Y</v>
      </c>
    </row>
    <row r="3413" spans="1:9" x14ac:dyDescent="0.35">
      <c r="A3413" t="s">
        <v>13</v>
      </c>
      <c r="B3413">
        <v>0</v>
      </c>
      <c r="C3413" s="3">
        <v>44564</v>
      </c>
      <c r="D3413" s="3">
        <v>44570</v>
      </c>
      <c r="E3413" t="s">
        <v>159</v>
      </c>
      <c r="F3413" s="3">
        <f t="shared" si="53"/>
        <v>44567</v>
      </c>
      <c r="G3413" t="str">
        <f>_xlfn.XLOOKUP(A3413,LUT!D:D,LUT!E:E,)</f>
        <v>Colorado</v>
      </c>
      <c r="H3413" t="str">
        <f>_xlfn.XLOOKUP(E3413,LUT!A:A,LUT!B:B,)</f>
        <v>Regeneron</v>
      </c>
      <c r="I3413" t="str">
        <f>_xlfn.XLOOKUP(A3413,LUT!D:D,LUT!F:F)</f>
        <v>Y</v>
      </c>
    </row>
    <row r="3414" spans="1:9" x14ac:dyDescent="0.35">
      <c r="A3414" t="s">
        <v>14</v>
      </c>
      <c r="B3414">
        <v>0</v>
      </c>
      <c r="C3414" s="3">
        <v>44564</v>
      </c>
      <c r="D3414" s="3">
        <v>44570</v>
      </c>
      <c r="E3414" t="s">
        <v>159</v>
      </c>
      <c r="F3414" s="3">
        <f t="shared" si="53"/>
        <v>44567</v>
      </c>
      <c r="G3414" t="str">
        <f>_xlfn.XLOOKUP(A3414,LUT!D:D,LUT!E:E,)</f>
        <v>Connecticut</v>
      </c>
      <c r="H3414" t="str">
        <f>_xlfn.XLOOKUP(E3414,LUT!A:A,LUT!B:B,)</f>
        <v>Regeneron</v>
      </c>
      <c r="I3414" t="str">
        <f>_xlfn.XLOOKUP(A3414,LUT!D:D,LUT!F:F)</f>
        <v>Y</v>
      </c>
    </row>
    <row r="3415" spans="1:9" x14ac:dyDescent="0.35">
      <c r="A3415" t="s">
        <v>15</v>
      </c>
      <c r="B3415">
        <v>0</v>
      </c>
      <c r="C3415" s="3">
        <v>44564</v>
      </c>
      <c r="D3415" s="3">
        <v>44570</v>
      </c>
      <c r="E3415" t="s">
        <v>159</v>
      </c>
      <c r="F3415" s="3">
        <f t="shared" si="53"/>
        <v>44567</v>
      </c>
      <c r="G3415" t="str">
        <f>_xlfn.XLOOKUP(A3415,LUT!D:D,LUT!E:E,)</f>
        <v>District of Columbia</v>
      </c>
      <c r="H3415" t="str">
        <f>_xlfn.XLOOKUP(E3415,LUT!A:A,LUT!B:B,)</f>
        <v>Regeneron</v>
      </c>
      <c r="I3415" t="str">
        <f>_xlfn.XLOOKUP(A3415,LUT!D:D,LUT!F:F)</f>
        <v>Y</v>
      </c>
    </row>
    <row r="3416" spans="1:9" x14ac:dyDescent="0.35">
      <c r="A3416" t="s">
        <v>16</v>
      </c>
      <c r="B3416">
        <v>0</v>
      </c>
      <c r="C3416" s="3">
        <v>44564</v>
      </c>
      <c r="D3416" s="3">
        <v>44570</v>
      </c>
      <c r="E3416" t="s">
        <v>159</v>
      </c>
      <c r="F3416" s="3">
        <f t="shared" si="53"/>
        <v>44567</v>
      </c>
      <c r="G3416" t="str">
        <f>_xlfn.XLOOKUP(A3416,LUT!D:D,LUT!E:E,)</f>
        <v>Delaware</v>
      </c>
      <c r="H3416" t="str">
        <f>_xlfn.XLOOKUP(E3416,LUT!A:A,LUT!B:B,)</f>
        <v>Regeneron</v>
      </c>
      <c r="I3416" t="str">
        <f>_xlfn.XLOOKUP(A3416,LUT!D:D,LUT!F:F)</f>
        <v>Y</v>
      </c>
    </row>
    <row r="3417" spans="1:9" x14ac:dyDescent="0.35">
      <c r="A3417" t="s">
        <v>161</v>
      </c>
      <c r="B3417">
        <v>0</v>
      </c>
      <c r="C3417" s="3">
        <v>44564</v>
      </c>
      <c r="D3417" s="3">
        <v>44570</v>
      </c>
      <c r="E3417" t="s">
        <v>159</v>
      </c>
      <c r="F3417" s="3">
        <f t="shared" si="53"/>
        <v>44567</v>
      </c>
      <c r="G3417" t="str">
        <f>_xlfn.XLOOKUP(A3417,LUT!D:D,LUT!E:E,)</f>
        <v>-</v>
      </c>
      <c r="H3417" t="str">
        <f>_xlfn.XLOOKUP(E3417,LUT!A:A,LUT!B:B,)</f>
        <v>Regeneron</v>
      </c>
      <c r="I3417" t="str">
        <f>_xlfn.XLOOKUP(A3417,LUT!D:D,LUT!F:F)</f>
        <v>Y</v>
      </c>
    </row>
    <row r="3418" spans="1:9" x14ac:dyDescent="0.35">
      <c r="A3418" t="s">
        <v>162</v>
      </c>
      <c r="B3418">
        <v>0</v>
      </c>
      <c r="C3418" s="3">
        <v>44564</v>
      </c>
      <c r="D3418" s="3">
        <v>44570</v>
      </c>
      <c r="E3418" t="s">
        <v>159</v>
      </c>
      <c r="F3418" s="3">
        <f t="shared" si="53"/>
        <v>44567</v>
      </c>
      <c r="G3418" t="str">
        <f>_xlfn.XLOOKUP(A3418,LUT!D:D,LUT!E:E,)</f>
        <v>-</v>
      </c>
      <c r="H3418" t="str">
        <f>_xlfn.XLOOKUP(E3418,LUT!A:A,LUT!B:B,)</f>
        <v>Regeneron</v>
      </c>
      <c r="I3418" t="str">
        <f>_xlfn.XLOOKUP(A3418,LUT!D:D,LUT!F:F)</f>
        <v>Y</v>
      </c>
    </row>
    <row r="3419" spans="1:9" x14ac:dyDescent="0.35">
      <c r="A3419" t="s">
        <v>19</v>
      </c>
      <c r="B3419">
        <v>0</v>
      </c>
      <c r="C3419" s="3">
        <v>44564</v>
      </c>
      <c r="D3419" s="3">
        <v>44570</v>
      </c>
      <c r="E3419" t="s">
        <v>159</v>
      </c>
      <c r="F3419" s="3">
        <f t="shared" si="53"/>
        <v>44567</v>
      </c>
      <c r="G3419" t="str">
        <f>_xlfn.XLOOKUP(A3419,LUT!D:D,LUT!E:E,)</f>
        <v>Florida</v>
      </c>
      <c r="H3419" t="str">
        <f>_xlfn.XLOOKUP(E3419,LUT!A:A,LUT!B:B,)</f>
        <v>Regeneron</v>
      </c>
      <c r="I3419" t="str">
        <f>_xlfn.XLOOKUP(A3419,LUT!D:D,LUT!F:F)</f>
        <v>Y</v>
      </c>
    </row>
    <row r="3420" spans="1:9" x14ac:dyDescent="0.35">
      <c r="A3420" t="s">
        <v>21</v>
      </c>
      <c r="B3420">
        <v>0</v>
      </c>
      <c r="C3420" s="3">
        <v>44564</v>
      </c>
      <c r="D3420" s="3">
        <v>44570</v>
      </c>
      <c r="E3420" t="s">
        <v>159</v>
      </c>
      <c r="F3420" s="3">
        <f t="shared" si="53"/>
        <v>44567</v>
      </c>
      <c r="G3420" t="str">
        <f>_xlfn.XLOOKUP(A3420,LUT!D:D,LUT!E:E,)</f>
        <v>Georgia</v>
      </c>
      <c r="H3420" t="str">
        <f>_xlfn.XLOOKUP(E3420,LUT!A:A,LUT!B:B,)</f>
        <v>Regeneron</v>
      </c>
      <c r="I3420" t="str">
        <f>_xlfn.XLOOKUP(A3420,LUT!D:D,LUT!F:F)</f>
        <v>Y</v>
      </c>
    </row>
    <row r="3421" spans="1:9" x14ac:dyDescent="0.35">
      <c r="A3421" t="s">
        <v>22</v>
      </c>
      <c r="B3421">
        <v>0</v>
      </c>
      <c r="C3421" s="3">
        <v>44564</v>
      </c>
      <c r="D3421" s="3">
        <v>44570</v>
      </c>
      <c r="E3421" t="s">
        <v>159</v>
      </c>
      <c r="F3421" s="3">
        <f t="shared" si="53"/>
        <v>44567</v>
      </c>
      <c r="G3421" t="str">
        <f>_xlfn.XLOOKUP(A3421,LUT!D:D,LUT!E:E,)</f>
        <v>-</v>
      </c>
      <c r="H3421" t="str">
        <f>_xlfn.XLOOKUP(E3421,LUT!A:A,LUT!B:B,)</f>
        <v>Regeneron</v>
      </c>
      <c r="I3421" t="str">
        <f>_xlfn.XLOOKUP(A3421,LUT!D:D,LUT!F:F)</f>
        <v>Y</v>
      </c>
    </row>
    <row r="3422" spans="1:9" x14ac:dyDescent="0.35">
      <c r="A3422" t="s">
        <v>23</v>
      </c>
      <c r="B3422">
        <v>0</v>
      </c>
      <c r="C3422" s="3">
        <v>44564</v>
      </c>
      <c r="D3422" s="3">
        <v>44570</v>
      </c>
      <c r="E3422" t="s">
        <v>159</v>
      </c>
      <c r="F3422" s="3">
        <f t="shared" si="53"/>
        <v>44567</v>
      </c>
      <c r="G3422" t="str">
        <f>_xlfn.XLOOKUP(A3422,LUT!D:D,LUT!E:E,)</f>
        <v>Hawaii</v>
      </c>
      <c r="H3422" t="str">
        <f>_xlfn.XLOOKUP(E3422,LUT!A:A,LUT!B:B,)</f>
        <v>Regeneron</v>
      </c>
      <c r="I3422" t="str">
        <f>_xlfn.XLOOKUP(A3422,LUT!D:D,LUT!F:F)</f>
        <v>Y</v>
      </c>
    </row>
    <row r="3423" spans="1:9" x14ac:dyDescent="0.35">
      <c r="A3423" t="s">
        <v>25</v>
      </c>
      <c r="B3423">
        <v>0</v>
      </c>
      <c r="C3423" s="3">
        <v>44564</v>
      </c>
      <c r="D3423" s="3">
        <v>44570</v>
      </c>
      <c r="E3423" t="s">
        <v>159</v>
      </c>
      <c r="F3423" s="3">
        <f t="shared" si="53"/>
        <v>44567</v>
      </c>
      <c r="G3423" t="str">
        <f>_xlfn.XLOOKUP(A3423,LUT!D:D,LUT!E:E,)</f>
        <v>Iowa</v>
      </c>
      <c r="H3423" t="str">
        <f>_xlfn.XLOOKUP(E3423,LUT!A:A,LUT!B:B,)</f>
        <v>Regeneron</v>
      </c>
      <c r="I3423" t="str">
        <f>_xlfn.XLOOKUP(A3423,LUT!D:D,LUT!F:F)</f>
        <v>Y</v>
      </c>
    </row>
    <row r="3424" spans="1:9" x14ac:dyDescent="0.35">
      <c r="A3424" t="s">
        <v>163</v>
      </c>
      <c r="B3424">
        <v>0</v>
      </c>
      <c r="C3424" s="3">
        <v>44564</v>
      </c>
      <c r="D3424" s="3">
        <v>44570</v>
      </c>
      <c r="E3424" t="s">
        <v>159</v>
      </c>
      <c r="F3424" s="3">
        <f t="shared" si="53"/>
        <v>44567</v>
      </c>
      <c r="G3424" t="str">
        <f>_xlfn.XLOOKUP(A3424,LUT!D:D,LUT!E:E,)</f>
        <v>-</v>
      </c>
      <c r="H3424" t="str">
        <f>_xlfn.XLOOKUP(E3424,LUT!A:A,LUT!B:B,)</f>
        <v>Regeneron</v>
      </c>
      <c r="I3424" t="str">
        <f>_xlfn.XLOOKUP(A3424,LUT!D:D,LUT!F:F)</f>
        <v>Y</v>
      </c>
    </row>
    <row r="3425" spans="1:9" x14ac:dyDescent="0.35">
      <c r="A3425" t="s">
        <v>27</v>
      </c>
      <c r="B3425">
        <v>0</v>
      </c>
      <c r="C3425" s="3">
        <v>44564</v>
      </c>
      <c r="D3425" s="3">
        <v>44570</v>
      </c>
      <c r="E3425" t="s">
        <v>159</v>
      </c>
      <c r="F3425" s="3">
        <f t="shared" si="53"/>
        <v>44567</v>
      </c>
      <c r="G3425" t="str">
        <f>_xlfn.XLOOKUP(A3425,LUT!D:D,LUT!E:E,)</f>
        <v>Idaho</v>
      </c>
      <c r="H3425" t="str">
        <f>_xlfn.XLOOKUP(E3425,LUT!A:A,LUT!B:B,)</f>
        <v>Regeneron</v>
      </c>
      <c r="I3425" t="str">
        <f>_xlfn.XLOOKUP(A3425,LUT!D:D,LUT!F:F)</f>
        <v>Y</v>
      </c>
    </row>
    <row r="3426" spans="1:9" x14ac:dyDescent="0.35">
      <c r="A3426" t="s">
        <v>108</v>
      </c>
      <c r="B3426">
        <v>1000</v>
      </c>
      <c r="C3426" s="3">
        <v>44564</v>
      </c>
      <c r="D3426" s="3">
        <v>44570</v>
      </c>
      <c r="E3426" t="s">
        <v>159</v>
      </c>
      <c r="F3426" s="3">
        <f t="shared" si="53"/>
        <v>44567</v>
      </c>
      <c r="G3426" t="str">
        <f>_xlfn.XLOOKUP(A3426,LUT!D:D,LUT!E:E,)</f>
        <v>-</v>
      </c>
      <c r="H3426" t="str">
        <f>_xlfn.XLOOKUP(E3426,LUT!A:A,LUT!B:B,)</f>
        <v>Regeneron</v>
      </c>
      <c r="I3426" t="str">
        <f>_xlfn.XLOOKUP(A3426,LUT!D:D,LUT!F:F)</f>
        <v>Y</v>
      </c>
    </row>
    <row r="3427" spans="1:9" x14ac:dyDescent="0.35">
      <c r="A3427" t="s">
        <v>29</v>
      </c>
      <c r="B3427">
        <v>0</v>
      </c>
      <c r="C3427" s="3">
        <v>44564</v>
      </c>
      <c r="D3427" s="3">
        <v>44570</v>
      </c>
      <c r="E3427" t="s">
        <v>159</v>
      </c>
      <c r="F3427" s="3">
        <f t="shared" si="53"/>
        <v>44567</v>
      </c>
      <c r="G3427" t="str">
        <f>_xlfn.XLOOKUP(A3427,LUT!D:D,LUT!E:E,)</f>
        <v>Illinois</v>
      </c>
      <c r="H3427" t="str">
        <f>_xlfn.XLOOKUP(E3427,LUT!A:A,LUT!B:B,)</f>
        <v>Regeneron</v>
      </c>
      <c r="I3427" t="str">
        <f>_xlfn.XLOOKUP(A3427,LUT!D:D,LUT!F:F)</f>
        <v>Y</v>
      </c>
    </row>
    <row r="3428" spans="1:9" x14ac:dyDescent="0.35">
      <c r="A3428" t="s">
        <v>30</v>
      </c>
      <c r="B3428">
        <v>0</v>
      </c>
      <c r="C3428" s="3">
        <v>44564</v>
      </c>
      <c r="D3428" s="3">
        <v>44570</v>
      </c>
      <c r="E3428" t="s">
        <v>159</v>
      </c>
      <c r="F3428" s="3">
        <f t="shared" si="53"/>
        <v>44567</v>
      </c>
      <c r="G3428" t="str">
        <f>_xlfn.XLOOKUP(A3428,LUT!D:D,LUT!E:E,)</f>
        <v>Indiana</v>
      </c>
      <c r="H3428" t="str">
        <f>_xlfn.XLOOKUP(E3428,LUT!A:A,LUT!B:B,)</f>
        <v>Regeneron</v>
      </c>
      <c r="I3428" t="str">
        <f>_xlfn.XLOOKUP(A3428,LUT!D:D,LUT!F:F)</f>
        <v>Y</v>
      </c>
    </row>
    <row r="3429" spans="1:9" x14ac:dyDescent="0.35">
      <c r="A3429" t="s">
        <v>31</v>
      </c>
      <c r="B3429">
        <v>0</v>
      </c>
      <c r="C3429" s="3">
        <v>44564</v>
      </c>
      <c r="D3429" s="3">
        <v>44570</v>
      </c>
      <c r="E3429" t="s">
        <v>159</v>
      </c>
      <c r="F3429" s="3">
        <f t="shared" si="53"/>
        <v>44567</v>
      </c>
      <c r="G3429" t="str">
        <f>_xlfn.XLOOKUP(A3429,LUT!D:D,LUT!E:E,)</f>
        <v>Kansas</v>
      </c>
      <c r="H3429" t="str">
        <f>_xlfn.XLOOKUP(E3429,LUT!A:A,LUT!B:B,)</f>
        <v>Regeneron</v>
      </c>
      <c r="I3429" t="str">
        <f>_xlfn.XLOOKUP(A3429,LUT!D:D,LUT!F:F)</f>
        <v>Y</v>
      </c>
    </row>
    <row r="3430" spans="1:9" x14ac:dyDescent="0.35">
      <c r="A3430" t="s">
        <v>32</v>
      </c>
      <c r="B3430">
        <v>0</v>
      </c>
      <c r="C3430" s="3">
        <v>44564</v>
      </c>
      <c r="D3430" s="3">
        <v>44570</v>
      </c>
      <c r="E3430" t="s">
        <v>159</v>
      </c>
      <c r="F3430" s="3">
        <f t="shared" si="53"/>
        <v>44567</v>
      </c>
      <c r="G3430" t="str">
        <f>_xlfn.XLOOKUP(A3430,LUT!D:D,LUT!E:E,)</f>
        <v>Kentucky</v>
      </c>
      <c r="H3430" t="str">
        <f>_xlfn.XLOOKUP(E3430,LUT!A:A,LUT!B:B,)</f>
        <v>Regeneron</v>
      </c>
      <c r="I3430" t="str">
        <f>_xlfn.XLOOKUP(A3430,LUT!D:D,LUT!F:F)</f>
        <v>Y</v>
      </c>
    </row>
    <row r="3431" spans="1:9" x14ac:dyDescent="0.35">
      <c r="A3431" t="s">
        <v>33</v>
      </c>
      <c r="B3431">
        <v>0</v>
      </c>
      <c r="C3431" s="3">
        <v>44564</v>
      </c>
      <c r="D3431" s="3">
        <v>44570</v>
      </c>
      <c r="E3431" t="s">
        <v>159</v>
      </c>
      <c r="F3431" s="3">
        <f t="shared" si="53"/>
        <v>44567</v>
      </c>
      <c r="G3431" t="str">
        <f>_xlfn.XLOOKUP(A3431,LUT!D:D,LUT!E:E,)</f>
        <v>Louisiana</v>
      </c>
      <c r="H3431" t="str">
        <f>_xlfn.XLOOKUP(E3431,LUT!A:A,LUT!B:B,)</f>
        <v>Regeneron</v>
      </c>
      <c r="I3431" t="str">
        <f>_xlfn.XLOOKUP(A3431,LUT!D:D,LUT!F:F)</f>
        <v>Y</v>
      </c>
    </row>
    <row r="3432" spans="1:9" x14ac:dyDescent="0.35">
      <c r="A3432" t="s">
        <v>34</v>
      </c>
      <c r="B3432">
        <v>0</v>
      </c>
      <c r="C3432" s="3">
        <v>44564</v>
      </c>
      <c r="D3432" s="3">
        <v>44570</v>
      </c>
      <c r="E3432" t="s">
        <v>159</v>
      </c>
      <c r="F3432" s="3">
        <f t="shared" si="53"/>
        <v>44567</v>
      </c>
      <c r="G3432" t="str">
        <f>_xlfn.XLOOKUP(A3432,LUT!D:D,LUT!E:E,)</f>
        <v>Massachusetts</v>
      </c>
      <c r="H3432" t="str">
        <f>_xlfn.XLOOKUP(E3432,LUT!A:A,LUT!B:B,)</f>
        <v>Regeneron</v>
      </c>
      <c r="I3432" t="str">
        <f>_xlfn.XLOOKUP(A3432,LUT!D:D,LUT!F:F)</f>
        <v>Y</v>
      </c>
    </row>
    <row r="3433" spans="1:9" x14ac:dyDescent="0.35">
      <c r="A3433" t="s">
        <v>35</v>
      </c>
      <c r="B3433">
        <v>0</v>
      </c>
      <c r="C3433" s="3">
        <v>44564</v>
      </c>
      <c r="D3433" s="3">
        <v>44570</v>
      </c>
      <c r="E3433" t="s">
        <v>159</v>
      </c>
      <c r="F3433" s="3">
        <f t="shared" si="53"/>
        <v>44567</v>
      </c>
      <c r="G3433" t="str">
        <f>_xlfn.XLOOKUP(A3433,LUT!D:D,LUT!E:E,)</f>
        <v>Maryland</v>
      </c>
      <c r="H3433" t="str">
        <f>_xlfn.XLOOKUP(E3433,LUT!A:A,LUT!B:B,)</f>
        <v>Regeneron</v>
      </c>
      <c r="I3433" t="str">
        <f>_xlfn.XLOOKUP(A3433,LUT!D:D,LUT!F:F)</f>
        <v>Y</v>
      </c>
    </row>
    <row r="3434" spans="1:9" x14ac:dyDescent="0.35">
      <c r="A3434" t="s">
        <v>36</v>
      </c>
      <c r="B3434">
        <v>0</v>
      </c>
      <c r="C3434" s="3">
        <v>44564</v>
      </c>
      <c r="D3434" s="3">
        <v>44570</v>
      </c>
      <c r="E3434" t="s">
        <v>159</v>
      </c>
      <c r="F3434" s="3">
        <f t="shared" si="53"/>
        <v>44567</v>
      </c>
      <c r="G3434" t="str">
        <f>_xlfn.XLOOKUP(A3434,LUT!D:D,LUT!E:E,)</f>
        <v>Maine</v>
      </c>
      <c r="H3434" t="str">
        <f>_xlfn.XLOOKUP(E3434,LUT!A:A,LUT!B:B,)</f>
        <v>Regeneron</v>
      </c>
      <c r="I3434" t="str">
        <f>_xlfn.XLOOKUP(A3434,LUT!D:D,LUT!F:F)</f>
        <v>Y</v>
      </c>
    </row>
    <row r="3435" spans="1:9" x14ac:dyDescent="0.35">
      <c r="A3435" t="s">
        <v>38</v>
      </c>
      <c r="B3435">
        <v>0</v>
      </c>
      <c r="C3435" s="3">
        <v>44564</v>
      </c>
      <c r="D3435" s="3">
        <v>44570</v>
      </c>
      <c r="E3435" t="s">
        <v>159</v>
      </c>
      <c r="F3435" s="3">
        <f t="shared" si="53"/>
        <v>44567</v>
      </c>
      <c r="G3435" t="str">
        <f>_xlfn.XLOOKUP(A3435,LUT!D:D,LUT!E:E,)</f>
        <v>Michigan</v>
      </c>
      <c r="H3435" t="str">
        <f>_xlfn.XLOOKUP(E3435,LUT!A:A,LUT!B:B,)</f>
        <v>Regeneron</v>
      </c>
      <c r="I3435" t="str">
        <f>_xlfn.XLOOKUP(A3435,LUT!D:D,LUT!F:F)</f>
        <v>Y</v>
      </c>
    </row>
    <row r="3436" spans="1:9" x14ac:dyDescent="0.35">
      <c r="A3436" t="s">
        <v>39</v>
      </c>
      <c r="B3436">
        <v>0</v>
      </c>
      <c r="C3436" s="3">
        <v>44564</v>
      </c>
      <c r="D3436" s="3">
        <v>44570</v>
      </c>
      <c r="E3436" t="s">
        <v>159</v>
      </c>
      <c r="F3436" s="3">
        <f t="shared" si="53"/>
        <v>44567</v>
      </c>
      <c r="G3436" t="str">
        <f>_xlfn.XLOOKUP(A3436,LUT!D:D,LUT!E:E,)</f>
        <v>Minnesota</v>
      </c>
      <c r="H3436" t="str">
        <f>_xlfn.XLOOKUP(E3436,LUT!A:A,LUT!B:B,)</f>
        <v>Regeneron</v>
      </c>
      <c r="I3436" t="str">
        <f>_xlfn.XLOOKUP(A3436,LUT!D:D,LUT!F:F)</f>
        <v>Y</v>
      </c>
    </row>
    <row r="3437" spans="1:9" x14ac:dyDescent="0.35">
      <c r="A3437" t="s">
        <v>40</v>
      </c>
      <c r="B3437">
        <v>0</v>
      </c>
      <c r="C3437" s="3">
        <v>44564</v>
      </c>
      <c r="D3437" s="3">
        <v>44570</v>
      </c>
      <c r="E3437" t="s">
        <v>159</v>
      </c>
      <c r="F3437" s="3">
        <f t="shared" si="53"/>
        <v>44567</v>
      </c>
      <c r="G3437" t="str">
        <f>_xlfn.XLOOKUP(A3437,LUT!D:D,LUT!E:E,)</f>
        <v>Missouri</v>
      </c>
      <c r="H3437" t="str">
        <f>_xlfn.XLOOKUP(E3437,LUT!A:A,LUT!B:B,)</f>
        <v>Regeneron</v>
      </c>
      <c r="I3437" t="str">
        <f>_xlfn.XLOOKUP(A3437,LUT!D:D,LUT!F:F)</f>
        <v>Y</v>
      </c>
    </row>
    <row r="3438" spans="1:9" x14ac:dyDescent="0.35">
      <c r="A3438" t="s">
        <v>41</v>
      </c>
      <c r="B3438">
        <v>0</v>
      </c>
      <c r="C3438" s="3">
        <v>44564</v>
      </c>
      <c r="D3438" s="3">
        <v>44570</v>
      </c>
      <c r="E3438" t="s">
        <v>159</v>
      </c>
      <c r="F3438" s="3">
        <f t="shared" si="53"/>
        <v>44567</v>
      </c>
      <c r="G3438" t="str">
        <f>_xlfn.XLOOKUP(A3438,LUT!D:D,LUT!E:E,)</f>
        <v>-</v>
      </c>
      <c r="H3438" t="str">
        <f>_xlfn.XLOOKUP(E3438,LUT!A:A,LUT!B:B,)</f>
        <v>Regeneron</v>
      </c>
      <c r="I3438" t="str">
        <f>_xlfn.XLOOKUP(A3438,LUT!D:D,LUT!F:F)</f>
        <v>Y</v>
      </c>
    </row>
    <row r="3439" spans="1:9" x14ac:dyDescent="0.35">
      <c r="A3439" t="s">
        <v>42</v>
      </c>
      <c r="B3439">
        <v>0</v>
      </c>
      <c r="C3439" s="3">
        <v>44564</v>
      </c>
      <c r="D3439" s="3">
        <v>44570</v>
      </c>
      <c r="E3439" t="s">
        <v>159</v>
      </c>
      <c r="F3439" s="3">
        <f t="shared" si="53"/>
        <v>44567</v>
      </c>
      <c r="G3439" t="str">
        <f>_xlfn.XLOOKUP(A3439,LUT!D:D,LUT!E:E,)</f>
        <v>Mississippi</v>
      </c>
      <c r="H3439" t="str">
        <f>_xlfn.XLOOKUP(E3439,LUT!A:A,LUT!B:B,)</f>
        <v>Regeneron</v>
      </c>
      <c r="I3439" t="str">
        <f>_xlfn.XLOOKUP(A3439,LUT!D:D,LUT!F:F)</f>
        <v>Y</v>
      </c>
    </row>
    <row r="3440" spans="1:9" x14ac:dyDescent="0.35">
      <c r="A3440" t="s">
        <v>43</v>
      </c>
      <c r="B3440">
        <v>0</v>
      </c>
      <c r="C3440" s="3">
        <v>44564</v>
      </c>
      <c r="D3440" s="3">
        <v>44570</v>
      </c>
      <c r="E3440" t="s">
        <v>159</v>
      </c>
      <c r="F3440" s="3">
        <f t="shared" si="53"/>
        <v>44567</v>
      </c>
      <c r="G3440" t="str">
        <f>_xlfn.XLOOKUP(A3440,LUT!D:D,LUT!E:E,)</f>
        <v>Montana</v>
      </c>
      <c r="H3440" t="str">
        <f>_xlfn.XLOOKUP(E3440,LUT!A:A,LUT!B:B,)</f>
        <v>Regeneron</v>
      </c>
      <c r="I3440" t="str">
        <f>_xlfn.XLOOKUP(A3440,LUT!D:D,LUT!F:F)</f>
        <v>Y</v>
      </c>
    </row>
    <row r="3441" spans="1:9" x14ac:dyDescent="0.35">
      <c r="A3441" t="s">
        <v>44</v>
      </c>
      <c r="B3441">
        <v>0</v>
      </c>
      <c r="C3441" s="3">
        <v>44564</v>
      </c>
      <c r="D3441" s="3">
        <v>44570</v>
      </c>
      <c r="E3441" t="s">
        <v>159</v>
      </c>
      <c r="F3441" s="3">
        <f t="shared" si="53"/>
        <v>44567</v>
      </c>
      <c r="G3441" t="str">
        <f>_xlfn.XLOOKUP(A3441,LUT!D:D,LUT!E:E,)</f>
        <v>North Carolina</v>
      </c>
      <c r="H3441" t="str">
        <f>_xlfn.XLOOKUP(E3441,LUT!A:A,LUT!B:B,)</f>
        <v>Regeneron</v>
      </c>
      <c r="I3441" t="str">
        <f>_xlfn.XLOOKUP(A3441,LUT!D:D,LUT!F:F)</f>
        <v>Y</v>
      </c>
    </row>
    <row r="3442" spans="1:9" x14ac:dyDescent="0.35">
      <c r="A3442" t="s">
        <v>45</v>
      </c>
      <c r="B3442">
        <v>0</v>
      </c>
      <c r="C3442" s="3">
        <v>44564</v>
      </c>
      <c r="D3442" s="3">
        <v>44570</v>
      </c>
      <c r="E3442" t="s">
        <v>159</v>
      </c>
      <c r="F3442" s="3">
        <f t="shared" si="53"/>
        <v>44567</v>
      </c>
      <c r="G3442" t="str">
        <f>_xlfn.XLOOKUP(A3442,LUT!D:D,LUT!E:E,)</f>
        <v>North Dakota</v>
      </c>
      <c r="H3442" t="str">
        <f>_xlfn.XLOOKUP(E3442,LUT!A:A,LUT!B:B,)</f>
        <v>Regeneron</v>
      </c>
      <c r="I3442" t="str">
        <f>_xlfn.XLOOKUP(A3442,LUT!D:D,LUT!F:F)</f>
        <v>Y</v>
      </c>
    </row>
    <row r="3443" spans="1:9" x14ac:dyDescent="0.35">
      <c r="A3443" t="s">
        <v>46</v>
      </c>
      <c r="B3443">
        <v>0</v>
      </c>
      <c r="C3443" s="3">
        <v>44564</v>
      </c>
      <c r="D3443" s="3">
        <v>44570</v>
      </c>
      <c r="E3443" t="s">
        <v>159</v>
      </c>
      <c r="F3443" s="3">
        <f t="shared" si="53"/>
        <v>44567</v>
      </c>
      <c r="G3443" t="str">
        <f>_xlfn.XLOOKUP(A3443,LUT!D:D,LUT!E:E,)</f>
        <v>Nebraska</v>
      </c>
      <c r="H3443" t="str">
        <f>_xlfn.XLOOKUP(E3443,LUT!A:A,LUT!B:B,)</f>
        <v>Regeneron</v>
      </c>
      <c r="I3443" t="str">
        <f>_xlfn.XLOOKUP(A3443,LUT!D:D,LUT!F:F)</f>
        <v>Y</v>
      </c>
    </row>
    <row r="3444" spans="1:9" x14ac:dyDescent="0.35">
      <c r="A3444" t="s">
        <v>47</v>
      </c>
      <c r="B3444">
        <v>0</v>
      </c>
      <c r="C3444" s="3">
        <v>44564</v>
      </c>
      <c r="D3444" s="3">
        <v>44570</v>
      </c>
      <c r="E3444" t="s">
        <v>159</v>
      </c>
      <c r="F3444" s="3">
        <f t="shared" si="53"/>
        <v>44567</v>
      </c>
      <c r="G3444" t="str">
        <f>_xlfn.XLOOKUP(A3444,LUT!D:D,LUT!E:E,)</f>
        <v>New Hampshire</v>
      </c>
      <c r="H3444" t="str">
        <f>_xlfn.XLOOKUP(E3444,LUT!A:A,LUT!B:B,)</f>
        <v>Regeneron</v>
      </c>
      <c r="I3444" t="str">
        <f>_xlfn.XLOOKUP(A3444,LUT!D:D,LUT!F:F)</f>
        <v>Y</v>
      </c>
    </row>
    <row r="3445" spans="1:9" x14ac:dyDescent="0.35">
      <c r="A3445" t="s">
        <v>49</v>
      </c>
      <c r="B3445">
        <v>0</v>
      </c>
      <c r="C3445" s="3">
        <v>44564</v>
      </c>
      <c r="D3445" s="3">
        <v>44570</v>
      </c>
      <c r="E3445" t="s">
        <v>159</v>
      </c>
      <c r="F3445" s="3">
        <f t="shared" si="53"/>
        <v>44567</v>
      </c>
      <c r="G3445" t="str">
        <f>_xlfn.XLOOKUP(A3445,LUT!D:D,LUT!E:E,)</f>
        <v>New Jersey</v>
      </c>
      <c r="H3445" t="str">
        <f>_xlfn.XLOOKUP(E3445,LUT!A:A,LUT!B:B,)</f>
        <v>Regeneron</v>
      </c>
      <c r="I3445" t="str">
        <f>_xlfn.XLOOKUP(A3445,LUT!D:D,LUT!F:F)</f>
        <v>Y</v>
      </c>
    </row>
    <row r="3446" spans="1:9" x14ac:dyDescent="0.35">
      <c r="A3446" t="s">
        <v>50</v>
      </c>
      <c r="B3446">
        <v>0</v>
      </c>
      <c r="C3446" s="3">
        <v>44564</v>
      </c>
      <c r="D3446" s="3">
        <v>44570</v>
      </c>
      <c r="E3446" t="s">
        <v>159</v>
      </c>
      <c r="F3446" s="3">
        <f t="shared" si="53"/>
        <v>44567</v>
      </c>
      <c r="G3446" t="str">
        <f>_xlfn.XLOOKUP(A3446,LUT!D:D,LUT!E:E,)</f>
        <v>New Mexico</v>
      </c>
      <c r="H3446" t="str">
        <f>_xlfn.XLOOKUP(E3446,LUT!A:A,LUT!B:B,)</f>
        <v>Regeneron</v>
      </c>
      <c r="I3446" t="str">
        <f>_xlfn.XLOOKUP(A3446,LUT!D:D,LUT!F:F)</f>
        <v>Y</v>
      </c>
    </row>
    <row r="3447" spans="1:9" x14ac:dyDescent="0.35">
      <c r="A3447" t="s">
        <v>51</v>
      </c>
      <c r="B3447">
        <v>0</v>
      </c>
      <c r="C3447" s="3">
        <v>44564</v>
      </c>
      <c r="D3447" s="3">
        <v>44570</v>
      </c>
      <c r="E3447" t="s">
        <v>159</v>
      </c>
      <c r="F3447" s="3">
        <f t="shared" si="53"/>
        <v>44567</v>
      </c>
      <c r="G3447" t="str">
        <f>_xlfn.XLOOKUP(A3447,LUT!D:D,LUT!E:E,)</f>
        <v>Nevada</v>
      </c>
      <c r="H3447" t="str">
        <f>_xlfn.XLOOKUP(E3447,LUT!A:A,LUT!B:B,)</f>
        <v>Regeneron</v>
      </c>
      <c r="I3447" t="str">
        <f>_xlfn.XLOOKUP(A3447,LUT!D:D,LUT!F:F)</f>
        <v>Y</v>
      </c>
    </row>
    <row r="3448" spans="1:9" x14ac:dyDescent="0.35">
      <c r="A3448" t="s">
        <v>52</v>
      </c>
      <c r="B3448">
        <v>0</v>
      </c>
      <c r="C3448" s="3">
        <v>44564</v>
      </c>
      <c r="D3448" s="3">
        <v>44570</v>
      </c>
      <c r="E3448" t="s">
        <v>159</v>
      </c>
      <c r="F3448" s="3">
        <f t="shared" si="53"/>
        <v>44567</v>
      </c>
      <c r="G3448" t="str">
        <f>_xlfn.XLOOKUP(A3448,LUT!D:D,LUT!E:E,)</f>
        <v>New York</v>
      </c>
      <c r="H3448" t="str">
        <f>_xlfn.XLOOKUP(E3448,LUT!A:A,LUT!B:B,)</f>
        <v>Regeneron</v>
      </c>
      <c r="I3448" t="str">
        <f>_xlfn.XLOOKUP(A3448,LUT!D:D,LUT!F:F)</f>
        <v>Y</v>
      </c>
    </row>
    <row r="3449" spans="1:9" x14ac:dyDescent="0.35">
      <c r="A3449" t="s">
        <v>53</v>
      </c>
      <c r="B3449">
        <v>0</v>
      </c>
      <c r="C3449" s="3">
        <v>44564</v>
      </c>
      <c r="D3449" s="3">
        <v>44570</v>
      </c>
      <c r="E3449" t="s">
        <v>159</v>
      </c>
      <c r="F3449" s="3">
        <f t="shared" si="53"/>
        <v>44567</v>
      </c>
      <c r="G3449" t="str">
        <f>_xlfn.XLOOKUP(A3449,LUT!D:D,LUT!E:E,)</f>
        <v>Ohio</v>
      </c>
      <c r="H3449" t="str">
        <f>_xlfn.XLOOKUP(E3449,LUT!A:A,LUT!B:B,)</f>
        <v>Regeneron</v>
      </c>
      <c r="I3449" t="str">
        <f>_xlfn.XLOOKUP(A3449,LUT!D:D,LUT!F:F)</f>
        <v>Y</v>
      </c>
    </row>
    <row r="3450" spans="1:9" x14ac:dyDescent="0.35">
      <c r="A3450" t="s">
        <v>54</v>
      </c>
      <c r="B3450">
        <v>0</v>
      </c>
      <c r="C3450" s="3">
        <v>44564</v>
      </c>
      <c r="D3450" s="3">
        <v>44570</v>
      </c>
      <c r="E3450" t="s">
        <v>159</v>
      </c>
      <c r="F3450" s="3">
        <f t="shared" si="53"/>
        <v>44567</v>
      </c>
      <c r="G3450" t="str">
        <f>_xlfn.XLOOKUP(A3450,LUT!D:D,LUT!E:E,)</f>
        <v>Oklahoma</v>
      </c>
      <c r="H3450" t="str">
        <f>_xlfn.XLOOKUP(E3450,LUT!A:A,LUT!B:B,)</f>
        <v>Regeneron</v>
      </c>
      <c r="I3450" t="str">
        <f>_xlfn.XLOOKUP(A3450,LUT!D:D,LUT!F:F)</f>
        <v>Y</v>
      </c>
    </row>
    <row r="3451" spans="1:9" x14ac:dyDescent="0.35">
      <c r="A3451" t="s">
        <v>55</v>
      </c>
      <c r="B3451">
        <v>0</v>
      </c>
      <c r="C3451" s="3">
        <v>44564</v>
      </c>
      <c r="D3451" s="3">
        <v>44570</v>
      </c>
      <c r="E3451" t="s">
        <v>159</v>
      </c>
      <c r="F3451" s="3">
        <f t="shared" si="53"/>
        <v>44567</v>
      </c>
      <c r="G3451" t="str">
        <f>_xlfn.XLOOKUP(A3451,LUT!D:D,LUT!E:E,)</f>
        <v>Oregon</v>
      </c>
      <c r="H3451" t="str">
        <f>_xlfn.XLOOKUP(E3451,LUT!A:A,LUT!B:B,)</f>
        <v>Regeneron</v>
      </c>
      <c r="I3451" t="str">
        <f>_xlfn.XLOOKUP(A3451,LUT!D:D,LUT!F:F)</f>
        <v>Y</v>
      </c>
    </row>
    <row r="3452" spans="1:9" x14ac:dyDescent="0.35">
      <c r="A3452" t="s">
        <v>56</v>
      </c>
      <c r="B3452">
        <v>0</v>
      </c>
      <c r="C3452" s="3">
        <v>44564</v>
      </c>
      <c r="D3452" s="3">
        <v>44570</v>
      </c>
      <c r="E3452" t="s">
        <v>159</v>
      </c>
      <c r="F3452" s="3">
        <f t="shared" si="53"/>
        <v>44567</v>
      </c>
      <c r="G3452" t="str">
        <f>_xlfn.XLOOKUP(A3452,LUT!D:D,LUT!E:E,)</f>
        <v>Pennsylvania</v>
      </c>
      <c r="H3452" t="str">
        <f>_xlfn.XLOOKUP(E3452,LUT!A:A,LUT!B:B,)</f>
        <v>Regeneron</v>
      </c>
      <c r="I3452" t="str">
        <f>_xlfn.XLOOKUP(A3452,LUT!D:D,LUT!F:F)</f>
        <v>Y</v>
      </c>
    </row>
    <row r="3453" spans="1:9" x14ac:dyDescent="0.35">
      <c r="A3453" t="s">
        <v>57</v>
      </c>
      <c r="B3453">
        <v>0</v>
      </c>
      <c r="C3453" s="3">
        <v>44564</v>
      </c>
      <c r="D3453" s="3">
        <v>44570</v>
      </c>
      <c r="E3453" t="s">
        <v>159</v>
      </c>
      <c r="F3453" s="3">
        <f t="shared" si="53"/>
        <v>44567</v>
      </c>
      <c r="G3453" t="str">
        <f>_xlfn.XLOOKUP(A3453,LUT!D:D,LUT!E:E,)</f>
        <v>Puerto Rico</v>
      </c>
      <c r="H3453" t="str">
        <f>_xlfn.XLOOKUP(E3453,LUT!A:A,LUT!B:B,)</f>
        <v>Regeneron</v>
      </c>
      <c r="I3453" t="str">
        <f>_xlfn.XLOOKUP(A3453,LUT!D:D,LUT!F:F)</f>
        <v>Y</v>
      </c>
    </row>
    <row r="3454" spans="1:9" x14ac:dyDescent="0.35">
      <c r="A3454" t="s">
        <v>59</v>
      </c>
      <c r="B3454">
        <v>0</v>
      </c>
      <c r="C3454" s="3">
        <v>44564</v>
      </c>
      <c r="D3454" s="3">
        <v>44570</v>
      </c>
      <c r="E3454" t="s">
        <v>159</v>
      </c>
      <c r="F3454" s="3">
        <f t="shared" si="53"/>
        <v>44567</v>
      </c>
      <c r="G3454" t="str">
        <f>_xlfn.XLOOKUP(A3454,LUT!D:D,LUT!E:E,)</f>
        <v>Rhode Island</v>
      </c>
      <c r="H3454" t="str">
        <f>_xlfn.XLOOKUP(E3454,LUT!A:A,LUT!B:B,)</f>
        <v>Regeneron</v>
      </c>
      <c r="I3454" t="str">
        <f>_xlfn.XLOOKUP(A3454,LUT!D:D,LUT!F:F)</f>
        <v>Y</v>
      </c>
    </row>
    <row r="3455" spans="1:9" x14ac:dyDescent="0.35">
      <c r="A3455" t="s">
        <v>60</v>
      </c>
      <c r="B3455">
        <v>0</v>
      </c>
      <c r="C3455" s="3">
        <v>44564</v>
      </c>
      <c r="D3455" s="3">
        <v>44570</v>
      </c>
      <c r="E3455" t="s">
        <v>159</v>
      </c>
      <c r="F3455" s="3">
        <f t="shared" si="53"/>
        <v>44567</v>
      </c>
      <c r="G3455" t="str">
        <f>_xlfn.XLOOKUP(A3455,LUT!D:D,LUT!E:E,)</f>
        <v>South Carolina</v>
      </c>
      <c r="H3455" t="str">
        <f>_xlfn.XLOOKUP(E3455,LUT!A:A,LUT!B:B,)</f>
        <v>Regeneron</v>
      </c>
      <c r="I3455" t="str">
        <f>_xlfn.XLOOKUP(A3455,LUT!D:D,LUT!F:F)</f>
        <v>Y</v>
      </c>
    </row>
    <row r="3456" spans="1:9" x14ac:dyDescent="0.35">
      <c r="A3456" t="s">
        <v>61</v>
      </c>
      <c r="B3456">
        <v>0</v>
      </c>
      <c r="C3456" s="3">
        <v>44564</v>
      </c>
      <c r="D3456" s="3">
        <v>44570</v>
      </c>
      <c r="E3456" t="s">
        <v>159</v>
      </c>
      <c r="F3456" s="3">
        <f t="shared" si="53"/>
        <v>44567</v>
      </c>
      <c r="G3456" t="str">
        <f>_xlfn.XLOOKUP(A3456,LUT!D:D,LUT!E:E,)</f>
        <v>South Dakota</v>
      </c>
      <c r="H3456" t="str">
        <f>_xlfn.XLOOKUP(E3456,LUT!A:A,LUT!B:B,)</f>
        <v>Regeneron</v>
      </c>
      <c r="I3456" t="str">
        <f>_xlfn.XLOOKUP(A3456,LUT!D:D,LUT!F:F)</f>
        <v>Y</v>
      </c>
    </row>
    <row r="3457" spans="1:9" x14ac:dyDescent="0.35">
      <c r="A3457" t="s">
        <v>62</v>
      </c>
      <c r="B3457">
        <v>0</v>
      </c>
      <c r="C3457" s="3">
        <v>44564</v>
      </c>
      <c r="D3457" s="3">
        <v>44570</v>
      </c>
      <c r="E3457" t="s">
        <v>159</v>
      </c>
      <c r="F3457" s="3">
        <f t="shared" si="53"/>
        <v>44567</v>
      </c>
      <c r="G3457" t="str">
        <f>_xlfn.XLOOKUP(A3457,LUT!D:D,LUT!E:E,)</f>
        <v>Tennessee</v>
      </c>
      <c r="H3457" t="str">
        <f>_xlfn.XLOOKUP(E3457,LUT!A:A,LUT!B:B,)</f>
        <v>Regeneron</v>
      </c>
      <c r="I3457" t="str">
        <f>_xlfn.XLOOKUP(A3457,LUT!D:D,LUT!F:F)</f>
        <v>Y</v>
      </c>
    </row>
    <row r="3458" spans="1:9" x14ac:dyDescent="0.35">
      <c r="A3458" t="s">
        <v>63</v>
      </c>
      <c r="B3458">
        <v>0</v>
      </c>
      <c r="C3458" s="3">
        <v>44564</v>
      </c>
      <c r="D3458" s="3">
        <v>44570</v>
      </c>
      <c r="E3458" t="s">
        <v>159</v>
      </c>
      <c r="F3458" s="3">
        <f t="shared" si="53"/>
        <v>44567</v>
      </c>
      <c r="G3458" t="str">
        <f>_xlfn.XLOOKUP(A3458,LUT!D:D,LUT!E:E,)</f>
        <v>Texas</v>
      </c>
      <c r="H3458" t="str">
        <f>_xlfn.XLOOKUP(E3458,LUT!A:A,LUT!B:B,)</f>
        <v>Regeneron</v>
      </c>
      <c r="I3458" t="str">
        <f>_xlfn.XLOOKUP(A3458,LUT!D:D,LUT!F:F)</f>
        <v>Y</v>
      </c>
    </row>
    <row r="3459" spans="1:9" x14ac:dyDescent="0.35">
      <c r="A3459" t="s">
        <v>64</v>
      </c>
      <c r="B3459">
        <v>0</v>
      </c>
      <c r="C3459" s="3">
        <v>44564</v>
      </c>
      <c r="D3459" s="3">
        <v>44570</v>
      </c>
      <c r="E3459" t="s">
        <v>159</v>
      </c>
      <c r="F3459" s="3">
        <f t="shared" ref="F3459:F3522" si="54">ROUND(C3459+(D3459-C3459)/2,0)</f>
        <v>44567</v>
      </c>
      <c r="G3459" t="str">
        <f>_xlfn.XLOOKUP(A3459,LUT!D:D,LUT!E:E,)</f>
        <v>Utah</v>
      </c>
      <c r="H3459" t="str">
        <f>_xlfn.XLOOKUP(E3459,LUT!A:A,LUT!B:B,)</f>
        <v>Regeneron</v>
      </c>
      <c r="I3459" t="str">
        <f>_xlfn.XLOOKUP(A3459,LUT!D:D,LUT!F:F)</f>
        <v>Y</v>
      </c>
    </row>
    <row r="3460" spans="1:9" x14ac:dyDescent="0.35">
      <c r="A3460" t="s">
        <v>65</v>
      </c>
      <c r="B3460">
        <v>0</v>
      </c>
      <c r="C3460" s="3">
        <v>44564</v>
      </c>
      <c r="D3460" s="3">
        <v>44570</v>
      </c>
      <c r="E3460" t="s">
        <v>159</v>
      </c>
      <c r="F3460" s="3">
        <f t="shared" si="54"/>
        <v>44567</v>
      </c>
      <c r="G3460" t="str">
        <f>_xlfn.XLOOKUP(A3460,LUT!D:D,LUT!E:E,)</f>
        <v>Virginia</v>
      </c>
      <c r="H3460" t="str">
        <f>_xlfn.XLOOKUP(E3460,LUT!A:A,LUT!B:B,)</f>
        <v>Regeneron</v>
      </c>
      <c r="I3460" t="str">
        <f>_xlfn.XLOOKUP(A3460,LUT!D:D,LUT!F:F)</f>
        <v>Y</v>
      </c>
    </row>
    <row r="3461" spans="1:9" x14ac:dyDescent="0.35">
      <c r="A3461" t="s">
        <v>164</v>
      </c>
      <c r="B3461">
        <v>0</v>
      </c>
      <c r="C3461" s="3">
        <v>44564</v>
      </c>
      <c r="D3461" s="3">
        <v>44570</v>
      </c>
      <c r="E3461" t="s">
        <v>159</v>
      </c>
      <c r="F3461" s="3">
        <f t="shared" si="54"/>
        <v>44567</v>
      </c>
      <c r="G3461" t="str">
        <f>_xlfn.XLOOKUP(A3461,LUT!D:D,LUT!E:E,)</f>
        <v>-</v>
      </c>
      <c r="H3461" t="str">
        <f>_xlfn.XLOOKUP(E3461,LUT!A:A,LUT!B:B,)</f>
        <v>Regeneron</v>
      </c>
      <c r="I3461" t="str">
        <f>_xlfn.XLOOKUP(A3461,LUT!D:D,LUT!F:F)</f>
        <v>Y</v>
      </c>
    </row>
    <row r="3462" spans="1:9" x14ac:dyDescent="0.35">
      <c r="A3462" t="s">
        <v>165</v>
      </c>
      <c r="B3462">
        <v>0</v>
      </c>
      <c r="C3462" s="3">
        <v>44564</v>
      </c>
      <c r="D3462" s="3">
        <v>44570</v>
      </c>
      <c r="E3462" t="s">
        <v>159</v>
      </c>
      <c r="F3462" s="3">
        <f t="shared" si="54"/>
        <v>44567</v>
      </c>
      <c r="G3462" t="str">
        <f>_xlfn.XLOOKUP(A3462,LUT!D:D,LUT!E:E,)</f>
        <v>-</v>
      </c>
      <c r="H3462" t="str">
        <f>_xlfn.XLOOKUP(E3462,LUT!A:A,LUT!B:B,)</f>
        <v>Regeneron</v>
      </c>
      <c r="I3462" t="str">
        <f>_xlfn.XLOOKUP(A3462,LUT!D:D,LUT!F:F)</f>
        <v>Y</v>
      </c>
    </row>
    <row r="3463" spans="1:9" x14ac:dyDescent="0.35">
      <c r="A3463" t="s">
        <v>68</v>
      </c>
      <c r="B3463">
        <v>0</v>
      </c>
      <c r="C3463" s="3">
        <v>44564</v>
      </c>
      <c r="D3463" s="3">
        <v>44570</v>
      </c>
      <c r="E3463" t="s">
        <v>159</v>
      </c>
      <c r="F3463" s="3">
        <f t="shared" si="54"/>
        <v>44567</v>
      </c>
      <c r="G3463" t="str">
        <f>_xlfn.XLOOKUP(A3463,LUT!D:D,LUT!E:E,)</f>
        <v>Vermont</v>
      </c>
      <c r="H3463" t="str">
        <f>_xlfn.XLOOKUP(E3463,LUT!A:A,LUT!B:B,)</f>
        <v>Regeneron</v>
      </c>
      <c r="I3463" t="str">
        <f>_xlfn.XLOOKUP(A3463,LUT!D:D,LUT!F:F)</f>
        <v>Y</v>
      </c>
    </row>
    <row r="3464" spans="1:9" x14ac:dyDescent="0.35">
      <c r="A3464" t="s">
        <v>69</v>
      </c>
      <c r="B3464">
        <v>0</v>
      </c>
      <c r="C3464" s="3">
        <v>44564</v>
      </c>
      <c r="D3464" s="3">
        <v>44570</v>
      </c>
      <c r="E3464" t="s">
        <v>159</v>
      </c>
      <c r="F3464" s="3">
        <f t="shared" si="54"/>
        <v>44567</v>
      </c>
      <c r="G3464" t="str">
        <f>_xlfn.XLOOKUP(A3464,LUT!D:D,LUT!E:E,)</f>
        <v>Washington</v>
      </c>
      <c r="H3464" t="str">
        <f>_xlfn.XLOOKUP(E3464,LUT!A:A,LUT!B:B,)</f>
        <v>Regeneron</v>
      </c>
      <c r="I3464" t="str">
        <f>_xlfn.XLOOKUP(A3464,LUT!D:D,LUT!F:F)</f>
        <v>Y</v>
      </c>
    </row>
    <row r="3465" spans="1:9" x14ac:dyDescent="0.35">
      <c r="A3465" t="s">
        <v>70</v>
      </c>
      <c r="B3465">
        <v>0</v>
      </c>
      <c r="C3465" s="3">
        <v>44564</v>
      </c>
      <c r="D3465" s="3">
        <v>44570</v>
      </c>
      <c r="E3465" t="s">
        <v>159</v>
      </c>
      <c r="F3465" s="3">
        <f t="shared" si="54"/>
        <v>44567</v>
      </c>
      <c r="G3465" t="str">
        <f>_xlfn.XLOOKUP(A3465,LUT!D:D,LUT!E:E,)</f>
        <v>Wisconsin</v>
      </c>
      <c r="H3465" t="str">
        <f>_xlfn.XLOOKUP(E3465,LUT!A:A,LUT!B:B,)</f>
        <v>Regeneron</v>
      </c>
      <c r="I3465" t="str">
        <f>_xlfn.XLOOKUP(A3465,LUT!D:D,LUT!F:F)</f>
        <v>Y</v>
      </c>
    </row>
    <row r="3466" spans="1:9" x14ac:dyDescent="0.35">
      <c r="A3466" t="s">
        <v>71</v>
      </c>
      <c r="B3466">
        <v>0</v>
      </c>
      <c r="C3466" s="3">
        <v>44564</v>
      </c>
      <c r="D3466" s="3">
        <v>44570</v>
      </c>
      <c r="E3466" t="s">
        <v>159</v>
      </c>
      <c r="F3466" s="3">
        <f t="shared" si="54"/>
        <v>44567</v>
      </c>
      <c r="G3466" t="str">
        <f>_xlfn.XLOOKUP(A3466,LUT!D:D,LUT!E:E,)</f>
        <v>West Virginia</v>
      </c>
      <c r="H3466" t="str">
        <f>_xlfn.XLOOKUP(E3466,LUT!A:A,LUT!B:B,)</f>
        <v>Regeneron</v>
      </c>
      <c r="I3466" t="str">
        <f>_xlfn.XLOOKUP(A3466,LUT!D:D,LUT!F:F)</f>
        <v>Y</v>
      </c>
    </row>
    <row r="3467" spans="1:9" x14ac:dyDescent="0.35">
      <c r="A3467" t="s">
        <v>72</v>
      </c>
      <c r="B3467">
        <v>0</v>
      </c>
      <c r="C3467" s="3">
        <v>44564</v>
      </c>
      <c r="D3467" s="3">
        <v>44570</v>
      </c>
      <c r="E3467" t="s">
        <v>159</v>
      </c>
      <c r="F3467" s="3">
        <f t="shared" si="54"/>
        <v>44567</v>
      </c>
      <c r="G3467" t="str">
        <f>_xlfn.XLOOKUP(A3467,LUT!D:D,LUT!E:E,)</f>
        <v>Wyoming</v>
      </c>
      <c r="H3467" t="str">
        <f>_xlfn.XLOOKUP(E3467,LUT!A:A,LUT!B:B,)</f>
        <v>Regeneron</v>
      </c>
      <c r="I3467" t="str">
        <f>_xlfn.XLOOKUP(A3467,LUT!D:D,LUT!F:F)</f>
        <v>Y</v>
      </c>
    </row>
    <row r="3468" spans="1:9" x14ac:dyDescent="0.35">
      <c r="A3468" t="s">
        <v>373</v>
      </c>
      <c r="B3468">
        <v>1000</v>
      </c>
      <c r="C3468" s="3">
        <v>44564</v>
      </c>
      <c r="D3468" s="3">
        <v>44570</v>
      </c>
      <c r="E3468" t="s">
        <v>159</v>
      </c>
      <c r="F3468" s="3">
        <f t="shared" si="54"/>
        <v>44567</v>
      </c>
      <c r="G3468" t="str">
        <f>_xlfn.XLOOKUP(A3468,LUT!D:D,LUT!E:E,)</f>
        <v>Overall</v>
      </c>
      <c r="H3468" t="str">
        <f>_xlfn.XLOOKUP(E3468,LUT!A:A,LUT!B:B,)</f>
        <v>Regeneron</v>
      </c>
      <c r="I3468" t="str">
        <f>_xlfn.XLOOKUP(A3468,LUT!D:D,LUT!F:F)</f>
        <v>N</v>
      </c>
    </row>
    <row r="3469" spans="1:9" x14ac:dyDescent="0.35">
      <c r="A3469" t="s">
        <v>6</v>
      </c>
      <c r="B3469">
        <v>40</v>
      </c>
      <c r="C3469" s="3">
        <v>44564</v>
      </c>
      <c r="D3469" s="3">
        <v>44570</v>
      </c>
      <c r="E3469" t="s">
        <v>77</v>
      </c>
      <c r="F3469" s="3">
        <f t="shared" si="54"/>
        <v>44567</v>
      </c>
      <c r="G3469" t="str">
        <f>_xlfn.XLOOKUP(A3469,LUT!D:D,LUT!E:E,)</f>
        <v>Alaska</v>
      </c>
      <c r="H3469" t="str">
        <f>_xlfn.XLOOKUP(E3469,LUT!A:A,LUT!B:B,)</f>
        <v>bamlanivimab/etesevimab</v>
      </c>
      <c r="I3469" t="str">
        <f>_xlfn.XLOOKUP(A3469,LUT!D:D,LUT!F:F)</f>
        <v>Y</v>
      </c>
    </row>
    <row r="3470" spans="1:9" x14ac:dyDescent="0.35">
      <c r="A3470" t="s">
        <v>7</v>
      </c>
      <c r="B3470">
        <v>410</v>
      </c>
      <c r="C3470" s="3">
        <v>44564</v>
      </c>
      <c r="D3470" s="3">
        <v>44570</v>
      </c>
      <c r="E3470" t="s">
        <v>77</v>
      </c>
      <c r="F3470" s="3">
        <f t="shared" si="54"/>
        <v>44567</v>
      </c>
      <c r="G3470" t="str">
        <f>_xlfn.XLOOKUP(A3470,LUT!D:D,LUT!E:E,)</f>
        <v>Alabama</v>
      </c>
      <c r="H3470" t="str">
        <f>_xlfn.XLOOKUP(E3470,LUT!A:A,LUT!B:B,)</f>
        <v>bamlanivimab/etesevimab</v>
      </c>
      <c r="I3470" t="str">
        <f>_xlfn.XLOOKUP(A3470,LUT!D:D,LUT!F:F)</f>
        <v>Y</v>
      </c>
    </row>
    <row r="3471" spans="1:9" x14ac:dyDescent="0.35">
      <c r="A3471" t="s">
        <v>8</v>
      </c>
      <c r="B3471">
        <v>270</v>
      </c>
      <c r="C3471" s="3">
        <v>44564</v>
      </c>
      <c r="D3471" s="3">
        <v>44570</v>
      </c>
      <c r="E3471" t="s">
        <v>77</v>
      </c>
      <c r="F3471" s="3">
        <f t="shared" si="54"/>
        <v>44567</v>
      </c>
      <c r="G3471" t="str">
        <f>_xlfn.XLOOKUP(A3471,LUT!D:D,LUT!E:E,)</f>
        <v>Arkansas</v>
      </c>
      <c r="H3471" t="str">
        <f>_xlfn.XLOOKUP(E3471,LUT!A:A,LUT!B:B,)</f>
        <v>bamlanivimab/etesevimab</v>
      </c>
      <c r="I3471" t="str">
        <f>_xlfn.XLOOKUP(A3471,LUT!D:D,LUT!F:F)</f>
        <v>Y</v>
      </c>
    </row>
    <row r="3472" spans="1:9" x14ac:dyDescent="0.35">
      <c r="A3472" t="s">
        <v>10</v>
      </c>
      <c r="B3472">
        <v>680</v>
      </c>
      <c r="C3472" s="3">
        <v>44564</v>
      </c>
      <c r="D3472" s="3">
        <v>44570</v>
      </c>
      <c r="E3472" t="s">
        <v>77</v>
      </c>
      <c r="F3472" s="3">
        <f t="shared" si="54"/>
        <v>44567</v>
      </c>
      <c r="G3472" t="str">
        <f>_xlfn.XLOOKUP(A3472,LUT!D:D,LUT!E:E,)</f>
        <v>Arizona</v>
      </c>
      <c r="H3472" t="str">
        <f>_xlfn.XLOOKUP(E3472,LUT!A:A,LUT!B:B,)</f>
        <v>bamlanivimab/etesevimab</v>
      </c>
      <c r="I3472" t="str">
        <f>_xlfn.XLOOKUP(A3472,LUT!D:D,LUT!F:F)</f>
        <v>Y</v>
      </c>
    </row>
    <row r="3473" spans="1:9" x14ac:dyDescent="0.35">
      <c r="A3473" t="s">
        <v>11</v>
      </c>
      <c r="B3473">
        <v>0</v>
      </c>
      <c r="C3473" s="3">
        <v>44564</v>
      </c>
      <c r="D3473" s="3">
        <v>44570</v>
      </c>
      <c r="E3473" t="s">
        <v>77</v>
      </c>
      <c r="F3473" s="3">
        <f t="shared" si="54"/>
        <v>44567</v>
      </c>
      <c r="G3473" t="str">
        <f>_xlfn.XLOOKUP(A3473,LUT!D:D,LUT!E:E,)</f>
        <v>-</v>
      </c>
      <c r="H3473" t="str">
        <f>_xlfn.XLOOKUP(E3473,LUT!A:A,LUT!B:B,)</f>
        <v>bamlanivimab/etesevimab</v>
      </c>
      <c r="I3473" t="str">
        <f>_xlfn.XLOOKUP(A3473,LUT!D:D,LUT!F:F)</f>
        <v>Y</v>
      </c>
    </row>
    <row r="3474" spans="1:9" x14ac:dyDescent="0.35">
      <c r="A3474" t="s">
        <v>12</v>
      </c>
      <c r="B3474">
        <v>3310</v>
      </c>
      <c r="C3474" s="3">
        <v>44564</v>
      </c>
      <c r="D3474" s="3">
        <v>44570</v>
      </c>
      <c r="E3474" t="s">
        <v>77</v>
      </c>
      <c r="F3474" s="3">
        <f t="shared" si="54"/>
        <v>44567</v>
      </c>
      <c r="G3474" t="str">
        <f>_xlfn.XLOOKUP(A3474,LUT!D:D,LUT!E:E,)</f>
        <v>California</v>
      </c>
      <c r="H3474" t="str">
        <f>_xlfn.XLOOKUP(E3474,LUT!A:A,LUT!B:B,)</f>
        <v>bamlanivimab/etesevimab</v>
      </c>
      <c r="I3474" t="str">
        <f>_xlfn.XLOOKUP(A3474,LUT!D:D,LUT!F:F)</f>
        <v>Y</v>
      </c>
    </row>
    <row r="3475" spans="1:9" x14ac:dyDescent="0.35">
      <c r="A3475" t="s">
        <v>13</v>
      </c>
      <c r="B3475">
        <v>740</v>
      </c>
      <c r="C3475" s="3">
        <v>44564</v>
      </c>
      <c r="D3475" s="3">
        <v>44570</v>
      </c>
      <c r="E3475" t="s">
        <v>77</v>
      </c>
      <c r="F3475" s="3">
        <f t="shared" si="54"/>
        <v>44567</v>
      </c>
      <c r="G3475" t="str">
        <f>_xlfn.XLOOKUP(A3475,LUT!D:D,LUT!E:E,)</f>
        <v>Colorado</v>
      </c>
      <c r="H3475" t="str">
        <f>_xlfn.XLOOKUP(E3475,LUT!A:A,LUT!B:B,)</f>
        <v>bamlanivimab/etesevimab</v>
      </c>
      <c r="I3475" t="str">
        <f>_xlfn.XLOOKUP(A3475,LUT!D:D,LUT!F:F)</f>
        <v>Y</v>
      </c>
    </row>
    <row r="3476" spans="1:9" x14ac:dyDescent="0.35">
      <c r="A3476" t="s">
        <v>14</v>
      </c>
      <c r="B3476">
        <v>630</v>
      </c>
      <c r="C3476" s="3">
        <v>44564</v>
      </c>
      <c r="D3476" s="3">
        <v>44570</v>
      </c>
      <c r="E3476" t="s">
        <v>77</v>
      </c>
      <c r="F3476" s="3">
        <f t="shared" si="54"/>
        <v>44567</v>
      </c>
      <c r="G3476" t="str">
        <f>_xlfn.XLOOKUP(A3476,LUT!D:D,LUT!E:E,)</f>
        <v>Connecticut</v>
      </c>
      <c r="H3476" t="str">
        <f>_xlfn.XLOOKUP(E3476,LUT!A:A,LUT!B:B,)</f>
        <v>bamlanivimab/etesevimab</v>
      </c>
      <c r="I3476" t="str">
        <f>_xlfn.XLOOKUP(A3476,LUT!D:D,LUT!F:F)</f>
        <v>Y</v>
      </c>
    </row>
    <row r="3477" spans="1:9" x14ac:dyDescent="0.35">
      <c r="A3477" t="s">
        <v>15</v>
      </c>
      <c r="B3477">
        <v>300</v>
      </c>
      <c r="C3477" s="3">
        <v>44564</v>
      </c>
      <c r="D3477" s="3">
        <v>44570</v>
      </c>
      <c r="E3477" t="s">
        <v>77</v>
      </c>
      <c r="F3477" s="3">
        <f t="shared" si="54"/>
        <v>44567</v>
      </c>
      <c r="G3477" t="str">
        <f>_xlfn.XLOOKUP(A3477,LUT!D:D,LUT!E:E,)</f>
        <v>District of Columbia</v>
      </c>
      <c r="H3477" t="str">
        <f>_xlfn.XLOOKUP(E3477,LUT!A:A,LUT!B:B,)</f>
        <v>bamlanivimab/etesevimab</v>
      </c>
      <c r="I3477" t="str">
        <f>_xlfn.XLOOKUP(A3477,LUT!D:D,LUT!F:F)</f>
        <v>Y</v>
      </c>
    </row>
    <row r="3478" spans="1:9" x14ac:dyDescent="0.35">
      <c r="A3478" t="s">
        <v>16</v>
      </c>
      <c r="B3478">
        <v>170</v>
      </c>
      <c r="C3478" s="3">
        <v>44564</v>
      </c>
      <c r="D3478" s="3">
        <v>44570</v>
      </c>
      <c r="E3478" t="s">
        <v>77</v>
      </c>
      <c r="F3478" s="3">
        <f t="shared" si="54"/>
        <v>44567</v>
      </c>
      <c r="G3478" t="str">
        <f>_xlfn.XLOOKUP(A3478,LUT!D:D,LUT!E:E,)</f>
        <v>Delaware</v>
      </c>
      <c r="H3478" t="str">
        <f>_xlfn.XLOOKUP(E3478,LUT!A:A,LUT!B:B,)</f>
        <v>bamlanivimab/etesevimab</v>
      </c>
      <c r="I3478" t="str">
        <f>_xlfn.XLOOKUP(A3478,LUT!D:D,LUT!F:F)</f>
        <v>Y</v>
      </c>
    </row>
    <row r="3479" spans="1:9" x14ac:dyDescent="0.35">
      <c r="A3479" t="s">
        <v>161</v>
      </c>
      <c r="B3479">
        <v>0</v>
      </c>
      <c r="C3479" s="3">
        <v>44564</v>
      </c>
      <c r="D3479" s="3">
        <v>44570</v>
      </c>
      <c r="E3479" t="s">
        <v>77</v>
      </c>
      <c r="F3479" s="3">
        <f t="shared" si="54"/>
        <v>44567</v>
      </c>
      <c r="G3479" t="str">
        <f>_xlfn.XLOOKUP(A3479,LUT!D:D,LUT!E:E,)</f>
        <v>-</v>
      </c>
      <c r="H3479" t="str">
        <f>_xlfn.XLOOKUP(E3479,LUT!A:A,LUT!B:B,)</f>
        <v>bamlanivimab/etesevimab</v>
      </c>
      <c r="I3479" t="str">
        <f>_xlfn.XLOOKUP(A3479,LUT!D:D,LUT!F:F)</f>
        <v>Y</v>
      </c>
    </row>
    <row r="3480" spans="1:9" x14ac:dyDescent="0.35">
      <c r="A3480" t="s">
        <v>162</v>
      </c>
      <c r="B3480">
        <v>20</v>
      </c>
      <c r="C3480" s="3">
        <v>44564</v>
      </c>
      <c r="D3480" s="3">
        <v>44570</v>
      </c>
      <c r="E3480" t="s">
        <v>77</v>
      </c>
      <c r="F3480" s="3">
        <f t="shared" si="54"/>
        <v>44567</v>
      </c>
      <c r="G3480" t="str">
        <f>_xlfn.XLOOKUP(A3480,LUT!D:D,LUT!E:E,)</f>
        <v>-</v>
      </c>
      <c r="H3480" t="str">
        <f>_xlfn.XLOOKUP(E3480,LUT!A:A,LUT!B:B,)</f>
        <v>bamlanivimab/etesevimab</v>
      </c>
      <c r="I3480" t="str">
        <f>_xlfn.XLOOKUP(A3480,LUT!D:D,LUT!F:F)</f>
        <v>Y</v>
      </c>
    </row>
    <row r="3481" spans="1:9" x14ac:dyDescent="0.35">
      <c r="A3481" t="s">
        <v>19</v>
      </c>
      <c r="B3481">
        <v>2690</v>
      </c>
      <c r="C3481" s="3">
        <v>44564</v>
      </c>
      <c r="D3481" s="3">
        <v>44570</v>
      </c>
      <c r="E3481" t="s">
        <v>77</v>
      </c>
      <c r="F3481" s="3">
        <f t="shared" si="54"/>
        <v>44567</v>
      </c>
      <c r="G3481" t="str">
        <f>_xlfn.XLOOKUP(A3481,LUT!D:D,LUT!E:E,)</f>
        <v>Florida</v>
      </c>
      <c r="H3481" t="str">
        <f>_xlfn.XLOOKUP(E3481,LUT!A:A,LUT!B:B,)</f>
        <v>bamlanivimab/etesevimab</v>
      </c>
      <c r="I3481" t="str">
        <f>_xlfn.XLOOKUP(A3481,LUT!D:D,LUT!F:F)</f>
        <v>Y</v>
      </c>
    </row>
    <row r="3482" spans="1:9" x14ac:dyDescent="0.35">
      <c r="A3482" t="s">
        <v>21</v>
      </c>
      <c r="B3482">
        <v>1600</v>
      </c>
      <c r="C3482" s="3">
        <v>44564</v>
      </c>
      <c r="D3482" s="3">
        <v>44570</v>
      </c>
      <c r="E3482" t="s">
        <v>77</v>
      </c>
      <c r="F3482" s="3">
        <f t="shared" si="54"/>
        <v>44567</v>
      </c>
      <c r="G3482" t="str">
        <f>_xlfn.XLOOKUP(A3482,LUT!D:D,LUT!E:E,)</f>
        <v>Georgia</v>
      </c>
      <c r="H3482" t="str">
        <f>_xlfn.XLOOKUP(E3482,LUT!A:A,LUT!B:B,)</f>
        <v>bamlanivimab/etesevimab</v>
      </c>
      <c r="I3482" t="str">
        <f>_xlfn.XLOOKUP(A3482,LUT!D:D,LUT!F:F)</f>
        <v>Y</v>
      </c>
    </row>
    <row r="3483" spans="1:9" x14ac:dyDescent="0.35">
      <c r="A3483" t="s">
        <v>22</v>
      </c>
      <c r="B3483">
        <v>10</v>
      </c>
      <c r="C3483" s="3">
        <v>44564</v>
      </c>
      <c r="D3483" s="3">
        <v>44570</v>
      </c>
      <c r="E3483" t="s">
        <v>77</v>
      </c>
      <c r="F3483" s="3">
        <f t="shared" si="54"/>
        <v>44567</v>
      </c>
      <c r="G3483" t="str">
        <f>_xlfn.XLOOKUP(A3483,LUT!D:D,LUT!E:E,)</f>
        <v>-</v>
      </c>
      <c r="H3483" t="str">
        <f>_xlfn.XLOOKUP(E3483,LUT!A:A,LUT!B:B,)</f>
        <v>bamlanivimab/etesevimab</v>
      </c>
      <c r="I3483" t="str">
        <f>_xlfn.XLOOKUP(A3483,LUT!D:D,LUT!F:F)</f>
        <v>Y</v>
      </c>
    </row>
    <row r="3484" spans="1:9" x14ac:dyDescent="0.35">
      <c r="A3484" t="s">
        <v>23</v>
      </c>
      <c r="B3484">
        <v>200</v>
      </c>
      <c r="C3484" s="3">
        <v>44564</v>
      </c>
      <c r="D3484" s="3">
        <v>44570</v>
      </c>
      <c r="E3484" t="s">
        <v>77</v>
      </c>
      <c r="F3484" s="3">
        <f t="shared" si="54"/>
        <v>44567</v>
      </c>
      <c r="G3484" t="str">
        <f>_xlfn.XLOOKUP(A3484,LUT!D:D,LUT!E:E,)</f>
        <v>Hawaii</v>
      </c>
      <c r="H3484" t="str">
        <f>_xlfn.XLOOKUP(E3484,LUT!A:A,LUT!B:B,)</f>
        <v>bamlanivimab/etesevimab</v>
      </c>
      <c r="I3484" t="str">
        <f>_xlfn.XLOOKUP(A3484,LUT!D:D,LUT!F:F)</f>
        <v>Y</v>
      </c>
    </row>
    <row r="3485" spans="1:9" x14ac:dyDescent="0.35">
      <c r="A3485" t="s">
        <v>25</v>
      </c>
      <c r="B3485">
        <v>300</v>
      </c>
      <c r="C3485" s="3">
        <v>44564</v>
      </c>
      <c r="D3485" s="3">
        <v>44570</v>
      </c>
      <c r="E3485" t="s">
        <v>77</v>
      </c>
      <c r="F3485" s="3">
        <f t="shared" si="54"/>
        <v>44567</v>
      </c>
      <c r="G3485" t="str">
        <f>_xlfn.XLOOKUP(A3485,LUT!D:D,LUT!E:E,)</f>
        <v>Iowa</v>
      </c>
      <c r="H3485" t="str">
        <f>_xlfn.XLOOKUP(E3485,LUT!A:A,LUT!B:B,)</f>
        <v>bamlanivimab/etesevimab</v>
      </c>
      <c r="I3485" t="str">
        <f>_xlfn.XLOOKUP(A3485,LUT!D:D,LUT!F:F)</f>
        <v>Y</v>
      </c>
    </row>
    <row r="3486" spans="1:9" x14ac:dyDescent="0.35">
      <c r="A3486" t="s">
        <v>163</v>
      </c>
      <c r="B3486">
        <v>0</v>
      </c>
      <c r="C3486" s="3">
        <v>44564</v>
      </c>
      <c r="D3486" s="3">
        <v>44570</v>
      </c>
      <c r="E3486" t="s">
        <v>77</v>
      </c>
      <c r="F3486" s="3">
        <f t="shared" si="54"/>
        <v>44567</v>
      </c>
      <c r="G3486" t="str">
        <f>_xlfn.XLOOKUP(A3486,LUT!D:D,LUT!E:E,)</f>
        <v>-</v>
      </c>
      <c r="H3486" t="str">
        <f>_xlfn.XLOOKUP(E3486,LUT!A:A,LUT!B:B,)</f>
        <v>bamlanivimab/etesevimab</v>
      </c>
      <c r="I3486" t="str">
        <f>_xlfn.XLOOKUP(A3486,LUT!D:D,LUT!F:F)</f>
        <v>Y</v>
      </c>
    </row>
    <row r="3487" spans="1:9" x14ac:dyDescent="0.35">
      <c r="A3487" t="s">
        <v>27</v>
      </c>
      <c r="B3487">
        <v>90</v>
      </c>
      <c r="C3487" s="3">
        <v>44564</v>
      </c>
      <c r="D3487" s="3">
        <v>44570</v>
      </c>
      <c r="E3487" t="s">
        <v>77</v>
      </c>
      <c r="F3487" s="3">
        <f t="shared" si="54"/>
        <v>44567</v>
      </c>
      <c r="G3487" t="str">
        <f>_xlfn.XLOOKUP(A3487,LUT!D:D,LUT!E:E,)</f>
        <v>Idaho</v>
      </c>
      <c r="H3487" t="str">
        <f>_xlfn.XLOOKUP(E3487,LUT!A:A,LUT!B:B,)</f>
        <v>bamlanivimab/etesevimab</v>
      </c>
      <c r="I3487" t="str">
        <f>_xlfn.XLOOKUP(A3487,LUT!D:D,LUT!F:F)</f>
        <v>Y</v>
      </c>
    </row>
    <row r="3488" spans="1:9" x14ac:dyDescent="0.35">
      <c r="A3488" t="s">
        <v>108</v>
      </c>
      <c r="B3488">
        <v>0</v>
      </c>
      <c r="C3488" s="3">
        <v>44564</v>
      </c>
      <c r="D3488" s="3">
        <v>44570</v>
      </c>
      <c r="E3488" t="s">
        <v>77</v>
      </c>
      <c r="F3488" s="3">
        <f t="shared" si="54"/>
        <v>44567</v>
      </c>
      <c r="G3488" t="str">
        <f>_xlfn.XLOOKUP(A3488,LUT!D:D,LUT!E:E,)</f>
        <v>-</v>
      </c>
      <c r="H3488" t="str">
        <f>_xlfn.XLOOKUP(E3488,LUT!A:A,LUT!B:B,)</f>
        <v>bamlanivimab/etesevimab</v>
      </c>
      <c r="I3488" t="str">
        <f>_xlfn.XLOOKUP(A3488,LUT!D:D,LUT!F:F)</f>
        <v>Y</v>
      </c>
    </row>
    <row r="3489" spans="1:9" x14ac:dyDescent="0.35">
      <c r="A3489" t="s">
        <v>29</v>
      </c>
      <c r="B3489">
        <v>2570</v>
      </c>
      <c r="C3489" s="3">
        <v>44564</v>
      </c>
      <c r="D3489" s="3">
        <v>44570</v>
      </c>
      <c r="E3489" t="s">
        <v>77</v>
      </c>
      <c r="F3489" s="3">
        <f t="shared" si="54"/>
        <v>44567</v>
      </c>
      <c r="G3489" t="str">
        <f>_xlfn.XLOOKUP(A3489,LUT!D:D,LUT!E:E,)</f>
        <v>Illinois</v>
      </c>
      <c r="H3489" t="str">
        <f>_xlfn.XLOOKUP(E3489,LUT!A:A,LUT!B:B,)</f>
        <v>bamlanivimab/etesevimab</v>
      </c>
      <c r="I3489" t="str">
        <f>_xlfn.XLOOKUP(A3489,LUT!D:D,LUT!F:F)</f>
        <v>Y</v>
      </c>
    </row>
    <row r="3490" spans="1:9" x14ac:dyDescent="0.35">
      <c r="A3490" t="s">
        <v>30</v>
      </c>
      <c r="B3490">
        <v>950</v>
      </c>
      <c r="C3490" s="3">
        <v>44564</v>
      </c>
      <c r="D3490" s="3">
        <v>44570</v>
      </c>
      <c r="E3490" t="s">
        <v>77</v>
      </c>
      <c r="F3490" s="3">
        <f t="shared" si="54"/>
        <v>44567</v>
      </c>
      <c r="G3490" t="str">
        <f>_xlfn.XLOOKUP(A3490,LUT!D:D,LUT!E:E,)</f>
        <v>Indiana</v>
      </c>
      <c r="H3490" t="str">
        <f>_xlfn.XLOOKUP(E3490,LUT!A:A,LUT!B:B,)</f>
        <v>bamlanivimab/etesevimab</v>
      </c>
      <c r="I3490" t="str">
        <f>_xlfn.XLOOKUP(A3490,LUT!D:D,LUT!F:F)</f>
        <v>Y</v>
      </c>
    </row>
    <row r="3491" spans="1:9" x14ac:dyDescent="0.35">
      <c r="A3491" t="s">
        <v>31</v>
      </c>
      <c r="B3491">
        <v>360</v>
      </c>
      <c r="C3491" s="3">
        <v>44564</v>
      </c>
      <c r="D3491" s="3">
        <v>44570</v>
      </c>
      <c r="E3491" t="s">
        <v>77</v>
      </c>
      <c r="F3491" s="3">
        <f t="shared" si="54"/>
        <v>44567</v>
      </c>
      <c r="G3491" t="str">
        <f>_xlfn.XLOOKUP(A3491,LUT!D:D,LUT!E:E,)</f>
        <v>Kansas</v>
      </c>
      <c r="H3491" t="str">
        <f>_xlfn.XLOOKUP(E3491,LUT!A:A,LUT!B:B,)</f>
        <v>bamlanivimab/etesevimab</v>
      </c>
      <c r="I3491" t="str">
        <f>_xlfn.XLOOKUP(A3491,LUT!D:D,LUT!F:F)</f>
        <v>Y</v>
      </c>
    </row>
    <row r="3492" spans="1:9" x14ac:dyDescent="0.35">
      <c r="A3492" t="s">
        <v>32</v>
      </c>
      <c r="B3492">
        <v>540</v>
      </c>
      <c r="C3492" s="3">
        <v>44564</v>
      </c>
      <c r="D3492" s="3">
        <v>44570</v>
      </c>
      <c r="E3492" t="s">
        <v>77</v>
      </c>
      <c r="F3492" s="3">
        <f t="shared" si="54"/>
        <v>44567</v>
      </c>
      <c r="G3492" t="str">
        <f>_xlfn.XLOOKUP(A3492,LUT!D:D,LUT!E:E,)</f>
        <v>Kentucky</v>
      </c>
      <c r="H3492" t="str">
        <f>_xlfn.XLOOKUP(E3492,LUT!A:A,LUT!B:B,)</f>
        <v>bamlanivimab/etesevimab</v>
      </c>
      <c r="I3492" t="str">
        <f>_xlfn.XLOOKUP(A3492,LUT!D:D,LUT!F:F)</f>
        <v>Y</v>
      </c>
    </row>
    <row r="3493" spans="1:9" x14ac:dyDescent="0.35">
      <c r="A3493" t="s">
        <v>33</v>
      </c>
      <c r="B3493">
        <v>590</v>
      </c>
      <c r="C3493" s="3">
        <v>44564</v>
      </c>
      <c r="D3493" s="3">
        <v>44570</v>
      </c>
      <c r="E3493" t="s">
        <v>77</v>
      </c>
      <c r="F3493" s="3">
        <f t="shared" si="54"/>
        <v>44567</v>
      </c>
      <c r="G3493" t="str">
        <f>_xlfn.XLOOKUP(A3493,LUT!D:D,LUT!E:E,)</f>
        <v>Louisiana</v>
      </c>
      <c r="H3493" t="str">
        <f>_xlfn.XLOOKUP(E3493,LUT!A:A,LUT!B:B,)</f>
        <v>bamlanivimab/etesevimab</v>
      </c>
      <c r="I3493" t="str">
        <f>_xlfn.XLOOKUP(A3493,LUT!D:D,LUT!F:F)</f>
        <v>Y</v>
      </c>
    </row>
    <row r="3494" spans="1:9" x14ac:dyDescent="0.35">
      <c r="A3494" t="s">
        <v>34</v>
      </c>
      <c r="B3494">
        <v>1230</v>
      </c>
      <c r="C3494" s="3">
        <v>44564</v>
      </c>
      <c r="D3494" s="3">
        <v>44570</v>
      </c>
      <c r="E3494" t="s">
        <v>77</v>
      </c>
      <c r="F3494" s="3">
        <f t="shared" si="54"/>
        <v>44567</v>
      </c>
      <c r="G3494" t="str">
        <f>_xlfn.XLOOKUP(A3494,LUT!D:D,LUT!E:E,)</f>
        <v>Massachusetts</v>
      </c>
      <c r="H3494" t="str">
        <f>_xlfn.XLOOKUP(E3494,LUT!A:A,LUT!B:B,)</f>
        <v>bamlanivimab/etesevimab</v>
      </c>
      <c r="I3494" t="str">
        <f>_xlfn.XLOOKUP(A3494,LUT!D:D,LUT!F:F)</f>
        <v>Y</v>
      </c>
    </row>
    <row r="3495" spans="1:9" x14ac:dyDescent="0.35">
      <c r="A3495" t="s">
        <v>35</v>
      </c>
      <c r="B3495">
        <v>1170</v>
      </c>
      <c r="C3495" s="3">
        <v>44564</v>
      </c>
      <c r="D3495" s="3">
        <v>44570</v>
      </c>
      <c r="E3495" t="s">
        <v>77</v>
      </c>
      <c r="F3495" s="3">
        <f t="shared" si="54"/>
        <v>44567</v>
      </c>
      <c r="G3495" t="str">
        <f>_xlfn.XLOOKUP(A3495,LUT!D:D,LUT!E:E,)</f>
        <v>Maryland</v>
      </c>
      <c r="H3495" t="str">
        <f>_xlfn.XLOOKUP(E3495,LUT!A:A,LUT!B:B,)</f>
        <v>bamlanivimab/etesevimab</v>
      </c>
      <c r="I3495" t="str">
        <f>_xlfn.XLOOKUP(A3495,LUT!D:D,LUT!F:F)</f>
        <v>Y</v>
      </c>
    </row>
    <row r="3496" spans="1:9" x14ac:dyDescent="0.35">
      <c r="A3496" t="s">
        <v>36</v>
      </c>
      <c r="B3496">
        <v>140</v>
      </c>
      <c r="C3496" s="3">
        <v>44564</v>
      </c>
      <c r="D3496" s="3">
        <v>44570</v>
      </c>
      <c r="E3496" t="s">
        <v>77</v>
      </c>
      <c r="F3496" s="3">
        <f t="shared" si="54"/>
        <v>44567</v>
      </c>
      <c r="G3496" t="str">
        <f>_xlfn.XLOOKUP(A3496,LUT!D:D,LUT!E:E,)</f>
        <v>Maine</v>
      </c>
      <c r="H3496" t="str">
        <f>_xlfn.XLOOKUP(E3496,LUT!A:A,LUT!B:B,)</f>
        <v>bamlanivimab/etesevimab</v>
      </c>
      <c r="I3496" t="str">
        <f>_xlfn.XLOOKUP(A3496,LUT!D:D,LUT!F:F)</f>
        <v>Y</v>
      </c>
    </row>
    <row r="3497" spans="1:9" x14ac:dyDescent="0.35">
      <c r="A3497" t="s">
        <v>38</v>
      </c>
      <c r="B3497">
        <v>1520</v>
      </c>
      <c r="C3497" s="3">
        <v>44564</v>
      </c>
      <c r="D3497" s="3">
        <v>44570</v>
      </c>
      <c r="E3497" t="s">
        <v>77</v>
      </c>
      <c r="F3497" s="3">
        <f t="shared" si="54"/>
        <v>44567</v>
      </c>
      <c r="G3497" t="str">
        <f>_xlfn.XLOOKUP(A3497,LUT!D:D,LUT!E:E,)</f>
        <v>Michigan</v>
      </c>
      <c r="H3497" t="str">
        <f>_xlfn.XLOOKUP(E3497,LUT!A:A,LUT!B:B,)</f>
        <v>bamlanivimab/etesevimab</v>
      </c>
      <c r="I3497" t="str">
        <f>_xlfn.XLOOKUP(A3497,LUT!D:D,LUT!F:F)</f>
        <v>Y</v>
      </c>
    </row>
    <row r="3498" spans="1:9" x14ac:dyDescent="0.35">
      <c r="A3498" t="s">
        <v>39</v>
      </c>
      <c r="B3498">
        <v>530</v>
      </c>
      <c r="C3498" s="3">
        <v>44564</v>
      </c>
      <c r="D3498" s="3">
        <v>44570</v>
      </c>
      <c r="E3498" t="s">
        <v>77</v>
      </c>
      <c r="F3498" s="3">
        <f t="shared" si="54"/>
        <v>44567</v>
      </c>
      <c r="G3498" t="str">
        <f>_xlfn.XLOOKUP(A3498,LUT!D:D,LUT!E:E,)</f>
        <v>Minnesota</v>
      </c>
      <c r="H3498" t="str">
        <f>_xlfn.XLOOKUP(E3498,LUT!A:A,LUT!B:B,)</f>
        <v>bamlanivimab/etesevimab</v>
      </c>
      <c r="I3498" t="str">
        <f>_xlfn.XLOOKUP(A3498,LUT!D:D,LUT!F:F)</f>
        <v>Y</v>
      </c>
    </row>
    <row r="3499" spans="1:9" x14ac:dyDescent="0.35">
      <c r="A3499" t="s">
        <v>40</v>
      </c>
      <c r="B3499">
        <v>740</v>
      </c>
      <c r="C3499" s="3">
        <v>44564</v>
      </c>
      <c r="D3499" s="3">
        <v>44570</v>
      </c>
      <c r="E3499" t="s">
        <v>77</v>
      </c>
      <c r="F3499" s="3">
        <f t="shared" si="54"/>
        <v>44567</v>
      </c>
      <c r="G3499" t="str">
        <f>_xlfn.XLOOKUP(A3499,LUT!D:D,LUT!E:E,)</f>
        <v>Missouri</v>
      </c>
      <c r="H3499" t="str">
        <f>_xlfn.XLOOKUP(E3499,LUT!A:A,LUT!B:B,)</f>
        <v>bamlanivimab/etesevimab</v>
      </c>
      <c r="I3499" t="str">
        <f>_xlfn.XLOOKUP(A3499,LUT!D:D,LUT!F:F)</f>
        <v>Y</v>
      </c>
    </row>
    <row r="3500" spans="1:9" x14ac:dyDescent="0.35">
      <c r="A3500" t="s">
        <v>41</v>
      </c>
      <c r="B3500">
        <v>30</v>
      </c>
      <c r="C3500" s="3">
        <v>44564</v>
      </c>
      <c r="D3500" s="3">
        <v>44570</v>
      </c>
      <c r="E3500" t="s">
        <v>77</v>
      </c>
      <c r="F3500" s="3">
        <f t="shared" si="54"/>
        <v>44567</v>
      </c>
      <c r="G3500" t="str">
        <f>_xlfn.XLOOKUP(A3500,LUT!D:D,LUT!E:E,)</f>
        <v>-</v>
      </c>
      <c r="H3500" t="str">
        <f>_xlfn.XLOOKUP(E3500,LUT!A:A,LUT!B:B,)</f>
        <v>bamlanivimab/etesevimab</v>
      </c>
      <c r="I3500" t="str">
        <f>_xlfn.XLOOKUP(A3500,LUT!D:D,LUT!F:F)</f>
        <v>Y</v>
      </c>
    </row>
    <row r="3501" spans="1:9" x14ac:dyDescent="0.35">
      <c r="A3501" t="s">
        <v>42</v>
      </c>
      <c r="B3501">
        <v>270</v>
      </c>
      <c r="C3501" s="3">
        <v>44564</v>
      </c>
      <c r="D3501" s="3">
        <v>44570</v>
      </c>
      <c r="E3501" t="s">
        <v>77</v>
      </c>
      <c r="F3501" s="3">
        <f t="shared" si="54"/>
        <v>44567</v>
      </c>
      <c r="G3501" t="str">
        <f>_xlfn.XLOOKUP(A3501,LUT!D:D,LUT!E:E,)</f>
        <v>Mississippi</v>
      </c>
      <c r="H3501" t="str">
        <f>_xlfn.XLOOKUP(E3501,LUT!A:A,LUT!B:B,)</f>
        <v>bamlanivimab/etesevimab</v>
      </c>
      <c r="I3501" t="str">
        <f>_xlfn.XLOOKUP(A3501,LUT!D:D,LUT!F:F)</f>
        <v>Y</v>
      </c>
    </row>
    <row r="3502" spans="1:9" x14ac:dyDescent="0.35">
      <c r="A3502" t="s">
        <v>43</v>
      </c>
      <c r="B3502">
        <v>50</v>
      </c>
      <c r="C3502" s="3">
        <v>44564</v>
      </c>
      <c r="D3502" s="3">
        <v>44570</v>
      </c>
      <c r="E3502" t="s">
        <v>77</v>
      </c>
      <c r="F3502" s="3">
        <f t="shared" si="54"/>
        <v>44567</v>
      </c>
      <c r="G3502" t="str">
        <f>_xlfn.XLOOKUP(A3502,LUT!D:D,LUT!E:E,)</f>
        <v>Montana</v>
      </c>
      <c r="H3502" t="str">
        <f>_xlfn.XLOOKUP(E3502,LUT!A:A,LUT!B:B,)</f>
        <v>bamlanivimab/etesevimab</v>
      </c>
      <c r="I3502" t="str">
        <f>_xlfn.XLOOKUP(A3502,LUT!D:D,LUT!F:F)</f>
        <v>Y</v>
      </c>
    </row>
    <row r="3503" spans="1:9" x14ac:dyDescent="0.35">
      <c r="A3503" t="s">
        <v>44</v>
      </c>
      <c r="B3503">
        <v>950</v>
      </c>
      <c r="C3503" s="3">
        <v>44564</v>
      </c>
      <c r="D3503" s="3">
        <v>44570</v>
      </c>
      <c r="E3503" t="s">
        <v>77</v>
      </c>
      <c r="F3503" s="3">
        <f t="shared" si="54"/>
        <v>44567</v>
      </c>
      <c r="G3503" t="str">
        <f>_xlfn.XLOOKUP(A3503,LUT!D:D,LUT!E:E,)</f>
        <v>North Carolina</v>
      </c>
      <c r="H3503" t="str">
        <f>_xlfn.XLOOKUP(E3503,LUT!A:A,LUT!B:B,)</f>
        <v>bamlanivimab/etesevimab</v>
      </c>
      <c r="I3503" t="str">
        <f>_xlfn.XLOOKUP(A3503,LUT!D:D,LUT!F:F)</f>
        <v>Y</v>
      </c>
    </row>
    <row r="3504" spans="1:9" x14ac:dyDescent="0.35">
      <c r="A3504" t="s">
        <v>45</v>
      </c>
      <c r="B3504">
        <v>70</v>
      </c>
      <c r="C3504" s="3">
        <v>44564</v>
      </c>
      <c r="D3504" s="3">
        <v>44570</v>
      </c>
      <c r="E3504" t="s">
        <v>77</v>
      </c>
      <c r="F3504" s="3">
        <f t="shared" si="54"/>
        <v>44567</v>
      </c>
      <c r="G3504" t="str">
        <f>_xlfn.XLOOKUP(A3504,LUT!D:D,LUT!E:E,)</f>
        <v>North Dakota</v>
      </c>
      <c r="H3504" t="str">
        <f>_xlfn.XLOOKUP(E3504,LUT!A:A,LUT!B:B,)</f>
        <v>bamlanivimab/etesevimab</v>
      </c>
      <c r="I3504" t="str">
        <f>_xlfn.XLOOKUP(A3504,LUT!D:D,LUT!F:F)</f>
        <v>Y</v>
      </c>
    </row>
    <row r="3505" spans="1:9" x14ac:dyDescent="0.35">
      <c r="A3505" t="s">
        <v>46</v>
      </c>
      <c r="B3505">
        <v>160</v>
      </c>
      <c r="C3505" s="3">
        <v>44564</v>
      </c>
      <c r="D3505" s="3">
        <v>44570</v>
      </c>
      <c r="E3505" t="s">
        <v>77</v>
      </c>
      <c r="F3505" s="3">
        <f t="shared" si="54"/>
        <v>44567</v>
      </c>
      <c r="G3505" t="str">
        <f>_xlfn.XLOOKUP(A3505,LUT!D:D,LUT!E:E,)</f>
        <v>Nebraska</v>
      </c>
      <c r="H3505" t="str">
        <f>_xlfn.XLOOKUP(E3505,LUT!A:A,LUT!B:B,)</f>
        <v>bamlanivimab/etesevimab</v>
      </c>
      <c r="I3505" t="str">
        <f>_xlfn.XLOOKUP(A3505,LUT!D:D,LUT!F:F)</f>
        <v>Y</v>
      </c>
    </row>
    <row r="3506" spans="1:9" x14ac:dyDescent="0.35">
      <c r="A3506" t="s">
        <v>47</v>
      </c>
      <c r="B3506">
        <v>180</v>
      </c>
      <c r="C3506" s="3">
        <v>44564</v>
      </c>
      <c r="D3506" s="3">
        <v>44570</v>
      </c>
      <c r="E3506" t="s">
        <v>77</v>
      </c>
      <c r="F3506" s="3">
        <f t="shared" si="54"/>
        <v>44567</v>
      </c>
      <c r="G3506" t="str">
        <f>_xlfn.XLOOKUP(A3506,LUT!D:D,LUT!E:E,)</f>
        <v>New Hampshire</v>
      </c>
      <c r="H3506" t="str">
        <f>_xlfn.XLOOKUP(E3506,LUT!A:A,LUT!B:B,)</f>
        <v>bamlanivimab/etesevimab</v>
      </c>
      <c r="I3506" t="str">
        <f>_xlfn.XLOOKUP(A3506,LUT!D:D,LUT!F:F)</f>
        <v>Y</v>
      </c>
    </row>
    <row r="3507" spans="1:9" x14ac:dyDescent="0.35">
      <c r="A3507" t="s">
        <v>49</v>
      </c>
      <c r="B3507">
        <v>2470</v>
      </c>
      <c r="C3507" s="3">
        <v>44564</v>
      </c>
      <c r="D3507" s="3">
        <v>44570</v>
      </c>
      <c r="E3507" t="s">
        <v>77</v>
      </c>
      <c r="F3507" s="3">
        <f t="shared" si="54"/>
        <v>44567</v>
      </c>
      <c r="G3507" t="str">
        <f>_xlfn.XLOOKUP(A3507,LUT!D:D,LUT!E:E,)</f>
        <v>New Jersey</v>
      </c>
      <c r="H3507" t="str">
        <f>_xlfn.XLOOKUP(E3507,LUT!A:A,LUT!B:B,)</f>
        <v>bamlanivimab/etesevimab</v>
      </c>
      <c r="I3507" t="str">
        <f>_xlfn.XLOOKUP(A3507,LUT!D:D,LUT!F:F)</f>
        <v>Y</v>
      </c>
    </row>
    <row r="3508" spans="1:9" x14ac:dyDescent="0.35">
      <c r="A3508" t="s">
        <v>50</v>
      </c>
      <c r="B3508">
        <v>170</v>
      </c>
      <c r="C3508" s="3">
        <v>44564</v>
      </c>
      <c r="D3508" s="3">
        <v>44570</v>
      </c>
      <c r="E3508" t="s">
        <v>77</v>
      </c>
      <c r="F3508" s="3">
        <f t="shared" si="54"/>
        <v>44567</v>
      </c>
      <c r="G3508" t="str">
        <f>_xlfn.XLOOKUP(A3508,LUT!D:D,LUT!E:E,)</f>
        <v>New Mexico</v>
      </c>
      <c r="H3508" t="str">
        <f>_xlfn.XLOOKUP(E3508,LUT!A:A,LUT!B:B,)</f>
        <v>bamlanivimab/etesevimab</v>
      </c>
      <c r="I3508" t="str">
        <f>_xlfn.XLOOKUP(A3508,LUT!D:D,LUT!F:F)</f>
        <v>Y</v>
      </c>
    </row>
    <row r="3509" spans="1:9" x14ac:dyDescent="0.35">
      <c r="A3509" t="s">
        <v>51</v>
      </c>
      <c r="B3509">
        <v>250</v>
      </c>
      <c r="C3509" s="3">
        <v>44564</v>
      </c>
      <c r="D3509" s="3">
        <v>44570</v>
      </c>
      <c r="E3509" t="s">
        <v>77</v>
      </c>
      <c r="F3509" s="3">
        <f t="shared" si="54"/>
        <v>44567</v>
      </c>
      <c r="G3509" t="str">
        <f>_xlfn.XLOOKUP(A3509,LUT!D:D,LUT!E:E,)</f>
        <v>Nevada</v>
      </c>
      <c r="H3509" t="str">
        <f>_xlfn.XLOOKUP(E3509,LUT!A:A,LUT!B:B,)</f>
        <v>bamlanivimab/etesevimab</v>
      </c>
      <c r="I3509" t="str">
        <f>_xlfn.XLOOKUP(A3509,LUT!D:D,LUT!F:F)</f>
        <v>Y</v>
      </c>
    </row>
    <row r="3510" spans="1:9" x14ac:dyDescent="0.35">
      <c r="A3510" t="s">
        <v>52</v>
      </c>
      <c r="B3510">
        <v>5710</v>
      </c>
      <c r="C3510" s="3">
        <v>44564</v>
      </c>
      <c r="D3510" s="3">
        <v>44570</v>
      </c>
      <c r="E3510" t="s">
        <v>77</v>
      </c>
      <c r="F3510" s="3">
        <f t="shared" si="54"/>
        <v>44567</v>
      </c>
      <c r="G3510" t="str">
        <f>_xlfn.XLOOKUP(A3510,LUT!D:D,LUT!E:E,)</f>
        <v>New York</v>
      </c>
      <c r="H3510" t="str">
        <f>_xlfn.XLOOKUP(E3510,LUT!A:A,LUT!B:B,)</f>
        <v>bamlanivimab/etesevimab</v>
      </c>
      <c r="I3510" t="str">
        <f>_xlfn.XLOOKUP(A3510,LUT!D:D,LUT!F:F)</f>
        <v>Y</v>
      </c>
    </row>
    <row r="3511" spans="1:9" x14ac:dyDescent="0.35">
      <c r="A3511" t="s">
        <v>53</v>
      </c>
      <c r="B3511">
        <v>2310</v>
      </c>
      <c r="C3511" s="3">
        <v>44564</v>
      </c>
      <c r="D3511" s="3">
        <v>44570</v>
      </c>
      <c r="E3511" t="s">
        <v>77</v>
      </c>
      <c r="F3511" s="3">
        <f t="shared" si="54"/>
        <v>44567</v>
      </c>
      <c r="G3511" t="str">
        <f>_xlfn.XLOOKUP(A3511,LUT!D:D,LUT!E:E,)</f>
        <v>Ohio</v>
      </c>
      <c r="H3511" t="str">
        <f>_xlfn.XLOOKUP(E3511,LUT!A:A,LUT!B:B,)</f>
        <v>bamlanivimab/etesevimab</v>
      </c>
      <c r="I3511" t="str">
        <f>_xlfn.XLOOKUP(A3511,LUT!D:D,LUT!F:F)</f>
        <v>Y</v>
      </c>
    </row>
    <row r="3512" spans="1:9" x14ac:dyDescent="0.35">
      <c r="A3512" t="s">
        <v>54</v>
      </c>
      <c r="B3512">
        <v>300</v>
      </c>
      <c r="C3512" s="3">
        <v>44564</v>
      </c>
      <c r="D3512" s="3">
        <v>44570</v>
      </c>
      <c r="E3512" t="s">
        <v>77</v>
      </c>
      <c r="F3512" s="3">
        <f t="shared" si="54"/>
        <v>44567</v>
      </c>
      <c r="G3512" t="str">
        <f>_xlfn.XLOOKUP(A3512,LUT!D:D,LUT!E:E,)</f>
        <v>Oklahoma</v>
      </c>
      <c r="H3512" t="str">
        <f>_xlfn.XLOOKUP(E3512,LUT!A:A,LUT!B:B,)</f>
        <v>bamlanivimab/etesevimab</v>
      </c>
      <c r="I3512" t="str">
        <f>_xlfn.XLOOKUP(A3512,LUT!D:D,LUT!F:F)</f>
        <v>Y</v>
      </c>
    </row>
    <row r="3513" spans="1:9" x14ac:dyDescent="0.35">
      <c r="A3513" t="s">
        <v>55</v>
      </c>
      <c r="B3513">
        <v>200</v>
      </c>
      <c r="C3513" s="3">
        <v>44564</v>
      </c>
      <c r="D3513" s="3">
        <v>44570</v>
      </c>
      <c r="E3513" t="s">
        <v>77</v>
      </c>
      <c r="F3513" s="3">
        <f t="shared" si="54"/>
        <v>44567</v>
      </c>
      <c r="G3513" t="str">
        <f>_xlfn.XLOOKUP(A3513,LUT!D:D,LUT!E:E,)</f>
        <v>Oregon</v>
      </c>
      <c r="H3513" t="str">
        <f>_xlfn.XLOOKUP(E3513,LUT!A:A,LUT!B:B,)</f>
        <v>bamlanivimab/etesevimab</v>
      </c>
      <c r="I3513" t="str">
        <f>_xlfn.XLOOKUP(A3513,LUT!D:D,LUT!F:F)</f>
        <v>Y</v>
      </c>
    </row>
    <row r="3514" spans="1:9" x14ac:dyDescent="0.35">
      <c r="A3514" t="s">
        <v>56</v>
      </c>
      <c r="B3514">
        <v>1930</v>
      </c>
      <c r="C3514" s="3">
        <v>44564</v>
      </c>
      <c r="D3514" s="3">
        <v>44570</v>
      </c>
      <c r="E3514" t="s">
        <v>77</v>
      </c>
      <c r="F3514" s="3">
        <f t="shared" si="54"/>
        <v>44567</v>
      </c>
      <c r="G3514" t="str">
        <f>_xlfn.XLOOKUP(A3514,LUT!D:D,LUT!E:E,)</f>
        <v>Pennsylvania</v>
      </c>
      <c r="H3514" t="str">
        <f>_xlfn.XLOOKUP(E3514,LUT!A:A,LUT!B:B,)</f>
        <v>bamlanivimab/etesevimab</v>
      </c>
      <c r="I3514" t="str">
        <f>_xlfn.XLOOKUP(A3514,LUT!D:D,LUT!F:F)</f>
        <v>Y</v>
      </c>
    </row>
    <row r="3515" spans="1:9" x14ac:dyDescent="0.35">
      <c r="A3515" t="s">
        <v>57</v>
      </c>
      <c r="B3515">
        <v>700</v>
      </c>
      <c r="C3515" s="3">
        <v>44564</v>
      </c>
      <c r="D3515" s="3">
        <v>44570</v>
      </c>
      <c r="E3515" t="s">
        <v>77</v>
      </c>
      <c r="F3515" s="3">
        <f t="shared" si="54"/>
        <v>44567</v>
      </c>
      <c r="G3515" t="str">
        <f>_xlfn.XLOOKUP(A3515,LUT!D:D,LUT!E:E,)</f>
        <v>Puerto Rico</v>
      </c>
      <c r="H3515" t="str">
        <f>_xlfn.XLOOKUP(E3515,LUT!A:A,LUT!B:B,)</f>
        <v>bamlanivimab/etesevimab</v>
      </c>
      <c r="I3515" t="str">
        <f>_xlfn.XLOOKUP(A3515,LUT!D:D,LUT!F:F)</f>
        <v>Y</v>
      </c>
    </row>
    <row r="3516" spans="1:9" x14ac:dyDescent="0.35">
      <c r="A3516" t="s">
        <v>59</v>
      </c>
      <c r="B3516">
        <v>220</v>
      </c>
      <c r="C3516" s="3">
        <v>44564</v>
      </c>
      <c r="D3516" s="3">
        <v>44570</v>
      </c>
      <c r="E3516" t="s">
        <v>77</v>
      </c>
      <c r="F3516" s="3">
        <f t="shared" si="54"/>
        <v>44567</v>
      </c>
      <c r="G3516" t="str">
        <f>_xlfn.XLOOKUP(A3516,LUT!D:D,LUT!E:E,)</f>
        <v>Rhode Island</v>
      </c>
      <c r="H3516" t="str">
        <f>_xlfn.XLOOKUP(E3516,LUT!A:A,LUT!B:B,)</f>
        <v>bamlanivimab/etesevimab</v>
      </c>
      <c r="I3516" t="str">
        <f>_xlfn.XLOOKUP(A3516,LUT!D:D,LUT!F:F)</f>
        <v>Y</v>
      </c>
    </row>
    <row r="3517" spans="1:9" x14ac:dyDescent="0.35">
      <c r="A3517" t="s">
        <v>60</v>
      </c>
      <c r="B3517">
        <v>410</v>
      </c>
      <c r="C3517" s="3">
        <v>44564</v>
      </c>
      <c r="D3517" s="3">
        <v>44570</v>
      </c>
      <c r="E3517" t="s">
        <v>77</v>
      </c>
      <c r="F3517" s="3">
        <f t="shared" si="54"/>
        <v>44567</v>
      </c>
      <c r="G3517" t="str">
        <f>_xlfn.XLOOKUP(A3517,LUT!D:D,LUT!E:E,)</f>
        <v>South Carolina</v>
      </c>
      <c r="H3517" t="str">
        <f>_xlfn.XLOOKUP(E3517,LUT!A:A,LUT!B:B,)</f>
        <v>bamlanivimab/etesevimab</v>
      </c>
      <c r="I3517" t="str">
        <f>_xlfn.XLOOKUP(A3517,LUT!D:D,LUT!F:F)</f>
        <v>Y</v>
      </c>
    </row>
    <row r="3518" spans="1:9" x14ac:dyDescent="0.35">
      <c r="A3518" t="s">
        <v>61</v>
      </c>
      <c r="B3518">
        <v>90</v>
      </c>
      <c r="C3518" s="3">
        <v>44564</v>
      </c>
      <c r="D3518" s="3">
        <v>44570</v>
      </c>
      <c r="E3518" t="s">
        <v>77</v>
      </c>
      <c r="F3518" s="3">
        <f t="shared" si="54"/>
        <v>44567</v>
      </c>
      <c r="G3518" t="str">
        <f>_xlfn.XLOOKUP(A3518,LUT!D:D,LUT!E:E,)</f>
        <v>South Dakota</v>
      </c>
      <c r="H3518" t="str">
        <f>_xlfn.XLOOKUP(E3518,LUT!A:A,LUT!B:B,)</f>
        <v>bamlanivimab/etesevimab</v>
      </c>
      <c r="I3518" t="str">
        <f>_xlfn.XLOOKUP(A3518,LUT!D:D,LUT!F:F)</f>
        <v>Y</v>
      </c>
    </row>
    <row r="3519" spans="1:9" x14ac:dyDescent="0.35">
      <c r="A3519" t="s">
        <v>62</v>
      </c>
      <c r="B3519">
        <v>790</v>
      </c>
      <c r="C3519" s="3">
        <v>44564</v>
      </c>
      <c r="D3519" s="3">
        <v>44570</v>
      </c>
      <c r="E3519" t="s">
        <v>77</v>
      </c>
      <c r="F3519" s="3">
        <f t="shared" si="54"/>
        <v>44567</v>
      </c>
      <c r="G3519" t="str">
        <f>_xlfn.XLOOKUP(A3519,LUT!D:D,LUT!E:E,)</f>
        <v>Tennessee</v>
      </c>
      <c r="H3519" t="str">
        <f>_xlfn.XLOOKUP(E3519,LUT!A:A,LUT!B:B,)</f>
        <v>bamlanivimab/etesevimab</v>
      </c>
      <c r="I3519" t="str">
        <f>_xlfn.XLOOKUP(A3519,LUT!D:D,LUT!F:F)</f>
        <v>Y</v>
      </c>
    </row>
    <row r="3520" spans="1:9" x14ac:dyDescent="0.35">
      <c r="A3520" t="s">
        <v>63</v>
      </c>
      <c r="B3520">
        <v>2310</v>
      </c>
      <c r="C3520" s="3">
        <v>44564</v>
      </c>
      <c r="D3520" s="3">
        <v>44570</v>
      </c>
      <c r="E3520" t="s">
        <v>77</v>
      </c>
      <c r="F3520" s="3">
        <f t="shared" si="54"/>
        <v>44567</v>
      </c>
      <c r="G3520" t="str">
        <f>_xlfn.XLOOKUP(A3520,LUT!D:D,LUT!E:E,)</f>
        <v>Texas</v>
      </c>
      <c r="H3520" t="str">
        <f>_xlfn.XLOOKUP(E3520,LUT!A:A,LUT!B:B,)</f>
        <v>bamlanivimab/etesevimab</v>
      </c>
      <c r="I3520" t="str">
        <f>_xlfn.XLOOKUP(A3520,LUT!D:D,LUT!F:F)</f>
        <v>Y</v>
      </c>
    </row>
    <row r="3521" spans="1:9" x14ac:dyDescent="0.35">
      <c r="A3521" t="s">
        <v>64</v>
      </c>
      <c r="B3521">
        <v>260</v>
      </c>
      <c r="C3521" s="3">
        <v>44564</v>
      </c>
      <c r="D3521" s="3">
        <v>44570</v>
      </c>
      <c r="E3521" t="s">
        <v>77</v>
      </c>
      <c r="F3521" s="3">
        <f t="shared" si="54"/>
        <v>44567</v>
      </c>
      <c r="G3521" t="str">
        <f>_xlfn.XLOOKUP(A3521,LUT!D:D,LUT!E:E,)</f>
        <v>Utah</v>
      </c>
      <c r="H3521" t="str">
        <f>_xlfn.XLOOKUP(E3521,LUT!A:A,LUT!B:B,)</f>
        <v>bamlanivimab/etesevimab</v>
      </c>
      <c r="I3521" t="str">
        <f>_xlfn.XLOOKUP(A3521,LUT!D:D,LUT!F:F)</f>
        <v>Y</v>
      </c>
    </row>
    <row r="3522" spans="1:9" x14ac:dyDescent="0.35">
      <c r="A3522" t="s">
        <v>65</v>
      </c>
      <c r="B3522">
        <v>1110</v>
      </c>
      <c r="C3522" s="3">
        <v>44564</v>
      </c>
      <c r="D3522" s="3">
        <v>44570</v>
      </c>
      <c r="E3522" t="s">
        <v>77</v>
      </c>
      <c r="F3522" s="3">
        <f t="shared" si="54"/>
        <v>44567</v>
      </c>
      <c r="G3522" t="str">
        <f>_xlfn.XLOOKUP(A3522,LUT!D:D,LUT!E:E,)</f>
        <v>Virginia</v>
      </c>
      <c r="H3522" t="str">
        <f>_xlfn.XLOOKUP(E3522,LUT!A:A,LUT!B:B,)</f>
        <v>bamlanivimab/etesevimab</v>
      </c>
      <c r="I3522" t="str">
        <f>_xlfn.XLOOKUP(A3522,LUT!D:D,LUT!F:F)</f>
        <v>Y</v>
      </c>
    </row>
    <row r="3523" spans="1:9" x14ac:dyDescent="0.35">
      <c r="A3523" t="s">
        <v>164</v>
      </c>
      <c r="B3523">
        <v>0</v>
      </c>
      <c r="C3523" s="3">
        <v>44564</v>
      </c>
      <c r="D3523" s="3">
        <v>44570</v>
      </c>
      <c r="E3523" t="s">
        <v>77</v>
      </c>
      <c r="F3523" s="3">
        <f t="shared" ref="F3523:F3586" si="55">ROUND(C3523+(D3523-C3523)/2,0)</f>
        <v>44567</v>
      </c>
      <c r="G3523" t="str">
        <f>_xlfn.XLOOKUP(A3523,LUT!D:D,LUT!E:E,)</f>
        <v>-</v>
      </c>
      <c r="H3523" t="str">
        <f>_xlfn.XLOOKUP(E3523,LUT!A:A,LUT!B:B,)</f>
        <v>bamlanivimab/etesevimab</v>
      </c>
      <c r="I3523" t="str">
        <f>_xlfn.XLOOKUP(A3523,LUT!D:D,LUT!F:F)</f>
        <v>Y</v>
      </c>
    </row>
    <row r="3524" spans="1:9" x14ac:dyDescent="0.35">
      <c r="A3524" t="s">
        <v>165</v>
      </c>
      <c r="B3524">
        <v>20</v>
      </c>
      <c r="C3524" s="3">
        <v>44564</v>
      </c>
      <c r="D3524" s="3">
        <v>44570</v>
      </c>
      <c r="E3524" t="s">
        <v>77</v>
      </c>
      <c r="F3524" s="3">
        <f t="shared" si="55"/>
        <v>44567</v>
      </c>
      <c r="G3524" t="str">
        <f>_xlfn.XLOOKUP(A3524,LUT!D:D,LUT!E:E,)</f>
        <v>-</v>
      </c>
      <c r="H3524" t="str">
        <f>_xlfn.XLOOKUP(E3524,LUT!A:A,LUT!B:B,)</f>
        <v>bamlanivimab/etesevimab</v>
      </c>
      <c r="I3524" t="str">
        <f>_xlfn.XLOOKUP(A3524,LUT!D:D,LUT!F:F)</f>
        <v>Y</v>
      </c>
    </row>
    <row r="3525" spans="1:9" x14ac:dyDescent="0.35">
      <c r="A3525" t="s">
        <v>68</v>
      </c>
      <c r="B3525">
        <v>70</v>
      </c>
      <c r="C3525" s="3">
        <v>44564</v>
      </c>
      <c r="D3525" s="3">
        <v>44570</v>
      </c>
      <c r="E3525" t="s">
        <v>77</v>
      </c>
      <c r="F3525" s="3">
        <f t="shared" si="55"/>
        <v>44567</v>
      </c>
      <c r="G3525" t="str">
        <f>_xlfn.XLOOKUP(A3525,LUT!D:D,LUT!E:E,)</f>
        <v>Vermont</v>
      </c>
      <c r="H3525" t="str">
        <f>_xlfn.XLOOKUP(E3525,LUT!A:A,LUT!B:B,)</f>
        <v>bamlanivimab/etesevimab</v>
      </c>
      <c r="I3525" t="str">
        <f>_xlfn.XLOOKUP(A3525,LUT!D:D,LUT!F:F)</f>
        <v>Y</v>
      </c>
    </row>
    <row r="3526" spans="1:9" x14ac:dyDescent="0.35">
      <c r="A3526" t="s">
        <v>69</v>
      </c>
      <c r="B3526">
        <v>640</v>
      </c>
      <c r="C3526" s="3">
        <v>44564</v>
      </c>
      <c r="D3526" s="3">
        <v>44570</v>
      </c>
      <c r="E3526" t="s">
        <v>77</v>
      </c>
      <c r="F3526" s="3">
        <f t="shared" si="55"/>
        <v>44567</v>
      </c>
      <c r="G3526" t="str">
        <f>_xlfn.XLOOKUP(A3526,LUT!D:D,LUT!E:E,)</f>
        <v>Washington</v>
      </c>
      <c r="H3526" t="str">
        <f>_xlfn.XLOOKUP(E3526,LUT!A:A,LUT!B:B,)</f>
        <v>bamlanivimab/etesevimab</v>
      </c>
      <c r="I3526" t="str">
        <f>_xlfn.XLOOKUP(A3526,LUT!D:D,LUT!F:F)</f>
        <v>Y</v>
      </c>
    </row>
    <row r="3527" spans="1:9" x14ac:dyDescent="0.35">
      <c r="A3527" t="s">
        <v>70</v>
      </c>
      <c r="B3527">
        <v>800</v>
      </c>
      <c r="C3527" s="3">
        <v>44564</v>
      </c>
      <c r="D3527" s="3">
        <v>44570</v>
      </c>
      <c r="E3527" t="s">
        <v>77</v>
      </c>
      <c r="F3527" s="3">
        <f t="shared" si="55"/>
        <v>44567</v>
      </c>
      <c r="G3527" t="str">
        <f>_xlfn.XLOOKUP(A3527,LUT!D:D,LUT!E:E,)</f>
        <v>Wisconsin</v>
      </c>
      <c r="H3527" t="str">
        <f>_xlfn.XLOOKUP(E3527,LUT!A:A,LUT!B:B,)</f>
        <v>bamlanivimab/etesevimab</v>
      </c>
      <c r="I3527" t="str">
        <f>_xlfn.XLOOKUP(A3527,LUT!D:D,LUT!F:F)</f>
        <v>Y</v>
      </c>
    </row>
    <row r="3528" spans="1:9" x14ac:dyDescent="0.35">
      <c r="A3528" t="s">
        <v>71</v>
      </c>
      <c r="B3528">
        <v>210</v>
      </c>
      <c r="C3528" s="3">
        <v>44564</v>
      </c>
      <c r="D3528" s="3">
        <v>44570</v>
      </c>
      <c r="E3528" t="s">
        <v>77</v>
      </c>
      <c r="F3528" s="3">
        <f t="shared" si="55"/>
        <v>44567</v>
      </c>
      <c r="G3528" t="str">
        <f>_xlfn.XLOOKUP(A3528,LUT!D:D,LUT!E:E,)</f>
        <v>West Virginia</v>
      </c>
      <c r="H3528" t="str">
        <f>_xlfn.XLOOKUP(E3528,LUT!A:A,LUT!B:B,)</f>
        <v>bamlanivimab/etesevimab</v>
      </c>
      <c r="I3528" t="str">
        <f>_xlfn.XLOOKUP(A3528,LUT!D:D,LUT!F:F)</f>
        <v>Y</v>
      </c>
    </row>
    <row r="3529" spans="1:9" x14ac:dyDescent="0.35">
      <c r="A3529" t="s">
        <v>72</v>
      </c>
      <c r="B3529">
        <v>40</v>
      </c>
      <c r="C3529" s="3">
        <v>44564</v>
      </c>
      <c r="D3529" s="3">
        <v>44570</v>
      </c>
      <c r="E3529" t="s">
        <v>77</v>
      </c>
      <c r="F3529" s="3">
        <f t="shared" si="55"/>
        <v>44567</v>
      </c>
      <c r="G3529" t="str">
        <f>_xlfn.XLOOKUP(A3529,LUT!D:D,LUT!E:E,)</f>
        <v>Wyoming</v>
      </c>
      <c r="H3529" t="str">
        <f>_xlfn.XLOOKUP(E3529,LUT!A:A,LUT!B:B,)</f>
        <v>bamlanivimab/etesevimab</v>
      </c>
      <c r="I3529" t="str">
        <f>_xlfn.XLOOKUP(A3529,LUT!D:D,LUT!F:F)</f>
        <v>Y</v>
      </c>
    </row>
    <row r="3530" spans="1:9" x14ac:dyDescent="0.35">
      <c r="A3530" t="s">
        <v>373</v>
      </c>
      <c r="B3530">
        <v>44520</v>
      </c>
      <c r="C3530" s="3">
        <v>44564</v>
      </c>
      <c r="D3530" s="3">
        <v>44570</v>
      </c>
      <c r="E3530" t="s">
        <v>77</v>
      </c>
      <c r="F3530" s="3">
        <f t="shared" si="55"/>
        <v>44567</v>
      </c>
      <c r="G3530" t="str">
        <f>_xlfn.XLOOKUP(A3530,LUT!D:D,LUT!E:E,)</f>
        <v>Overall</v>
      </c>
      <c r="H3530" t="str">
        <f>_xlfn.XLOOKUP(E3530,LUT!A:A,LUT!B:B,)</f>
        <v>bamlanivimab/etesevimab</v>
      </c>
      <c r="I3530" t="str">
        <f>_xlfn.XLOOKUP(A3530,LUT!D:D,LUT!F:F)</f>
        <v>N</v>
      </c>
    </row>
    <row r="3531" spans="1:9" x14ac:dyDescent="0.35">
      <c r="A3531" t="s">
        <v>6</v>
      </c>
      <c r="B3531">
        <v>42</v>
      </c>
      <c r="C3531" s="3">
        <v>44564</v>
      </c>
      <c r="D3531" s="3">
        <v>44570</v>
      </c>
      <c r="E3531" t="s">
        <v>2</v>
      </c>
      <c r="F3531" s="3">
        <f t="shared" si="55"/>
        <v>44567</v>
      </c>
      <c r="G3531" t="str">
        <f>_xlfn.XLOOKUP(A3531,LUT!D:D,LUT!E:E,)</f>
        <v>Alaska</v>
      </c>
      <c r="H3531" t="str">
        <f>_xlfn.XLOOKUP(E3531,LUT!A:A,LUT!B:B,)</f>
        <v>Sotrovimab</v>
      </c>
      <c r="I3531" t="str">
        <f>_xlfn.XLOOKUP(A3531,LUT!D:D,LUT!F:F)</f>
        <v>Y</v>
      </c>
    </row>
    <row r="3532" spans="1:9" x14ac:dyDescent="0.35">
      <c r="A3532" t="s">
        <v>7</v>
      </c>
      <c r="B3532">
        <v>420</v>
      </c>
      <c r="C3532" s="3">
        <v>44564</v>
      </c>
      <c r="D3532" s="3">
        <v>44570</v>
      </c>
      <c r="E3532" t="s">
        <v>2</v>
      </c>
      <c r="F3532" s="3">
        <f t="shared" si="55"/>
        <v>44567</v>
      </c>
      <c r="G3532" t="str">
        <f>_xlfn.XLOOKUP(A3532,LUT!D:D,LUT!E:E,)</f>
        <v>Alabama</v>
      </c>
      <c r="H3532" t="str">
        <f>_xlfn.XLOOKUP(E3532,LUT!A:A,LUT!B:B,)</f>
        <v>Sotrovimab</v>
      </c>
      <c r="I3532" t="str">
        <f>_xlfn.XLOOKUP(A3532,LUT!D:D,LUT!F:F)</f>
        <v>Y</v>
      </c>
    </row>
    <row r="3533" spans="1:9" x14ac:dyDescent="0.35">
      <c r="A3533" t="s">
        <v>8</v>
      </c>
      <c r="B3533">
        <v>270</v>
      </c>
      <c r="C3533" s="3">
        <v>44564</v>
      </c>
      <c r="D3533" s="3">
        <v>44570</v>
      </c>
      <c r="E3533" t="s">
        <v>2</v>
      </c>
      <c r="F3533" s="3">
        <f t="shared" si="55"/>
        <v>44567</v>
      </c>
      <c r="G3533" t="str">
        <f>_xlfn.XLOOKUP(A3533,LUT!D:D,LUT!E:E,)</f>
        <v>Arkansas</v>
      </c>
      <c r="H3533" t="str">
        <f>_xlfn.XLOOKUP(E3533,LUT!A:A,LUT!B:B,)</f>
        <v>Sotrovimab</v>
      </c>
      <c r="I3533" t="str">
        <f>_xlfn.XLOOKUP(A3533,LUT!D:D,LUT!F:F)</f>
        <v>Y</v>
      </c>
    </row>
    <row r="3534" spans="1:9" x14ac:dyDescent="0.35">
      <c r="A3534" t="s">
        <v>10</v>
      </c>
      <c r="B3534">
        <v>702</v>
      </c>
      <c r="C3534" s="3">
        <v>44564</v>
      </c>
      <c r="D3534" s="3">
        <v>44570</v>
      </c>
      <c r="E3534" t="s">
        <v>2</v>
      </c>
      <c r="F3534" s="3">
        <f t="shared" si="55"/>
        <v>44567</v>
      </c>
      <c r="G3534" t="str">
        <f>_xlfn.XLOOKUP(A3534,LUT!D:D,LUT!E:E,)</f>
        <v>Arizona</v>
      </c>
      <c r="H3534" t="str">
        <f>_xlfn.XLOOKUP(E3534,LUT!A:A,LUT!B:B,)</f>
        <v>Sotrovimab</v>
      </c>
      <c r="I3534" t="str">
        <f>_xlfn.XLOOKUP(A3534,LUT!D:D,LUT!F:F)</f>
        <v>Y</v>
      </c>
    </row>
    <row r="3535" spans="1:9" x14ac:dyDescent="0.35">
      <c r="A3535" t="s">
        <v>11</v>
      </c>
      <c r="B3535">
        <v>198</v>
      </c>
      <c r="C3535" s="3">
        <v>44564</v>
      </c>
      <c r="D3535" s="3">
        <v>44570</v>
      </c>
      <c r="E3535" t="s">
        <v>2</v>
      </c>
      <c r="F3535" s="3">
        <f t="shared" si="55"/>
        <v>44567</v>
      </c>
      <c r="G3535" t="str">
        <f>_xlfn.XLOOKUP(A3535,LUT!D:D,LUT!E:E,)</f>
        <v>-</v>
      </c>
      <c r="H3535" t="str">
        <f>_xlfn.XLOOKUP(E3535,LUT!A:A,LUT!B:B,)</f>
        <v>Sotrovimab</v>
      </c>
      <c r="I3535" t="str">
        <f>_xlfn.XLOOKUP(A3535,LUT!D:D,LUT!F:F)</f>
        <v>Y</v>
      </c>
    </row>
    <row r="3536" spans="1:9" x14ac:dyDescent="0.35">
      <c r="A3536" t="s">
        <v>12</v>
      </c>
      <c r="B3536">
        <v>3432</v>
      </c>
      <c r="C3536" s="3">
        <v>44564</v>
      </c>
      <c r="D3536" s="3">
        <v>44570</v>
      </c>
      <c r="E3536" t="s">
        <v>2</v>
      </c>
      <c r="F3536" s="3">
        <f t="shared" si="55"/>
        <v>44567</v>
      </c>
      <c r="G3536" t="str">
        <f>_xlfn.XLOOKUP(A3536,LUT!D:D,LUT!E:E,)</f>
        <v>California</v>
      </c>
      <c r="H3536" t="str">
        <f>_xlfn.XLOOKUP(E3536,LUT!A:A,LUT!B:B,)</f>
        <v>Sotrovimab</v>
      </c>
      <c r="I3536" t="str">
        <f>_xlfn.XLOOKUP(A3536,LUT!D:D,LUT!F:F)</f>
        <v>Y</v>
      </c>
    </row>
    <row r="3537" spans="1:9" x14ac:dyDescent="0.35">
      <c r="A3537" t="s">
        <v>13</v>
      </c>
      <c r="B3537">
        <v>774</v>
      </c>
      <c r="C3537" s="3">
        <v>44564</v>
      </c>
      <c r="D3537" s="3">
        <v>44570</v>
      </c>
      <c r="E3537" t="s">
        <v>2</v>
      </c>
      <c r="F3537" s="3">
        <f t="shared" si="55"/>
        <v>44567</v>
      </c>
      <c r="G3537" t="str">
        <f>_xlfn.XLOOKUP(A3537,LUT!D:D,LUT!E:E,)</f>
        <v>Colorado</v>
      </c>
      <c r="H3537" t="str">
        <f>_xlfn.XLOOKUP(E3537,LUT!A:A,LUT!B:B,)</f>
        <v>Sotrovimab</v>
      </c>
      <c r="I3537" t="str">
        <f>_xlfn.XLOOKUP(A3537,LUT!D:D,LUT!F:F)</f>
        <v>Y</v>
      </c>
    </row>
    <row r="3538" spans="1:9" x14ac:dyDescent="0.35">
      <c r="A3538" t="s">
        <v>14</v>
      </c>
      <c r="B3538">
        <v>654</v>
      </c>
      <c r="C3538" s="3">
        <v>44564</v>
      </c>
      <c r="D3538" s="3">
        <v>44570</v>
      </c>
      <c r="E3538" t="s">
        <v>2</v>
      </c>
      <c r="F3538" s="3">
        <f t="shared" si="55"/>
        <v>44567</v>
      </c>
      <c r="G3538" t="str">
        <f>_xlfn.XLOOKUP(A3538,LUT!D:D,LUT!E:E,)</f>
        <v>Connecticut</v>
      </c>
      <c r="H3538" t="str">
        <f>_xlfn.XLOOKUP(E3538,LUT!A:A,LUT!B:B,)</f>
        <v>Sotrovimab</v>
      </c>
      <c r="I3538" t="str">
        <f>_xlfn.XLOOKUP(A3538,LUT!D:D,LUT!F:F)</f>
        <v>Y</v>
      </c>
    </row>
    <row r="3539" spans="1:9" x14ac:dyDescent="0.35">
      <c r="A3539" t="s">
        <v>15</v>
      </c>
      <c r="B3539">
        <v>306</v>
      </c>
      <c r="C3539" s="3">
        <v>44564</v>
      </c>
      <c r="D3539" s="3">
        <v>44570</v>
      </c>
      <c r="E3539" t="s">
        <v>2</v>
      </c>
      <c r="F3539" s="3">
        <f t="shared" si="55"/>
        <v>44567</v>
      </c>
      <c r="G3539" t="str">
        <f>_xlfn.XLOOKUP(A3539,LUT!D:D,LUT!E:E,)</f>
        <v>District of Columbia</v>
      </c>
      <c r="H3539" t="str">
        <f>_xlfn.XLOOKUP(E3539,LUT!A:A,LUT!B:B,)</f>
        <v>Sotrovimab</v>
      </c>
      <c r="I3539" t="str">
        <f>_xlfn.XLOOKUP(A3539,LUT!D:D,LUT!F:F)</f>
        <v>Y</v>
      </c>
    </row>
    <row r="3540" spans="1:9" x14ac:dyDescent="0.35">
      <c r="A3540" t="s">
        <v>16</v>
      </c>
      <c r="B3540">
        <v>174</v>
      </c>
      <c r="C3540" s="3">
        <v>44564</v>
      </c>
      <c r="D3540" s="3">
        <v>44570</v>
      </c>
      <c r="E3540" t="s">
        <v>2</v>
      </c>
      <c r="F3540" s="3">
        <f t="shared" si="55"/>
        <v>44567</v>
      </c>
      <c r="G3540" t="str">
        <f>_xlfn.XLOOKUP(A3540,LUT!D:D,LUT!E:E,)</f>
        <v>Delaware</v>
      </c>
      <c r="H3540" t="str">
        <f>_xlfn.XLOOKUP(E3540,LUT!A:A,LUT!B:B,)</f>
        <v>Sotrovimab</v>
      </c>
      <c r="I3540" t="str">
        <f>_xlfn.XLOOKUP(A3540,LUT!D:D,LUT!F:F)</f>
        <v>Y</v>
      </c>
    </row>
    <row r="3541" spans="1:9" x14ac:dyDescent="0.35">
      <c r="A3541" t="s">
        <v>161</v>
      </c>
      <c r="B3541">
        <v>198</v>
      </c>
      <c r="C3541" s="3">
        <v>44564</v>
      </c>
      <c r="D3541" s="3">
        <v>44570</v>
      </c>
      <c r="E3541" t="s">
        <v>2</v>
      </c>
      <c r="F3541" s="3">
        <f t="shared" si="55"/>
        <v>44567</v>
      </c>
      <c r="G3541" t="str">
        <f>_xlfn.XLOOKUP(A3541,LUT!D:D,LUT!E:E,)</f>
        <v>-</v>
      </c>
      <c r="H3541" t="str">
        <f>_xlfn.XLOOKUP(E3541,LUT!A:A,LUT!B:B,)</f>
        <v>Sotrovimab</v>
      </c>
      <c r="I3541" t="str">
        <f>_xlfn.XLOOKUP(A3541,LUT!D:D,LUT!F:F)</f>
        <v>Y</v>
      </c>
    </row>
    <row r="3542" spans="1:9" x14ac:dyDescent="0.35">
      <c r="A3542" t="s">
        <v>162</v>
      </c>
      <c r="B3542">
        <v>60</v>
      </c>
      <c r="C3542" s="3">
        <v>44564</v>
      </c>
      <c r="D3542" s="3">
        <v>44570</v>
      </c>
      <c r="E3542" t="s">
        <v>2</v>
      </c>
      <c r="F3542" s="3">
        <f t="shared" si="55"/>
        <v>44567</v>
      </c>
      <c r="G3542" t="str">
        <f>_xlfn.XLOOKUP(A3542,LUT!D:D,LUT!E:E,)</f>
        <v>-</v>
      </c>
      <c r="H3542" t="str">
        <f>_xlfn.XLOOKUP(E3542,LUT!A:A,LUT!B:B,)</f>
        <v>Sotrovimab</v>
      </c>
      <c r="I3542" t="str">
        <f>_xlfn.XLOOKUP(A3542,LUT!D:D,LUT!F:F)</f>
        <v>Y</v>
      </c>
    </row>
    <row r="3543" spans="1:9" x14ac:dyDescent="0.35">
      <c r="A3543" t="s">
        <v>19</v>
      </c>
      <c r="B3543">
        <v>2808</v>
      </c>
      <c r="C3543" s="3">
        <v>44564</v>
      </c>
      <c r="D3543" s="3">
        <v>44570</v>
      </c>
      <c r="E3543" t="s">
        <v>2</v>
      </c>
      <c r="F3543" s="3">
        <f t="shared" si="55"/>
        <v>44567</v>
      </c>
      <c r="G3543" t="str">
        <f>_xlfn.XLOOKUP(A3543,LUT!D:D,LUT!E:E,)</f>
        <v>Florida</v>
      </c>
      <c r="H3543" t="str">
        <f>_xlfn.XLOOKUP(E3543,LUT!A:A,LUT!B:B,)</f>
        <v>Sotrovimab</v>
      </c>
      <c r="I3543" t="str">
        <f>_xlfn.XLOOKUP(A3543,LUT!D:D,LUT!F:F)</f>
        <v>Y</v>
      </c>
    </row>
    <row r="3544" spans="1:9" x14ac:dyDescent="0.35">
      <c r="A3544" t="s">
        <v>21</v>
      </c>
      <c r="B3544">
        <v>1662</v>
      </c>
      <c r="C3544" s="3">
        <v>44564</v>
      </c>
      <c r="D3544" s="3">
        <v>44570</v>
      </c>
      <c r="E3544" t="s">
        <v>2</v>
      </c>
      <c r="F3544" s="3">
        <f t="shared" si="55"/>
        <v>44567</v>
      </c>
      <c r="G3544" t="str">
        <f>_xlfn.XLOOKUP(A3544,LUT!D:D,LUT!E:E,)</f>
        <v>Georgia</v>
      </c>
      <c r="H3544" t="str">
        <f>_xlfn.XLOOKUP(E3544,LUT!A:A,LUT!B:B,)</f>
        <v>Sotrovimab</v>
      </c>
      <c r="I3544" t="str">
        <f>_xlfn.XLOOKUP(A3544,LUT!D:D,LUT!F:F)</f>
        <v>Y</v>
      </c>
    </row>
    <row r="3545" spans="1:9" x14ac:dyDescent="0.35">
      <c r="A3545" t="s">
        <v>22</v>
      </c>
      <c r="B3545">
        <v>6</v>
      </c>
      <c r="C3545" s="3">
        <v>44564</v>
      </c>
      <c r="D3545" s="3">
        <v>44570</v>
      </c>
      <c r="E3545" t="s">
        <v>2</v>
      </c>
      <c r="F3545" s="3">
        <f t="shared" si="55"/>
        <v>44567</v>
      </c>
      <c r="G3545" t="str">
        <f>_xlfn.XLOOKUP(A3545,LUT!D:D,LUT!E:E,)</f>
        <v>-</v>
      </c>
      <c r="H3545" t="str">
        <f>_xlfn.XLOOKUP(E3545,LUT!A:A,LUT!B:B,)</f>
        <v>Sotrovimab</v>
      </c>
      <c r="I3545" t="str">
        <f>_xlfn.XLOOKUP(A3545,LUT!D:D,LUT!F:F)</f>
        <v>Y</v>
      </c>
    </row>
    <row r="3546" spans="1:9" x14ac:dyDescent="0.35">
      <c r="A3546" t="s">
        <v>23</v>
      </c>
      <c r="B3546">
        <v>210</v>
      </c>
      <c r="C3546" s="3">
        <v>44564</v>
      </c>
      <c r="D3546" s="3">
        <v>44570</v>
      </c>
      <c r="E3546" t="s">
        <v>2</v>
      </c>
      <c r="F3546" s="3">
        <f t="shared" si="55"/>
        <v>44567</v>
      </c>
      <c r="G3546" t="str">
        <f>_xlfn.XLOOKUP(A3546,LUT!D:D,LUT!E:E,)</f>
        <v>Hawaii</v>
      </c>
      <c r="H3546" t="str">
        <f>_xlfn.XLOOKUP(E3546,LUT!A:A,LUT!B:B,)</f>
        <v>Sotrovimab</v>
      </c>
      <c r="I3546" t="str">
        <f>_xlfn.XLOOKUP(A3546,LUT!D:D,LUT!F:F)</f>
        <v>Y</v>
      </c>
    </row>
    <row r="3547" spans="1:9" x14ac:dyDescent="0.35">
      <c r="A3547" t="s">
        <v>25</v>
      </c>
      <c r="B3547">
        <v>318</v>
      </c>
      <c r="C3547" s="3">
        <v>44564</v>
      </c>
      <c r="D3547" s="3">
        <v>44570</v>
      </c>
      <c r="E3547" t="s">
        <v>2</v>
      </c>
      <c r="F3547" s="3">
        <f t="shared" si="55"/>
        <v>44567</v>
      </c>
      <c r="G3547" t="str">
        <f>_xlfn.XLOOKUP(A3547,LUT!D:D,LUT!E:E,)</f>
        <v>Iowa</v>
      </c>
      <c r="H3547" t="str">
        <f>_xlfn.XLOOKUP(E3547,LUT!A:A,LUT!B:B,)</f>
        <v>Sotrovimab</v>
      </c>
      <c r="I3547" t="str">
        <f>_xlfn.XLOOKUP(A3547,LUT!D:D,LUT!F:F)</f>
        <v>Y</v>
      </c>
    </row>
    <row r="3548" spans="1:9" x14ac:dyDescent="0.35">
      <c r="A3548" t="s">
        <v>163</v>
      </c>
      <c r="B3548">
        <v>0</v>
      </c>
      <c r="C3548" s="3">
        <v>44564</v>
      </c>
      <c r="D3548" s="3">
        <v>44570</v>
      </c>
      <c r="E3548" t="s">
        <v>2</v>
      </c>
      <c r="F3548" s="3">
        <f t="shared" si="55"/>
        <v>44567</v>
      </c>
      <c r="G3548" t="str">
        <f>_xlfn.XLOOKUP(A3548,LUT!D:D,LUT!E:E,)</f>
        <v>-</v>
      </c>
      <c r="H3548" t="str">
        <f>_xlfn.XLOOKUP(E3548,LUT!A:A,LUT!B:B,)</f>
        <v>Sotrovimab</v>
      </c>
      <c r="I3548" t="str">
        <f>_xlfn.XLOOKUP(A3548,LUT!D:D,LUT!F:F)</f>
        <v>Y</v>
      </c>
    </row>
    <row r="3549" spans="1:9" x14ac:dyDescent="0.35">
      <c r="A3549" t="s">
        <v>27</v>
      </c>
      <c r="B3549">
        <v>90</v>
      </c>
      <c r="C3549" s="3">
        <v>44564</v>
      </c>
      <c r="D3549" s="3">
        <v>44570</v>
      </c>
      <c r="E3549" t="s">
        <v>2</v>
      </c>
      <c r="F3549" s="3">
        <f t="shared" si="55"/>
        <v>44567</v>
      </c>
      <c r="G3549" t="str">
        <f>_xlfn.XLOOKUP(A3549,LUT!D:D,LUT!E:E,)</f>
        <v>Idaho</v>
      </c>
      <c r="H3549" t="str">
        <f>_xlfn.XLOOKUP(E3549,LUT!A:A,LUT!B:B,)</f>
        <v>Sotrovimab</v>
      </c>
      <c r="I3549" t="str">
        <f>_xlfn.XLOOKUP(A3549,LUT!D:D,LUT!F:F)</f>
        <v>Y</v>
      </c>
    </row>
    <row r="3550" spans="1:9" x14ac:dyDescent="0.35">
      <c r="A3550" t="s">
        <v>108</v>
      </c>
      <c r="B3550">
        <v>1500</v>
      </c>
      <c r="C3550" s="3">
        <v>44564</v>
      </c>
      <c r="D3550" s="3">
        <v>44570</v>
      </c>
      <c r="E3550" t="s">
        <v>2</v>
      </c>
      <c r="F3550" s="3">
        <f t="shared" si="55"/>
        <v>44567</v>
      </c>
      <c r="G3550" t="str">
        <f>_xlfn.XLOOKUP(A3550,LUT!D:D,LUT!E:E,)</f>
        <v>-</v>
      </c>
      <c r="H3550" t="str">
        <f>_xlfn.XLOOKUP(E3550,LUT!A:A,LUT!B:B,)</f>
        <v>Sotrovimab</v>
      </c>
      <c r="I3550" t="str">
        <f>_xlfn.XLOOKUP(A3550,LUT!D:D,LUT!F:F)</f>
        <v>Y</v>
      </c>
    </row>
    <row r="3551" spans="1:9" x14ac:dyDescent="0.35">
      <c r="A3551" t="s">
        <v>29</v>
      </c>
      <c r="B3551">
        <v>2676</v>
      </c>
      <c r="C3551" s="3">
        <v>44564</v>
      </c>
      <c r="D3551" s="3">
        <v>44570</v>
      </c>
      <c r="E3551" t="s">
        <v>2</v>
      </c>
      <c r="F3551" s="3">
        <f t="shared" si="55"/>
        <v>44567</v>
      </c>
      <c r="G3551" t="str">
        <f>_xlfn.XLOOKUP(A3551,LUT!D:D,LUT!E:E,)</f>
        <v>Illinois</v>
      </c>
      <c r="H3551" t="str">
        <f>_xlfn.XLOOKUP(E3551,LUT!A:A,LUT!B:B,)</f>
        <v>Sotrovimab</v>
      </c>
      <c r="I3551" t="str">
        <f>_xlfn.XLOOKUP(A3551,LUT!D:D,LUT!F:F)</f>
        <v>Y</v>
      </c>
    </row>
    <row r="3552" spans="1:9" x14ac:dyDescent="0.35">
      <c r="A3552" t="s">
        <v>30</v>
      </c>
      <c r="B3552">
        <v>990</v>
      </c>
      <c r="C3552" s="3">
        <v>44564</v>
      </c>
      <c r="D3552" s="3">
        <v>44570</v>
      </c>
      <c r="E3552" t="s">
        <v>2</v>
      </c>
      <c r="F3552" s="3">
        <f t="shared" si="55"/>
        <v>44567</v>
      </c>
      <c r="G3552" t="str">
        <f>_xlfn.XLOOKUP(A3552,LUT!D:D,LUT!E:E,)</f>
        <v>Indiana</v>
      </c>
      <c r="H3552" t="str">
        <f>_xlfn.XLOOKUP(E3552,LUT!A:A,LUT!B:B,)</f>
        <v>Sotrovimab</v>
      </c>
      <c r="I3552" t="str">
        <f>_xlfn.XLOOKUP(A3552,LUT!D:D,LUT!F:F)</f>
        <v>Y</v>
      </c>
    </row>
    <row r="3553" spans="1:9" x14ac:dyDescent="0.35">
      <c r="A3553" t="s">
        <v>31</v>
      </c>
      <c r="B3553">
        <v>378</v>
      </c>
      <c r="C3553" s="3">
        <v>44564</v>
      </c>
      <c r="D3553" s="3">
        <v>44570</v>
      </c>
      <c r="E3553" t="s">
        <v>2</v>
      </c>
      <c r="F3553" s="3">
        <f t="shared" si="55"/>
        <v>44567</v>
      </c>
      <c r="G3553" t="str">
        <f>_xlfn.XLOOKUP(A3553,LUT!D:D,LUT!E:E,)</f>
        <v>Kansas</v>
      </c>
      <c r="H3553" t="str">
        <f>_xlfn.XLOOKUP(E3553,LUT!A:A,LUT!B:B,)</f>
        <v>Sotrovimab</v>
      </c>
      <c r="I3553" t="str">
        <f>_xlfn.XLOOKUP(A3553,LUT!D:D,LUT!F:F)</f>
        <v>Y</v>
      </c>
    </row>
    <row r="3554" spans="1:9" x14ac:dyDescent="0.35">
      <c r="A3554" t="s">
        <v>32</v>
      </c>
      <c r="B3554">
        <v>564</v>
      </c>
      <c r="C3554" s="3">
        <v>44564</v>
      </c>
      <c r="D3554" s="3">
        <v>44570</v>
      </c>
      <c r="E3554" t="s">
        <v>2</v>
      </c>
      <c r="F3554" s="3">
        <f t="shared" si="55"/>
        <v>44567</v>
      </c>
      <c r="G3554" t="str">
        <f>_xlfn.XLOOKUP(A3554,LUT!D:D,LUT!E:E,)</f>
        <v>Kentucky</v>
      </c>
      <c r="H3554" t="str">
        <f>_xlfn.XLOOKUP(E3554,LUT!A:A,LUT!B:B,)</f>
        <v>Sotrovimab</v>
      </c>
      <c r="I3554" t="str">
        <f>_xlfn.XLOOKUP(A3554,LUT!D:D,LUT!F:F)</f>
        <v>Y</v>
      </c>
    </row>
    <row r="3555" spans="1:9" x14ac:dyDescent="0.35">
      <c r="A3555" t="s">
        <v>33</v>
      </c>
      <c r="B3555">
        <v>612</v>
      </c>
      <c r="C3555" s="3">
        <v>44564</v>
      </c>
      <c r="D3555" s="3">
        <v>44570</v>
      </c>
      <c r="E3555" t="s">
        <v>2</v>
      </c>
      <c r="F3555" s="3">
        <f t="shared" si="55"/>
        <v>44567</v>
      </c>
      <c r="G3555" t="str">
        <f>_xlfn.XLOOKUP(A3555,LUT!D:D,LUT!E:E,)</f>
        <v>Louisiana</v>
      </c>
      <c r="H3555" t="str">
        <f>_xlfn.XLOOKUP(E3555,LUT!A:A,LUT!B:B,)</f>
        <v>Sotrovimab</v>
      </c>
      <c r="I3555" t="str">
        <f>_xlfn.XLOOKUP(A3555,LUT!D:D,LUT!F:F)</f>
        <v>Y</v>
      </c>
    </row>
    <row r="3556" spans="1:9" x14ac:dyDescent="0.35">
      <c r="A3556" t="s">
        <v>34</v>
      </c>
      <c r="B3556">
        <v>1278</v>
      </c>
      <c r="C3556" s="3">
        <v>44564</v>
      </c>
      <c r="D3556" s="3">
        <v>44570</v>
      </c>
      <c r="E3556" t="s">
        <v>2</v>
      </c>
      <c r="F3556" s="3">
        <f t="shared" si="55"/>
        <v>44567</v>
      </c>
      <c r="G3556" t="str">
        <f>_xlfn.XLOOKUP(A3556,LUT!D:D,LUT!E:E,)</f>
        <v>Massachusetts</v>
      </c>
      <c r="H3556" t="str">
        <f>_xlfn.XLOOKUP(E3556,LUT!A:A,LUT!B:B,)</f>
        <v>Sotrovimab</v>
      </c>
      <c r="I3556" t="str">
        <f>_xlfn.XLOOKUP(A3556,LUT!D:D,LUT!F:F)</f>
        <v>Y</v>
      </c>
    </row>
    <row r="3557" spans="1:9" x14ac:dyDescent="0.35">
      <c r="A3557" t="s">
        <v>35</v>
      </c>
      <c r="B3557">
        <v>1218</v>
      </c>
      <c r="C3557" s="3">
        <v>44564</v>
      </c>
      <c r="D3557" s="3">
        <v>44570</v>
      </c>
      <c r="E3557" t="s">
        <v>2</v>
      </c>
      <c r="F3557" s="3">
        <f t="shared" si="55"/>
        <v>44567</v>
      </c>
      <c r="G3557" t="str">
        <f>_xlfn.XLOOKUP(A3557,LUT!D:D,LUT!E:E,)</f>
        <v>Maryland</v>
      </c>
      <c r="H3557" t="str">
        <f>_xlfn.XLOOKUP(E3557,LUT!A:A,LUT!B:B,)</f>
        <v>Sotrovimab</v>
      </c>
      <c r="I3557" t="str">
        <f>_xlfn.XLOOKUP(A3557,LUT!D:D,LUT!F:F)</f>
        <v>Y</v>
      </c>
    </row>
    <row r="3558" spans="1:9" x14ac:dyDescent="0.35">
      <c r="A3558" t="s">
        <v>36</v>
      </c>
      <c r="B3558">
        <v>144</v>
      </c>
      <c r="C3558" s="3">
        <v>44564</v>
      </c>
      <c r="D3558" s="3">
        <v>44570</v>
      </c>
      <c r="E3558" t="s">
        <v>2</v>
      </c>
      <c r="F3558" s="3">
        <f t="shared" si="55"/>
        <v>44567</v>
      </c>
      <c r="G3558" t="str">
        <f>_xlfn.XLOOKUP(A3558,LUT!D:D,LUT!E:E,)</f>
        <v>Maine</v>
      </c>
      <c r="H3558" t="str">
        <f>_xlfn.XLOOKUP(E3558,LUT!A:A,LUT!B:B,)</f>
        <v>Sotrovimab</v>
      </c>
      <c r="I3558" t="str">
        <f>_xlfn.XLOOKUP(A3558,LUT!D:D,LUT!F:F)</f>
        <v>Y</v>
      </c>
    </row>
    <row r="3559" spans="1:9" x14ac:dyDescent="0.35">
      <c r="A3559" t="s">
        <v>38</v>
      </c>
      <c r="B3559">
        <v>1584</v>
      </c>
      <c r="C3559" s="3">
        <v>44564</v>
      </c>
      <c r="D3559" s="3">
        <v>44570</v>
      </c>
      <c r="E3559" t="s">
        <v>2</v>
      </c>
      <c r="F3559" s="3">
        <f t="shared" si="55"/>
        <v>44567</v>
      </c>
      <c r="G3559" t="str">
        <f>_xlfn.XLOOKUP(A3559,LUT!D:D,LUT!E:E,)</f>
        <v>Michigan</v>
      </c>
      <c r="H3559" t="str">
        <f>_xlfn.XLOOKUP(E3559,LUT!A:A,LUT!B:B,)</f>
        <v>Sotrovimab</v>
      </c>
      <c r="I3559" t="str">
        <f>_xlfn.XLOOKUP(A3559,LUT!D:D,LUT!F:F)</f>
        <v>Y</v>
      </c>
    </row>
    <row r="3560" spans="1:9" x14ac:dyDescent="0.35">
      <c r="A3560" t="s">
        <v>39</v>
      </c>
      <c r="B3560">
        <v>552</v>
      </c>
      <c r="C3560" s="3">
        <v>44564</v>
      </c>
      <c r="D3560" s="3">
        <v>44570</v>
      </c>
      <c r="E3560" t="s">
        <v>2</v>
      </c>
      <c r="F3560" s="3">
        <f t="shared" si="55"/>
        <v>44567</v>
      </c>
      <c r="G3560" t="str">
        <f>_xlfn.XLOOKUP(A3560,LUT!D:D,LUT!E:E,)</f>
        <v>Minnesota</v>
      </c>
      <c r="H3560" t="str">
        <f>_xlfn.XLOOKUP(E3560,LUT!A:A,LUT!B:B,)</f>
        <v>Sotrovimab</v>
      </c>
      <c r="I3560" t="str">
        <f>_xlfn.XLOOKUP(A3560,LUT!D:D,LUT!F:F)</f>
        <v>Y</v>
      </c>
    </row>
    <row r="3561" spans="1:9" x14ac:dyDescent="0.35">
      <c r="A3561" t="s">
        <v>40</v>
      </c>
      <c r="B3561">
        <v>768</v>
      </c>
      <c r="C3561" s="3">
        <v>44564</v>
      </c>
      <c r="D3561" s="3">
        <v>44570</v>
      </c>
      <c r="E3561" t="s">
        <v>2</v>
      </c>
      <c r="F3561" s="3">
        <f t="shared" si="55"/>
        <v>44567</v>
      </c>
      <c r="G3561" t="str">
        <f>_xlfn.XLOOKUP(A3561,LUT!D:D,LUT!E:E,)</f>
        <v>Missouri</v>
      </c>
      <c r="H3561" t="str">
        <f>_xlfn.XLOOKUP(E3561,LUT!A:A,LUT!B:B,)</f>
        <v>Sotrovimab</v>
      </c>
      <c r="I3561" t="str">
        <f>_xlfn.XLOOKUP(A3561,LUT!D:D,LUT!F:F)</f>
        <v>Y</v>
      </c>
    </row>
    <row r="3562" spans="1:9" x14ac:dyDescent="0.35">
      <c r="A3562" t="s">
        <v>41</v>
      </c>
      <c r="B3562">
        <v>24</v>
      </c>
      <c r="C3562" s="3">
        <v>44564</v>
      </c>
      <c r="D3562" s="3">
        <v>44570</v>
      </c>
      <c r="E3562" t="s">
        <v>2</v>
      </c>
      <c r="F3562" s="3">
        <f t="shared" si="55"/>
        <v>44567</v>
      </c>
      <c r="G3562" t="str">
        <f>_xlfn.XLOOKUP(A3562,LUT!D:D,LUT!E:E,)</f>
        <v>-</v>
      </c>
      <c r="H3562" t="str">
        <f>_xlfn.XLOOKUP(E3562,LUT!A:A,LUT!B:B,)</f>
        <v>Sotrovimab</v>
      </c>
      <c r="I3562" t="str">
        <f>_xlfn.XLOOKUP(A3562,LUT!D:D,LUT!F:F)</f>
        <v>Y</v>
      </c>
    </row>
    <row r="3563" spans="1:9" x14ac:dyDescent="0.35">
      <c r="A3563" t="s">
        <v>42</v>
      </c>
      <c r="B3563">
        <v>282</v>
      </c>
      <c r="C3563" s="3">
        <v>44564</v>
      </c>
      <c r="D3563" s="3">
        <v>44570</v>
      </c>
      <c r="E3563" t="s">
        <v>2</v>
      </c>
      <c r="F3563" s="3">
        <f t="shared" si="55"/>
        <v>44567</v>
      </c>
      <c r="G3563" t="str">
        <f>_xlfn.XLOOKUP(A3563,LUT!D:D,LUT!E:E,)</f>
        <v>Mississippi</v>
      </c>
      <c r="H3563" t="str">
        <f>_xlfn.XLOOKUP(E3563,LUT!A:A,LUT!B:B,)</f>
        <v>Sotrovimab</v>
      </c>
      <c r="I3563" t="str">
        <f>_xlfn.XLOOKUP(A3563,LUT!D:D,LUT!F:F)</f>
        <v>Y</v>
      </c>
    </row>
    <row r="3564" spans="1:9" x14ac:dyDescent="0.35">
      <c r="A3564" t="s">
        <v>43</v>
      </c>
      <c r="B3564">
        <v>54</v>
      </c>
      <c r="C3564" s="3">
        <v>44564</v>
      </c>
      <c r="D3564" s="3">
        <v>44570</v>
      </c>
      <c r="E3564" t="s">
        <v>2</v>
      </c>
      <c r="F3564" s="3">
        <f t="shared" si="55"/>
        <v>44567</v>
      </c>
      <c r="G3564" t="str">
        <f>_xlfn.XLOOKUP(A3564,LUT!D:D,LUT!E:E,)</f>
        <v>Montana</v>
      </c>
      <c r="H3564" t="str">
        <f>_xlfn.XLOOKUP(E3564,LUT!A:A,LUT!B:B,)</f>
        <v>Sotrovimab</v>
      </c>
      <c r="I3564" t="str">
        <f>_xlfn.XLOOKUP(A3564,LUT!D:D,LUT!F:F)</f>
        <v>Y</v>
      </c>
    </row>
    <row r="3565" spans="1:9" x14ac:dyDescent="0.35">
      <c r="A3565" t="s">
        <v>44</v>
      </c>
      <c r="B3565">
        <v>978</v>
      </c>
      <c r="C3565" s="3">
        <v>44564</v>
      </c>
      <c r="D3565" s="3">
        <v>44570</v>
      </c>
      <c r="E3565" t="s">
        <v>2</v>
      </c>
      <c r="F3565" s="3">
        <f t="shared" si="55"/>
        <v>44567</v>
      </c>
      <c r="G3565" t="str">
        <f>_xlfn.XLOOKUP(A3565,LUT!D:D,LUT!E:E,)</f>
        <v>North Carolina</v>
      </c>
      <c r="H3565" t="str">
        <f>_xlfn.XLOOKUP(E3565,LUT!A:A,LUT!B:B,)</f>
        <v>Sotrovimab</v>
      </c>
      <c r="I3565" t="str">
        <f>_xlfn.XLOOKUP(A3565,LUT!D:D,LUT!F:F)</f>
        <v>Y</v>
      </c>
    </row>
    <row r="3566" spans="1:9" x14ac:dyDescent="0.35">
      <c r="A3566" t="s">
        <v>45</v>
      </c>
      <c r="B3566">
        <v>66</v>
      </c>
      <c r="C3566" s="3">
        <v>44564</v>
      </c>
      <c r="D3566" s="3">
        <v>44570</v>
      </c>
      <c r="E3566" t="s">
        <v>2</v>
      </c>
      <c r="F3566" s="3">
        <f t="shared" si="55"/>
        <v>44567</v>
      </c>
      <c r="G3566" t="str">
        <f>_xlfn.XLOOKUP(A3566,LUT!D:D,LUT!E:E,)</f>
        <v>North Dakota</v>
      </c>
      <c r="H3566" t="str">
        <f>_xlfn.XLOOKUP(E3566,LUT!A:A,LUT!B:B,)</f>
        <v>Sotrovimab</v>
      </c>
      <c r="I3566" t="str">
        <f>_xlfn.XLOOKUP(A3566,LUT!D:D,LUT!F:F)</f>
        <v>Y</v>
      </c>
    </row>
    <row r="3567" spans="1:9" x14ac:dyDescent="0.35">
      <c r="A3567" t="s">
        <v>46</v>
      </c>
      <c r="B3567">
        <v>162</v>
      </c>
      <c r="C3567" s="3">
        <v>44564</v>
      </c>
      <c r="D3567" s="3">
        <v>44570</v>
      </c>
      <c r="E3567" t="s">
        <v>2</v>
      </c>
      <c r="F3567" s="3">
        <f t="shared" si="55"/>
        <v>44567</v>
      </c>
      <c r="G3567" t="str">
        <f>_xlfn.XLOOKUP(A3567,LUT!D:D,LUT!E:E,)</f>
        <v>Nebraska</v>
      </c>
      <c r="H3567" t="str">
        <f>_xlfn.XLOOKUP(E3567,LUT!A:A,LUT!B:B,)</f>
        <v>Sotrovimab</v>
      </c>
      <c r="I3567" t="str">
        <f>_xlfn.XLOOKUP(A3567,LUT!D:D,LUT!F:F)</f>
        <v>Y</v>
      </c>
    </row>
    <row r="3568" spans="1:9" x14ac:dyDescent="0.35">
      <c r="A3568" t="s">
        <v>47</v>
      </c>
      <c r="B3568">
        <v>192</v>
      </c>
      <c r="C3568" s="3">
        <v>44564</v>
      </c>
      <c r="D3568" s="3">
        <v>44570</v>
      </c>
      <c r="E3568" t="s">
        <v>2</v>
      </c>
      <c r="F3568" s="3">
        <f t="shared" si="55"/>
        <v>44567</v>
      </c>
      <c r="G3568" t="str">
        <f>_xlfn.XLOOKUP(A3568,LUT!D:D,LUT!E:E,)</f>
        <v>New Hampshire</v>
      </c>
      <c r="H3568" t="str">
        <f>_xlfn.XLOOKUP(E3568,LUT!A:A,LUT!B:B,)</f>
        <v>Sotrovimab</v>
      </c>
      <c r="I3568" t="str">
        <f>_xlfn.XLOOKUP(A3568,LUT!D:D,LUT!F:F)</f>
        <v>Y</v>
      </c>
    </row>
    <row r="3569" spans="1:9" x14ac:dyDescent="0.35">
      <c r="A3569" t="s">
        <v>49</v>
      </c>
      <c r="B3569">
        <v>2544</v>
      </c>
      <c r="C3569" s="3">
        <v>44564</v>
      </c>
      <c r="D3569" s="3">
        <v>44570</v>
      </c>
      <c r="E3569" t="s">
        <v>2</v>
      </c>
      <c r="F3569" s="3">
        <f t="shared" si="55"/>
        <v>44567</v>
      </c>
      <c r="G3569" t="str">
        <f>_xlfn.XLOOKUP(A3569,LUT!D:D,LUT!E:E,)</f>
        <v>New Jersey</v>
      </c>
      <c r="H3569" t="str">
        <f>_xlfn.XLOOKUP(E3569,LUT!A:A,LUT!B:B,)</f>
        <v>Sotrovimab</v>
      </c>
      <c r="I3569" t="str">
        <f>_xlfn.XLOOKUP(A3569,LUT!D:D,LUT!F:F)</f>
        <v>Y</v>
      </c>
    </row>
    <row r="3570" spans="1:9" x14ac:dyDescent="0.35">
      <c r="A3570" t="s">
        <v>50</v>
      </c>
      <c r="B3570">
        <v>174</v>
      </c>
      <c r="C3570" s="3">
        <v>44564</v>
      </c>
      <c r="D3570" s="3">
        <v>44570</v>
      </c>
      <c r="E3570" t="s">
        <v>2</v>
      </c>
      <c r="F3570" s="3">
        <f t="shared" si="55"/>
        <v>44567</v>
      </c>
      <c r="G3570" t="str">
        <f>_xlfn.XLOOKUP(A3570,LUT!D:D,LUT!E:E,)</f>
        <v>New Mexico</v>
      </c>
      <c r="H3570" t="str">
        <f>_xlfn.XLOOKUP(E3570,LUT!A:A,LUT!B:B,)</f>
        <v>Sotrovimab</v>
      </c>
      <c r="I3570" t="str">
        <f>_xlfn.XLOOKUP(A3570,LUT!D:D,LUT!F:F)</f>
        <v>Y</v>
      </c>
    </row>
    <row r="3571" spans="1:9" x14ac:dyDescent="0.35">
      <c r="A3571" t="s">
        <v>51</v>
      </c>
      <c r="B3571">
        <v>258</v>
      </c>
      <c r="C3571" s="3">
        <v>44564</v>
      </c>
      <c r="D3571" s="3">
        <v>44570</v>
      </c>
      <c r="E3571" t="s">
        <v>2</v>
      </c>
      <c r="F3571" s="3">
        <f t="shared" si="55"/>
        <v>44567</v>
      </c>
      <c r="G3571" t="str">
        <f>_xlfn.XLOOKUP(A3571,LUT!D:D,LUT!E:E,)</f>
        <v>Nevada</v>
      </c>
      <c r="H3571" t="str">
        <f>_xlfn.XLOOKUP(E3571,LUT!A:A,LUT!B:B,)</f>
        <v>Sotrovimab</v>
      </c>
      <c r="I3571" t="str">
        <f>_xlfn.XLOOKUP(A3571,LUT!D:D,LUT!F:F)</f>
        <v>Y</v>
      </c>
    </row>
    <row r="3572" spans="1:9" x14ac:dyDescent="0.35">
      <c r="A3572" t="s">
        <v>52</v>
      </c>
      <c r="B3572">
        <v>5916</v>
      </c>
      <c r="C3572" s="3">
        <v>44564</v>
      </c>
      <c r="D3572" s="3">
        <v>44570</v>
      </c>
      <c r="E3572" t="s">
        <v>2</v>
      </c>
      <c r="F3572" s="3">
        <f t="shared" si="55"/>
        <v>44567</v>
      </c>
      <c r="G3572" t="str">
        <f>_xlfn.XLOOKUP(A3572,LUT!D:D,LUT!E:E,)</f>
        <v>New York</v>
      </c>
      <c r="H3572" t="str">
        <f>_xlfn.XLOOKUP(E3572,LUT!A:A,LUT!B:B,)</f>
        <v>Sotrovimab</v>
      </c>
      <c r="I3572" t="str">
        <f>_xlfn.XLOOKUP(A3572,LUT!D:D,LUT!F:F)</f>
        <v>Y</v>
      </c>
    </row>
    <row r="3573" spans="1:9" x14ac:dyDescent="0.35">
      <c r="A3573" t="s">
        <v>53</v>
      </c>
      <c r="B3573">
        <v>2400</v>
      </c>
      <c r="C3573" s="3">
        <v>44564</v>
      </c>
      <c r="D3573" s="3">
        <v>44570</v>
      </c>
      <c r="E3573" t="s">
        <v>2</v>
      </c>
      <c r="F3573" s="3">
        <f t="shared" si="55"/>
        <v>44567</v>
      </c>
      <c r="G3573" t="str">
        <f>_xlfn.XLOOKUP(A3573,LUT!D:D,LUT!E:E,)</f>
        <v>Ohio</v>
      </c>
      <c r="H3573" t="str">
        <f>_xlfn.XLOOKUP(E3573,LUT!A:A,LUT!B:B,)</f>
        <v>Sotrovimab</v>
      </c>
      <c r="I3573" t="str">
        <f>_xlfn.XLOOKUP(A3573,LUT!D:D,LUT!F:F)</f>
        <v>Y</v>
      </c>
    </row>
    <row r="3574" spans="1:9" x14ac:dyDescent="0.35">
      <c r="A3574" t="s">
        <v>54</v>
      </c>
      <c r="B3574">
        <v>318</v>
      </c>
      <c r="C3574" s="3">
        <v>44564</v>
      </c>
      <c r="D3574" s="3">
        <v>44570</v>
      </c>
      <c r="E3574" t="s">
        <v>2</v>
      </c>
      <c r="F3574" s="3">
        <f t="shared" si="55"/>
        <v>44567</v>
      </c>
      <c r="G3574" t="str">
        <f>_xlfn.XLOOKUP(A3574,LUT!D:D,LUT!E:E,)</f>
        <v>Oklahoma</v>
      </c>
      <c r="H3574" t="str">
        <f>_xlfn.XLOOKUP(E3574,LUT!A:A,LUT!B:B,)</f>
        <v>Sotrovimab</v>
      </c>
      <c r="I3574" t="str">
        <f>_xlfn.XLOOKUP(A3574,LUT!D:D,LUT!F:F)</f>
        <v>Y</v>
      </c>
    </row>
    <row r="3575" spans="1:9" x14ac:dyDescent="0.35">
      <c r="A3575" t="s">
        <v>55</v>
      </c>
      <c r="B3575">
        <v>204</v>
      </c>
      <c r="C3575" s="3">
        <v>44564</v>
      </c>
      <c r="D3575" s="3">
        <v>44570</v>
      </c>
      <c r="E3575" t="s">
        <v>2</v>
      </c>
      <c r="F3575" s="3">
        <f t="shared" si="55"/>
        <v>44567</v>
      </c>
      <c r="G3575" t="str">
        <f>_xlfn.XLOOKUP(A3575,LUT!D:D,LUT!E:E,)</f>
        <v>Oregon</v>
      </c>
      <c r="H3575" t="str">
        <f>_xlfn.XLOOKUP(E3575,LUT!A:A,LUT!B:B,)</f>
        <v>Sotrovimab</v>
      </c>
      <c r="I3575" t="str">
        <f>_xlfn.XLOOKUP(A3575,LUT!D:D,LUT!F:F)</f>
        <v>Y</v>
      </c>
    </row>
    <row r="3576" spans="1:9" x14ac:dyDescent="0.35">
      <c r="A3576" t="s">
        <v>56</v>
      </c>
      <c r="B3576">
        <v>1998</v>
      </c>
      <c r="C3576" s="3">
        <v>44564</v>
      </c>
      <c r="D3576" s="3">
        <v>44570</v>
      </c>
      <c r="E3576" t="s">
        <v>2</v>
      </c>
      <c r="F3576" s="3">
        <f t="shared" si="55"/>
        <v>44567</v>
      </c>
      <c r="G3576" t="str">
        <f>_xlfn.XLOOKUP(A3576,LUT!D:D,LUT!E:E,)</f>
        <v>Pennsylvania</v>
      </c>
      <c r="H3576" t="str">
        <f>_xlfn.XLOOKUP(E3576,LUT!A:A,LUT!B:B,)</f>
        <v>Sotrovimab</v>
      </c>
      <c r="I3576" t="str">
        <f>_xlfn.XLOOKUP(A3576,LUT!D:D,LUT!F:F)</f>
        <v>Y</v>
      </c>
    </row>
    <row r="3577" spans="1:9" x14ac:dyDescent="0.35">
      <c r="A3577" t="s">
        <v>57</v>
      </c>
      <c r="B3577">
        <v>726</v>
      </c>
      <c r="C3577" s="3">
        <v>44564</v>
      </c>
      <c r="D3577" s="3">
        <v>44570</v>
      </c>
      <c r="E3577" t="s">
        <v>2</v>
      </c>
      <c r="F3577" s="3">
        <f t="shared" si="55"/>
        <v>44567</v>
      </c>
      <c r="G3577" t="str">
        <f>_xlfn.XLOOKUP(A3577,LUT!D:D,LUT!E:E,)</f>
        <v>Puerto Rico</v>
      </c>
      <c r="H3577" t="str">
        <f>_xlfn.XLOOKUP(E3577,LUT!A:A,LUT!B:B,)</f>
        <v>Sotrovimab</v>
      </c>
      <c r="I3577" t="str">
        <f>_xlfn.XLOOKUP(A3577,LUT!D:D,LUT!F:F)</f>
        <v>Y</v>
      </c>
    </row>
    <row r="3578" spans="1:9" x14ac:dyDescent="0.35">
      <c r="A3578" t="s">
        <v>59</v>
      </c>
      <c r="B3578">
        <v>234</v>
      </c>
      <c r="C3578" s="3">
        <v>44564</v>
      </c>
      <c r="D3578" s="3">
        <v>44570</v>
      </c>
      <c r="E3578" t="s">
        <v>2</v>
      </c>
      <c r="F3578" s="3">
        <f t="shared" si="55"/>
        <v>44567</v>
      </c>
      <c r="G3578" t="str">
        <f>_xlfn.XLOOKUP(A3578,LUT!D:D,LUT!E:E,)</f>
        <v>Rhode Island</v>
      </c>
      <c r="H3578" t="str">
        <f>_xlfn.XLOOKUP(E3578,LUT!A:A,LUT!B:B,)</f>
        <v>Sotrovimab</v>
      </c>
      <c r="I3578" t="str">
        <f>_xlfn.XLOOKUP(A3578,LUT!D:D,LUT!F:F)</f>
        <v>Y</v>
      </c>
    </row>
    <row r="3579" spans="1:9" x14ac:dyDescent="0.35">
      <c r="A3579" t="s">
        <v>60</v>
      </c>
      <c r="B3579">
        <v>426</v>
      </c>
      <c r="C3579" s="3">
        <v>44564</v>
      </c>
      <c r="D3579" s="3">
        <v>44570</v>
      </c>
      <c r="E3579" t="s">
        <v>2</v>
      </c>
      <c r="F3579" s="3">
        <f t="shared" si="55"/>
        <v>44567</v>
      </c>
      <c r="G3579" t="str">
        <f>_xlfn.XLOOKUP(A3579,LUT!D:D,LUT!E:E,)</f>
        <v>South Carolina</v>
      </c>
      <c r="H3579" t="str">
        <f>_xlfn.XLOOKUP(E3579,LUT!A:A,LUT!B:B,)</f>
        <v>Sotrovimab</v>
      </c>
      <c r="I3579" t="str">
        <f>_xlfn.XLOOKUP(A3579,LUT!D:D,LUT!F:F)</f>
        <v>Y</v>
      </c>
    </row>
    <row r="3580" spans="1:9" x14ac:dyDescent="0.35">
      <c r="A3580" t="s">
        <v>61</v>
      </c>
      <c r="B3580">
        <v>90</v>
      </c>
      <c r="C3580" s="3">
        <v>44564</v>
      </c>
      <c r="D3580" s="3">
        <v>44570</v>
      </c>
      <c r="E3580" t="s">
        <v>2</v>
      </c>
      <c r="F3580" s="3">
        <f t="shared" si="55"/>
        <v>44567</v>
      </c>
      <c r="G3580" t="str">
        <f>_xlfn.XLOOKUP(A3580,LUT!D:D,LUT!E:E,)</f>
        <v>South Dakota</v>
      </c>
      <c r="H3580" t="str">
        <f>_xlfn.XLOOKUP(E3580,LUT!A:A,LUT!B:B,)</f>
        <v>Sotrovimab</v>
      </c>
      <c r="I3580" t="str">
        <f>_xlfn.XLOOKUP(A3580,LUT!D:D,LUT!F:F)</f>
        <v>Y</v>
      </c>
    </row>
    <row r="3581" spans="1:9" x14ac:dyDescent="0.35">
      <c r="A3581" t="s">
        <v>62</v>
      </c>
      <c r="B3581">
        <v>828</v>
      </c>
      <c r="C3581" s="3">
        <v>44564</v>
      </c>
      <c r="D3581" s="3">
        <v>44570</v>
      </c>
      <c r="E3581" t="s">
        <v>2</v>
      </c>
      <c r="F3581" s="3">
        <f t="shared" si="55"/>
        <v>44567</v>
      </c>
      <c r="G3581" t="str">
        <f>_xlfn.XLOOKUP(A3581,LUT!D:D,LUT!E:E,)</f>
        <v>Tennessee</v>
      </c>
      <c r="H3581" t="str">
        <f>_xlfn.XLOOKUP(E3581,LUT!A:A,LUT!B:B,)</f>
        <v>Sotrovimab</v>
      </c>
      <c r="I3581" t="str">
        <f>_xlfn.XLOOKUP(A3581,LUT!D:D,LUT!F:F)</f>
        <v>Y</v>
      </c>
    </row>
    <row r="3582" spans="1:9" x14ac:dyDescent="0.35">
      <c r="A3582" t="s">
        <v>63</v>
      </c>
      <c r="B3582">
        <v>2406</v>
      </c>
      <c r="C3582" s="3">
        <v>44564</v>
      </c>
      <c r="D3582" s="3">
        <v>44570</v>
      </c>
      <c r="E3582" t="s">
        <v>2</v>
      </c>
      <c r="F3582" s="3">
        <f t="shared" si="55"/>
        <v>44567</v>
      </c>
      <c r="G3582" t="str">
        <f>_xlfn.XLOOKUP(A3582,LUT!D:D,LUT!E:E,)</f>
        <v>Texas</v>
      </c>
      <c r="H3582" t="str">
        <f>_xlfn.XLOOKUP(E3582,LUT!A:A,LUT!B:B,)</f>
        <v>Sotrovimab</v>
      </c>
      <c r="I3582" t="str">
        <f>_xlfn.XLOOKUP(A3582,LUT!D:D,LUT!F:F)</f>
        <v>Y</v>
      </c>
    </row>
    <row r="3583" spans="1:9" x14ac:dyDescent="0.35">
      <c r="A3583" t="s">
        <v>64</v>
      </c>
      <c r="B3583">
        <v>264</v>
      </c>
      <c r="C3583" s="3">
        <v>44564</v>
      </c>
      <c r="D3583" s="3">
        <v>44570</v>
      </c>
      <c r="E3583" t="s">
        <v>2</v>
      </c>
      <c r="F3583" s="3">
        <f t="shared" si="55"/>
        <v>44567</v>
      </c>
      <c r="G3583" t="str">
        <f>_xlfn.XLOOKUP(A3583,LUT!D:D,LUT!E:E,)</f>
        <v>Utah</v>
      </c>
      <c r="H3583" t="str">
        <f>_xlfn.XLOOKUP(E3583,LUT!A:A,LUT!B:B,)</f>
        <v>Sotrovimab</v>
      </c>
      <c r="I3583" t="str">
        <f>_xlfn.XLOOKUP(A3583,LUT!D:D,LUT!F:F)</f>
        <v>Y</v>
      </c>
    </row>
    <row r="3584" spans="1:9" x14ac:dyDescent="0.35">
      <c r="A3584" t="s">
        <v>65</v>
      </c>
      <c r="B3584">
        <v>1140</v>
      </c>
      <c r="C3584" s="3">
        <v>44564</v>
      </c>
      <c r="D3584" s="3">
        <v>44570</v>
      </c>
      <c r="E3584" t="s">
        <v>2</v>
      </c>
      <c r="F3584" s="3">
        <f t="shared" si="55"/>
        <v>44567</v>
      </c>
      <c r="G3584" t="str">
        <f>_xlfn.XLOOKUP(A3584,LUT!D:D,LUT!E:E,)</f>
        <v>Virginia</v>
      </c>
      <c r="H3584" t="str">
        <f>_xlfn.XLOOKUP(E3584,LUT!A:A,LUT!B:B,)</f>
        <v>Sotrovimab</v>
      </c>
      <c r="I3584" t="str">
        <f>_xlfn.XLOOKUP(A3584,LUT!D:D,LUT!F:F)</f>
        <v>Y</v>
      </c>
    </row>
    <row r="3585" spans="1:9" x14ac:dyDescent="0.35">
      <c r="A3585" t="s">
        <v>164</v>
      </c>
      <c r="B3585">
        <v>396</v>
      </c>
      <c r="C3585" s="3">
        <v>44564</v>
      </c>
      <c r="D3585" s="3">
        <v>44570</v>
      </c>
      <c r="E3585" t="s">
        <v>2</v>
      </c>
      <c r="F3585" s="3">
        <f t="shared" si="55"/>
        <v>44567</v>
      </c>
      <c r="G3585" t="str">
        <f>_xlfn.XLOOKUP(A3585,LUT!D:D,LUT!E:E,)</f>
        <v>-</v>
      </c>
      <c r="H3585" t="str">
        <f>_xlfn.XLOOKUP(E3585,LUT!A:A,LUT!B:B,)</f>
        <v>Sotrovimab</v>
      </c>
      <c r="I3585" t="str">
        <f>_xlfn.XLOOKUP(A3585,LUT!D:D,LUT!F:F)</f>
        <v>Y</v>
      </c>
    </row>
    <row r="3586" spans="1:9" x14ac:dyDescent="0.35">
      <c r="A3586" t="s">
        <v>165</v>
      </c>
      <c r="B3586">
        <v>18</v>
      </c>
      <c r="C3586" s="3">
        <v>44564</v>
      </c>
      <c r="D3586" s="3">
        <v>44570</v>
      </c>
      <c r="E3586" t="s">
        <v>2</v>
      </c>
      <c r="F3586" s="3">
        <f t="shared" si="55"/>
        <v>44567</v>
      </c>
      <c r="G3586" t="str">
        <f>_xlfn.XLOOKUP(A3586,LUT!D:D,LUT!E:E,)</f>
        <v>-</v>
      </c>
      <c r="H3586" t="str">
        <f>_xlfn.XLOOKUP(E3586,LUT!A:A,LUT!B:B,)</f>
        <v>Sotrovimab</v>
      </c>
      <c r="I3586" t="str">
        <f>_xlfn.XLOOKUP(A3586,LUT!D:D,LUT!F:F)</f>
        <v>Y</v>
      </c>
    </row>
    <row r="3587" spans="1:9" x14ac:dyDescent="0.35">
      <c r="A3587" t="s">
        <v>68</v>
      </c>
      <c r="B3587">
        <v>72</v>
      </c>
      <c r="C3587" s="3">
        <v>44564</v>
      </c>
      <c r="D3587" s="3">
        <v>44570</v>
      </c>
      <c r="E3587" t="s">
        <v>2</v>
      </c>
      <c r="F3587" s="3">
        <f t="shared" ref="F3587:F3650" si="56">ROUND(C3587+(D3587-C3587)/2,0)</f>
        <v>44567</v>
      </c>
      <c r="G3587" t="str">
        <f>_xlfn.XLOOKUP(A3587,LUT!D:D,LUT!E:E,)</f>
        <v>Vermont</v>
      </c>
      <c r="H3587" t="str">
        <f>_xlfn.XLOOKUP(E3587,LUT!A:A,LUT!B:B,)</f>
        <v>Sotrovimab</v>
      </c>
      <c r="I3587" t="str">
        <f>_xlfn.XLOOKUP(A3587,LUT!D:D,LUT!F:F)</f>
        <v>Y</v>
      </c>
    </row>
    <row r="3588" spans="1:9" x14ac:dyDescent="0.35">
      <c r="A3588" t="s">
        <v>69</v>
      </c>
      <c r="B3588">
        <v>654</v>
      </c>
      <c r="C3588" s="3">
        <v>44564</v>
      </c>
      <c r="D3588" s="3">
        <v>44570</v>
      </c>
      <c r="E3588" t="s">
        <v>2</v>
      </c>
      <c r="F3588" s="3">
        <f t="shared" si="56"/>
        <v>44567</v>
      </c>
      <c r="G3588" t="str">
        <f>_xlfn.XLOOKUP(A3588,LUT!D:D,LUT!E:E,)</f>
        <v>Washington</v>
      </c>
      <c r="H3588" t="str">
        <f>_xlfn.XLOOKUP(E3588,LUT!A:A,LUT!B:B,)</f>
        <v>Sotrovimab</v>
      </c>
      <c r="I3588" t="str">
        <f>_xlfn.XLOOKUP(A3588,LUT!D:D,LUT!F:F)</f>
        <v>Y</v>
      </c>
    </row>
    <row r="3589" spans="1:9" x14ac:dyDescent="0.35">
      <c r="A3589" t="s">
        <v>70</v>
      </c>
      <c r="B3589">
        <v>828</v>
      </c>
      <c r="C3589" s="3">
        <v>44564</v>
      </c>
      <c r="D3589" s="3">
        <v>44570</v>
      </c>
      <c r="E3589" t="s">
        <v>2</v>
      </c>
      <c r="F3589" s="3">
        <f t="shared" si="56"/>
        <v>44567</v>
      </c>
      <c r="G3589" t="str">
        <f>_xlfn.XLOOKUP(A3589,LUT!D:D,LUT!E:E,)</f>
        <v>Wisconsin</v>
      </c>
      <c r="H3589" t="str">
        <f>_xlfn.XLOOKUP(E3589,LUT!A:A,LUT!B:B,)</f>
        <v>Sotrovimab</v>
      </c>
      <c r="I3589" t="str">
        <f>_xlfn.XLOOKUP(A3589,LUT!D:D,LUT!F:F)</f>
        <v>Y</v>
      </c>
    </row>
    <row r="3590" spans="1:9" x14ac:dyDescent="0.35">
      <c r="A3590" t="s">
        <v>71</v>
      </c>
      <c r="B3590">
        <v>222</v>
      </c>
      <c r="C3590" s="3">
        <v>44564</v>
      </c>
      <c r="D3590" s="3">
        <v>44570</v>
      </c>
      <c r="E3590" t="s">
        <v>2</v>
      </c>
      <c r="F3590" s="3">
        <f t="shared" si="56"/>
        <v>44567</v>
      </c>
      <c r="G3590" t="str">
        <f>_xlfn.XLOOKUP(A3590,LUT!D:D,LUT!E:E,)</f>
        <v>West Virginia</v>
      </c>
      <c r="H3590" t="str">
        <f>_xlfn.XLOOKUP(E3590,LUT!A:A,LUT!B:B,)</f>
        <v>Sotrovimab</v>
      </c>
      <c r="I3590" t="str">
        <f>_xlfn.XLOOKUP(A3590,LUT!D:D,LUT!F:F)</f>
        <v>Y</v>
      </c>
    </row>
    <row r="3591" spans="1:9" x14ac:dyDescent="0.35">
      <c r="A3591" t="s">
        <v>72</v>
      </c>
      <c r="B3591">
        <v>36</v>
      </c>
      <c r="C3591" s="3">
        <v>44564</v>
      </c>
      <c r="D3591" s="3">
        <v>44570</v>
      </c>
      <c r="E3591" t="s">
        <v>2</v>
      </c>
      <c r="F3591" s="3">
        <f t="shared" si="56"/>
        <v>44567</v>
      </c>
      <c r="G3591" t="str">
        <f>_xlfn.XLOOKUP(A3591,LUT!D:D,LUT!E:E,)</f>
        <v>Wyoming</v>
      </c>
      <c r="H3591" t="str">
        <f>_xlfn.XLOOKUP(E3591,LUT!A:A,LUT!B:B,)</f>
        <v>Sotrovimab</v>
      </c>
      <c r="I3591" t="str">
        <f>_xlfn.XLOOKUP(A3591,LUT!D:D,LUT!F:F)</f>
        <v>Y</v>
      </c>
    </row>
    <row r="3592" spans="1:9" x14ac:dyDescent="0.35">
      <c r="A3592" t="s">
        <v>373</v>
      </c>
      <c r="B3592">
        <v>48498</v>
      </c>
      <c r="C3592" s="3">
        <v>44564</v>
      </c>
      <c r="D3592" s="3">
        <v>44570</v>
      </c>
      <c r="E3592" t="s">
        <v>2</v>
      </c>
      <c r="F3592" s="3">
        <f t="shared" si="56"/>
        <v>44567</v>
      </c>
      <c r="G3592" t="str">
        <f>_xlfn.XLOOKUP(A3592,LUT!D:D,LUT!E:E,)</f>
        <v>Overall</v>
      </c>
      <c r="H3592" t="str">
        <f>_xlfn.XLOOKUP(E3592,LUT!A:A,LUT!B:B,)</f>
        <v>Sotrovimab</v>
      </c>
      <c r="I3592" t="str">
        <f>_xlfn.XLOOKUP(A3592,LUT!D:D,LUT!F:F)</f>
        <v>N</v>
      </c>
    </row>
    <row r="3593" spans="1:9" x14ac:dyDescent="0.35">
      <c r="A3593" t="s">
        <v>6</v>
      </c>
      <c r="B3593">
        <v>120</v>
      </c>
      <c r="C3593" s="3">
        <v>44564</v>
      </c>
      <c r="D3593" s="3">
        <v>44570</v>
      </c>
      <c r="E3593" t="s">
        <v>3</v>
      </c>
      <c r="F3593" s="3">
        <f t="shared" si="56"/>
        <v>44567</v>
      </c>
      <c r="G3593" t="str">
        <f>_xlfn.XLOOKUP(A3593,LUT!D:D,LUT!E:E,)</f>
        <v>Alaska</v>
      </c>
      <c r="H3593" t="str">
        <f>_xlfn.XLOOKUP(E3593,LUT!A:A,LUT!B:B,)</f>
        <v>Evusheld</v>
      </c>
      <c r="I3593" t="str">
        <f>_xlfn.XLOOKUP(A3593,LUT!D:D,LUT!F:F)</f>
        <v>Y</v>
      </c>
    </row>
    <row r="3594" spans="1:9" x14ac:dyDescent="0.35">
      <c r="A3594" t="s">
        <v>7</v>
      </c>
      <c r="B3594">
        <v>720</v>
      </c>
      <c r="C3594" s="3">
        <v>44564</v>
      </c>
      <c r="D3594" s="3">
        <v>44570</v>
      </c>
      <c r="E3594" t="s">
        <v>3</v>
      </c>
      <c r="F3594" s="3">
        <f t="shared" si="56"/>
        <v>44567</v>
      </c>
      <c r="G3594" t="str">
        <f>_xlfn.XLOOKUP(A3594,LUT!D:D,LUT!E:E,)</f>
        <v>Alabama</v>
      </c>
      <c r="H3594" t="str">
        <f>_xlfn.XLOOKUP(E3594,LUT!A:A,LUT!B:B,)</f>
        <v>Evusheld</v>
      </c>
      <c r="I3594" t="str">
        <f>_xlfn.XLOOKUP(A3594,LUT!D:D,LUT!F:F)</f>
        <v>Y</v>
      </c>
    </row>
    <row r="3595" spans="1:9" x14ac:dyDescent="0.35">
      <c r="A3595" t="s">
        <v>8</v>
      </c>
      <c r="B3595">
        <v>432</v>
      </c>
      <c r="C3595" s="3">
        <v>44564</v>
      </c>
      <c r="D3595" s="3">
        <v>44570</v>
      </c>
      <c r="E3595" t="s">
        <v>3</v>
      </c>
      <c r="F3595" s="3">
        <f t="shared" si="56"/>
        <v>44567</v>
      </c>
      <c r="G3595" t="str">
        <f>_xlfn.XLOOKUP(A3595,LUT!D:D,LUT!E:E,)</f>
        <v>Arkansas</v>
      </c>
      <c r="H3595" t="str">
        <f>_xlfn.XLOOKUP(E3595,LUT!A:A,LUT!B:B,)</f>
        <v>Evusheld</v>
      </c>
      <c r="I3595" t="str">
        <f>_xlfn.XLOOKUP(A3595,LUT!D:D,LUT!F:F)</f>
        <v>Y</v>
      </c>
    </row>
    <row r="3596" spans="1:9" x14ac:dyDescent="0.35">
      <c r="A3596" t="s">
        <v>10</v>
      </c>
      <c r="B3596">
        <v>1008</v>
      </c>
      <c r="C3596" s="3">
        <v>44564</v>
      </c>
      <c r="D3596" s="3">
        <v>44570</v>
      </c>
      <c r="E3596" t="s">
        <v>3</v>
      </c>
      <c r="F3596" s="3">
        <f t="shared" si="56"/>
        <v>44567</v>
      </c>
      <c r="G3596" t="str">
        <f>_xlfn.XLOOKUP(A3596,LUT!D:D,LUT!E:E,)</f>
        <v>Arizona</v>
      </c>
      <c r="H3596" t="str">
        <f>_xlfn.XLOOKUP(E3596,LUT!A:A,LUT!B:B,)</f>
        <v>Evusheld</v>
      </c>
      <c r="I3596" t="str">
        <f>_xlfn.XLOOKUP(A3596,LUT!D:D,LUT!F:F)</f>
        <v>Y</v>
      </c>
    </row>
    <row r="3597" spans="1:9" x14ac:dyDescent="0.35">
      <c r="A3597" t="s">
        <v>11</v>
      </c>
      <c r="B3597">
        <v>96</v>
      </c>
      <c r="C3597" s="3">
        <v>44564</v>
      </c>
      <c r="D3597" s="3">
        <v>44570</v>
      </c>
      <c r="E3597" t="s">
        <v>3</v>
      </c>
      <c r="F3597" s="3">
        <f t="shared" si="56"/>
        <v>44567</v>
      </c>
      <c r="G3597" t="str">
        <f>_xlfn.XLOOKUP(A3597,LUT!D:D,LUT!E:E,)</f>
        <v>-</v>
      </c>
      <c r="H3597" t="str">
        <f>_xlfn.XLOOKUP(E3597,LUT!A:A,LUT!B:B,)</f>
        <v>Evusheld</v>
      </c>
      <c r="I3597" t="str">
        <f>_xlfn.XLOOKUP(A3597,LUT!D:D,LUT!F:F)</f>
        <v>Y</v>
      </c>
    </row>
    <row r="3598" spans="1:9" x14ac:dyDescent="0.35">
      <c r="A3598" t="s">
        <v>12</v>
      </c>
      <c r="B3598">
        <v>5688</v>
      </c>
      <c r="C3598" s="3">
        <v>44564</v>
      </c>
      <c r="D3598" s="3">
        <v>44570</v>
      </c>
      <c r="E3598" t="s">
        <v>3</v>
      </c>
      <c r="F3598" s="3">
        <f t="shared" si="56"/>
        <v>44567</v>
      </c>
      <c r="G3598" t="str">
        <f>_xlfn.XLOOKUP(A3598,LUT!D:D,LUT!E:E,)</f>
        <v>California</v>
      </c>
      <c r="H3598" t="str">
        <f>_xlfn.XLOOKUP(E3598,LUT!A:A,LUT!B:B,)</f>
        <v>Evusheld</v>
      </c>
      <c r="I3598" t="str">
        <f>_xlfn.XLOOKUP(A3598,LUT!D:D,LUT!F:F)</f>
        <v>Y</v>
      </c>
    </row>
    <row r="3599" spans="1:9" x14ac:dyDescent="0.35">
      <c r="A3599" t="s">
        <v>13</v>
      </c>
      <c r="B3599">
        <v>816</v>
      </c>
      <c r="C3599" s="3">
        <v>44564</v>
      </c>
      <c r="D3599" s="3">
        <v>44570</v>
      </c>
      <c r="E3599" t="s">
        <v>3</v>
      </c>
      <c r="F3599" s="3">
        <f t="shared" si="56"/>
        <v>44567</v>
      </c>
      <c r="G3599" t="str">
        <f>_xlfn.XLOOKUP(A3599,LUT!D:D,LUT!E:E,)</f>
        <v>Colorado</v>
      </c>
      <c r="H3599" t="str">
        <f>_xlfn.XLOOKUP(E3599,LUT!A:A,LUT!B:B,)</f>
        <v>Evusheld</v>
      </c>
      <c r="I3599" t="str">
        <f>_xlfn.XLOOKUP(A3599,LUT!D:D,LUT!F:F)</f>
        <v>Y</v>
      </c>
    </row>
    <row r="3600" spans="1:9" x14ac:dyDescent="0.35">
      <c r="A3600" t="s">
        <v>14</v>
      </c>
      <c r="B3600">
        <v>528</v>
      </c>
      <c r="C3600" s="3">
        <v>44564</v>
      </c>
      <c r="D3600" s="3">
        <v>44570</v>
      </c>
      <c r="E3600" t="s">
        <v>3</v>
      </c>
      <c r="F3600" s="3">
        <f t="shared" si="56"/>
        <v>44567</v>
      </c>
      <c r="G3600" t="str">
        <f>_xlfn.XLOOKUP(A3600,LUT!D:D,LUT!E:E,)</f>
        <v>Connecticut</v>
      </c>
      <c r="H3600" t="str">
        <f>_xlfn.XLOOKUP(E3600,LUT!A:A,LUT!B:B,)</f>
        <v>Evusheld</v>
      </c>
      <c r="I3600" t="str">
        <f>_xlfn.XLOOKUP(A3600,LUT!D:D,LUT!F:F)</f>
        <v>Y</v>
      </c>
    </row>
    <row r="3601" spans="1:9" x14ac:dyDescent="0.35">
      <c r="A3601" t="s">
        <v>15</v>
      </c>
      <c r="B3601">
        <v>120</v>
      </c>
      <c r="C3601" s="3">
        <v>44564</v>
      </c>
      <c r="D3601" s="3">
        <v>44570</v>
      </c>
      <c r="E3601" t="s">
        <v>3</v>
      </c>
      <c r="F3601" s="3">
        <f t="shared" si="56"/>
        <v>44567</v>
      </c>
      <c r="G3601" t="str">
        <f>_xlfn.XLOOKUP(A3601,LUT!D:D,LUT!E:E,)</f>
        <v>District of Columbia</v>
      </c>
      <c r="H3601" t="str">
        <f>_xlfn.XLOOKUP(E3601,LUT!A:A,LUT!B:B,)</f>
        <v>Evusheld</v>
      </c>
      <c r="I3601" t="str">
        <f>_xlfn.XLOOKUP(A3601,LUT!D:D,LUT!F:F)</f>
        <v>Y</v>
      </c>
    </row>
    <row r="3602" spans="1:9" x14ac:dyDescent="0.35">
      <c r="A3602" t="s">
        <v>16</v>
      </c>
      <c r="B3602">
        <v>144</v>
      </c>
      <c r="C3602" s="3">
        <v>44564</v>
      </c>
      <c r="D3602" s="3">
        <v>44570</v>
      </c>
      <c r="E3602" t="s">
        <v>3</v>
      </c>
      <c r="F3602" s="3">
        <f t="shared" si="56"/>
        <v>44567</v>
      </c>
      <c r="G3602" t="str">
        <f>_xlfn.XLOOKUP(A3602,LUT!D:D,LUT!E:E,)</f>
        <v>Delaware</v>
      </c>
      <c r="H3602" t="str">
        <f>_xlfn.XLOOKUP(E3602,LUT!A:A,LUT!B:B,)</f>
        <v>Evusheld</v>
      </c>
      <c r="I3602" t="str">
        <f>_xlfn.XLOOKUP(A3602,LUT!D:D,LUT!F:F)</f>
        <v>Y</v>
      </c>
    </row>
    <row r="3603" spans="1:9" x14ac:dyDescent="0.35">
      <c r="A3603" t="s">
        <v>161</v>
      </c>
      <c r="B3603">
        <v>0</v>
      </c>
      <c r="C3603" s="3">
        <v>44564</v>
      </c>
      <c r="D3603" s="3">
        <v>44570</v>
      </c>
      <c r="E3603" t="s">
        <v>3</v>
      </c>
      <c r="F3603" s="3">
        <f t="shared" si="56"/>
        <v>44567</v>
      </c>
      <c r="G3603" t="str">
        <f>_xlfn.XLOOKUP(A3603,LUT!D:D,LUT!E:E,)</f>
        <v>-</v>
      </c>
      <c r="H3603" t="str">
        <f>_xlfn.XLOOKUP(E3603,LUT!A:A,LUT!B:B,)</f>
        <v>Evusheld</v>
      </c>
      <c r="I3603" t="str">
        <f>_xlfn.XLOOKUP(A3603,LUT!D:D,LUT!F:F)</f>
        <v>Y</v>
      </c>
    </row>
    <row r="3604" spans="1:9" x14ac:dyDescent="0.35">
      <c r="A3604" t="s">
        <v>162</v>
      </c>
      <c r="B3604">
        <v>0</v>
      </c>
      <c r="C3604" s="3">
        <v>44564</v>
      </c>
      <c r="D3604" s="3">
        <v>44570</v>
      </c>
      <c r="E3604" t="s">
        <v>3</v>
      </c>
      <c r="F3604" s="3">
        <f t="shared" si="56"/>
        <v>44567</v>
      </c>
      <c r="G3604" t="str">
        <f>_xlfn.XLOOKUP(A3604,LUT!D:D,LUT!E:E,)</f>
        <v>-</v>
      </c>
      <c r="H3604" t="str">
        <f>_xlfn.XLOOKUP(E3604,LUT!A:A,LUT!B:B,)</f>
        <v>Evusheld</v>
      </c>
      <c r="I3604" t="str">
        <f>_xlfn.XLOOKUP(A3604,LUT!D:D,LUT!F:F)</f>
        <v>Y</v>
      </c>
    </row>
    <row r="3605" spans="1:9" x14ac:dyDescent="0.35">
      <c r="A3605" t="s">
        <v>19</v>
      </c>
      <c r="B3605">
        <v>3120</v>
      </c>
      <c r="C3605" s="3">
        <v>44564</v>
      </c>
      <c r="D3605" s="3">
        <v>44570</v>
      </c>
      <c r="E3605" t="s">
        <v>3</v>
      </c>
      <c r="F3605" s="3">
        <f t="shared" si="56"/>
        <v>44567</v>
      </c>
      <c r="G3605" t="str">
        <f>_xlfn.XLOOKUP(A3605,LUT!D:D,LUT!E:E,)</f>
        <v>Florida</v>
      </c>
      <c r="H3605" t="str">
        <f>_xlfn.XLOOKUP(E3605,LUT!A:A,LUT!B:B,)</f>
        <v>Evusheld</v>
      </c>
      <c r="I3605" t="str">
        <f>_xlfn.XLOOKUP(A3605,LUT!D:D,LUT!F:F)</f>
        <v>Y</v>
      </c>
    </row>
    <row r="3606" spans="1:9" x14ac:dyDescent="0.35">
      <c r="A3606" t="s">
        <v>21</v>
      </c>
      <c r="B3606">
        <v>1488</v>
      </c>
      <c r="C3606" s="3">
        <v>44564</v>
      </c>
      <c r="D3606" s="3">
        <v>44570</v>
      </c>
      <c r="E3606" t="s">
        <v>3</v>
      </c>
      <c r="F3606" s="3">
        <f t="shared" si="56"/>
        <v>44567</v>
      </c>
      <c r="G3606" t="str">
        <f>_xlfn.XLOOKUP(A3606,LUT!D:D,LUT!E:E,)</f>
        <v>Georgia</v>
      </c>
      <c r="H3606" t="str">
        <f>_xlfn.XLOOKUP(E3606,LUT!A:A,LUT!B:B,)</f>
        <v>Evusheld</v>
      </c>
      <c r="I3606" t="str">
        <f>_xlfn.XLOOKUP(A3606,LUT!D:D,LUT!F:F)</f>
        <v>Y</v>
      </c>
    </row>
    <row r="3607" spans="1:9" x14ac:dyDescent="0.35">
      <c r="A3607" t="s">
        <v>22</v>
      </c>
      <c r="B3607">
        <v>0</v>
      </c>
      <c r="C3607" s="3">
        <v>44564</v>
      </c>
      <c r="D3607" s="3">
        <v>44570</v>
      </c>
      <c r="E3607" t="s">
        <v>3</v>
      </c>
      <c r="F3607" s="3">
        <f t="shared" si="56"/>
        <v>44567</v>
      </c>
      <c r="G3607" t="str">
        <f>_xlfn.XLOOKUP(A3607,LUT!D:D,LUT!E:E,)</f>
        <v>-</v>
      </c>
      <c r="H3607" t="str">
        <f>_xlfn.XLOOKUP(E3607,LUT!A:A,LUT!B:B,)</f>
        <v>Evusheld</v>
      </c>
      <c r="I3607" t="str">
        <f>_xlfn.XLOOKUP(A3607,LUT!D:D,LUT!F:F)</f>
        <v>Y</v>
      </c>
    </row>
    <row r="3608" spans="1:9" x14ac:dyDescent="0.35">
      <c r="A3608" t="s">
        <v>23</v>
      </c>
      <c r="B3608">
        <v>216</v>
      </c>
      <c r="C3608" s="3">
        <v>44564</v>
      </c>
      <c r="D3608" s="3">
        <v>44570</v>
      </c>
      <c r="E3608" t="s">
        <v>3</v>
      </c>
      <c r="F3608" s="3">
        <f t="shared" si="56"/>
        <v>44567</v>
      </c>
      <c r="G3608" t="str">
        <f>_xlfn.XLOOKUP(A3608,LUT!D:D,LUT!E:E,)</f>
        <v>Hawaii</v>
      </c>
      <c r="H3608" t="str">
        <f>_xlfn.XLOOKUP(E3608,LUT!A:A,LUT!B:B,)</f>
        <v>Evusheld</v>
      </c>
      <c r="I3608" t="str">
        <f>_xlfn.XLOOKUP(A3608,LUT!D:D,LUT!F:F)</f>
        <v>Y</v>
      </c>
    </row>
    <row r="3609" spans="1:9" x14ac:dyDescent="0.35">
      <c r="A3609" t="s">
        <v>25</v>
      </c>
      <c r="B3609">
        <v>456</v>
      </c>
      <c r="C3609" s="3">
        <v>44564</v>
      </c>
      <c r="D3609" s="3">
        <v>44570</v>
      </c>
      <c r="E3609" t="s">
        <v>3</v>
      </c>
      <c r="F3609" s="3">
        <f t="shared" si="56"/>
        <v>44567</v>
      </c>
      <c r="G3609" t="str">
        <f>_xlfn.XLOOKUP(A3609,LUT!D:D,LUT!E:E,)</f>
        <v>Iowa</v>
      </c>
      <c r="H3609" t="str">
        <f>_xlfn.XLOOKUP(E3609,LUT!A:A,LUT!B:B,)</f>
        <v>Evusheld</v>
      </c>
      <c r="I3609" t="str">
        <f>_xlfn.XLOOKUP(A3609,LUT!D:D,LUT!F:F)</f>
        <v>Y</v>
      </c>
    </row>
    <row r="3610" spans="1:9" x14ac:dyDescent="0.35">
      <c r="A3610" t="s">
        <v>163</v>
      </c>
      <c r="B3610">
        <v>24</v>
      </c>
      <c r="C3610" s="3">
        <v>44564</v>
      </c>
      <c r="D3610" s="3">
        <v>44570</v>
      </c>
      <c r="E3610" t="s">
        <v>3</v>
      </c>
      <c r="F3610" s="3">
        <f t="shared" si="56"/>
        <v>44567</v>
      </c>
      <c r="G3610" t="str">
        <f>_xlfn.XLOOKUP(A3610,LUT!D:D,LUT!E:E,)</f>
        <v>-</v>
      </c>
      <c r="H3610" t="str">
        <f>_xlfn.XLOOKUP(E3610,LUT!A:A,LUT!B:B,)</f>
        <v>Evusheld</v>
      </c>
      <c r="I3610" t="str">
        <f>_xlfn.XLOOKUP(A3610,LUT!D:D,LUT!F:F)</f>
        <v>Y</v>
      </c>
    </row>
    <row r="3611" spans="1:9" x14ac:dyDescent="0.35">
      <c r="A3611" t="s">
        <v>27</v>
      </c>
      <c r="B3611">
        <v>240</v>
      </c>
      <c r="C3611" s="3">
        <v>44564</v>
      </c>
      <c r="D3611" s="3">
        <v>44570</v>
      </c>
      <c r="E3611" t="s">
        <v>3</v>
      </c>
      <c r="F3611" s="3">
        <f t="shared" si="56"/>
        <v>44567</v>
      </c>
      <c r="G3611" t="str">
        <f>_xlfn.XLOOKUP(A3611,LUT!D:D,LUT!E:E,)</f>
        <v>Idaho</v>
      </c>
      <c r="H3611" t="str">
        <f>_xlfn.XLOOKUP(E3611,LUT!A:A,LUT!B:B,)</f>
        <v>Evusheld</v>
      </c>
      <c r="I3611" t="str">
        <f>_xlfn.XLOOKUP(A3611,LUT!D:D,LUT!F:F)</f>
        <v>Y</v>
      </c>
    </row>
    <row r="3612" spans="1:9" x14ac:dyDescent="0.35">
      <c r="A3612" t="s">
        <v>108</v>
      </c>
      <c r="B3612">
        <v>408</v>
      </c>
      <c r="C3612" s="3">
        <v>44564</v>
      </c>
      <c r="D3612" s="3">
        <v>44570</v>
      </c>
      <c r="E3612" t="s">
        <v>3</v>
      </c>
      <c r="F3612" s="3">
        <f t="shared" si="56"/>
        <v>44567</v>
      </c>
      <c r="G3612" t="str">
        <f>_xlfn.XLOOKUP(A3612,LUT!D:D,LUT!E:E,)</f>
        <v>-</v>
      </c>
      <c r="H3612" t="str">
        <f>_xlfn.XLOOKUP(E3612,LUT!A:A,LUT!B:B,)</f>
        <v>Evusheld</v>
      </c>
      <c r="I3612" t="str">
        <f>_xlfn.XLOOKUP(A3612,LUT!D:D,LUT!F:F)</f>
        <v>Y</v>
      </c>
    </row>
    <row r="3613" spans="1:9" x14ac:dyDescent="0.35">
      <c r="A3613" t="s">
        <v>29</v>
      </c>
      <c r="B3613">
        <v>1872</v>
      </c>
      <c r="C3613" s="3">
        <v>44564</v>
      </c>
      <c r="D3613" s="3">
        <v>44570</v>
      </c>
      <c r="E3613" t="s">
        <v>3</v>
      </c>
      <c r="F3613" s="3">
        <f t="shared" si="56"/>
        <v>44567</v>
      </c>
      <c r="G3613" t="str">
        <f>_xlfn.XLOOKUP(A3613,LUT!D:D,LUT!E:E,)</f>
        <v>Illinois</v>
      </c>
      <c r="H3613" t="str">
        <f>_xlfn.XLOOKUP(E3613,LUT!A:A,LUT!B:B,)</f>
        <v>Evusheld</v>
      </c>
      <c r="I3613" t="str">
        <f>_xlfn.XLOOKUP(A3613,LUT!D:D,LUT!F:F)</f>
        <v>Y</v>
      </c>
    </row>
    <row r="3614" spans="1:9" x14ac:dyDescent="0.35">
      <c r="A3614" t="s">
        <v>30</v>
      </c>
      <c r="B3614">
        <v>960</v>
      </c>
      <c r="C3614" s="3">
        <v>44564</v>
      </c>
      <c r="D3614" s="3">
        <v>44570</v>
      </c>
      <c r="E3614" t="s">
        <v>3</v>
      </c>
      <c r="F3614" s="3">
        <f t="shared" si="56"/>
        <v>44567</v>
      </c>
      <c r="G3614" t="str">
        <f>_xlfn.XLOOKUP(A3614,LUT!D:D,LUT!E:E,)</f>
        <v>Indiana</v>
      </c>
      <c r="H3614" t="str">
        <f>_xlfn.XLOOKUP(E3614,LUT!A:A,LUT!B:B,)</f>
        <v>Evusheld</v>
      </c>
      <c r="I3614" t="str">
        <f>_xlfn.XLOOKUP(A3614,LUT!D:D,LUT!F:F)</f>
        <v>Y</v>
      </c>
    </row>
    <row r="3615" spans="1:9" x14ac:dyDescent="0.35">
      <c r="A3615" t="s">
        <v>31</v>
      </c>
      <c r="B3615">
        <v>432</v>
      </c>
      <c r="C3615" s="3">
        <v>44564</v>
      </c>
      <c r="D3615" s="3">
        <v>44570</v>
      </c>
      <c r="E3615" t="s">
        <v>3</v>
      </c>
      <c r="F3615" s="3">
        <f t="shared" si="56"/>
        <v>44567</v>
      </c>
      <c r="G3615" t="str">
        <f>_xlfn.XLOOKUP(A3615,LUT!D:D,LUT!E:E,)</f>
        <v>Kansas</v>
      </c>
      <c r="H3615" t="str">
        <f>_xlfn.XLOOKUP(E3615,LUT!A:A,LUT!B:B,)</f>
        <v>Evusheld</v>
      </c>
      <c r="I3615" t="str">
        <f>_xlfn.XLOOKUP(A3615,LUT!D:D,LUT!F:F)</f>
        <v>Y</v>
      </c>
    </row>
    <row r="3616" spans="1:9" x14ac:dyDescent="0.35">
      <c r="A3616" t="s">
        <v>32</v>
      </c>
      <c r="B3616">
        <v>648</v>
      </c>
      <c r="C3616" s="3">
        <v>44564</v>
      </c>
      <c r="D3616" s="3">
        <v>44570</v>
      </c>
      <c r="E3616" t="s">
        <v>3</v>
      </c>
      <c r="F3616" s="3">
        <f t="shared" si="56"/>
        <v>44567</v>
      </c>
      <c r="G3616" t="str">
        <f>_xlfn.XLOOKUP(A3616,LUT!D:D,LUT!E:E,)</f>
        <v>Kentucky</v>
      </c>
      <c r="H3616" t="str">
        <f>_xlfn.XLOOKUP(E3616,LUT!A:A,LUT!B:B,)</f>
        <v>Evusheld</v>
      </c>
      <c r="I3616" t="str">
        <f>_xlfn.XLOOKUP(A3616,LUT!D:D,LUT!F:F)</f>
        <v>Y</v>
      </c>
    </row>
    <row r="3617" spans="1:9" x14ac:dyDescent="0.35">
      <c r="A3617" t="s">
        <v>33</v>
      </c>
      <c r="B3617">
        <v>672</v>
      </c>
      <c r="C3617" s="3">
        <v>44564</v>
      </c>
      <c r="D3617" s="3">
        <v>44570</v>
      </c>
      <c r="E3617" t="s">
        <v>3</v>
      </c>
      <c r="F3617" s="3">
        <f t="shared" si="56"/>
        <v>44567</v>
      </c>
      <c r="G3617" t="str">
        <f>_xlfn.XLOOKUP(A3617,LUT!D:D,LUT!E:E,)</f>
        <v>Louisiana</v>
      </c>
      <c r="H3617" t="str">
        <f>_xlfn.XLOOKUP(E3617,LUT!A:A,LUT!B:B,)</f>
        <v>Evusheld</v>
      </c>
      <c r="I3617" t="str">
        <f>_xlfn.XLOOKUP(A3617,LUT!D:D,LUT!F:F)</f>
        <v>Y</v>
      </c>
    </row>
    <row r="3618" spans="1:9" x14ac:dyDescent="0.35">
      <c r="A3618" t="s">
        <v>34</v>
      </c>
      <c r="B3618">
        <v>1032</v>
      </c>
      <c r="C3618" s="3">
        <v>44564</v>
      </c>
      <c r="D3618" s="3">
        <v>44570</v>
      </c>
      <c r="E3618" t="s">
        <v>3</v>
      </c>
      <c r="F3618" s="3">
        <f t="shared" si="56"/>
        <v>44567</v>
      </c>
      <c r="G3618" t="str">
        <f>_xlfn.XLOOKUP(A3618,LUT!D:D,LUT!E:E,)</f>
        <v>Massachusetts</v>
      </c>
      <c r="H3618" t="str">
        <f>_xlfn.XLOOKUP(E3618,LUT!A:A,LUT!B:B,)</f>
        <v>Evusheld</v>
      </c>
      <c r="I3618" t="str">
        <f>_xlfn.XLOOKUP(A3618,LUT!D:D,LUT!F:F)</f>
        <v>Y</v>
      </c>
    </row>
    <row r="3619" spans="1:9" x14ac:dyDescent="0.35">
      <c r="A3619" t="s">
        <v>35</v>
      </c>
      <c r="B3619">
        <v>888</v>
      </c>
      <c r="C3619" s="3">
        <v>44564</v>
      </c>
      <c r="D3619" s="3">
        <v>44570</v>
      </c>
      <c r="E3619" t="s">
        <v>3</v>
      </c>
      <c r="F3619" s="3">
        <f t="shared" si="56"/>
        <v>44567</v>
      </c>
      <c r="G3619" t="str">
        <f>_xlfn.XLOOKUP(A3619,LUT!D:D,LUT!E:E,)</f>
        <v>Maryland</v>
      </c>
      <c r="H3619" t="str">
        <f>_xlfn.XLOOKUP(E3619,LUT!A:A,LUT!B:B,)</f>
        <v>Evusheld</v>
      </c>
      <c r="I3619" t="str">
        <f>_xlfn.XLOOKUP(A3619,LUT!D:D,LUT!F:F)</f>
        <v>Y</v>
      </c>
    </row>
    <row r="3620" spans="1:9" x14ac:dyDescent="0.35">
      <c r="A3620" t="s">
        <v>36</v>
      </c>
      <c r="B3620">
        <v>216</v>
      </c>
      <c r="C3620" s="3">
        <v>44564</v>
      </c>
      <c r="D3620" s="3">
        <v>44570</v>
      </c>
      <c r="E3620" t="s">
        <v>3</v>
      </c>
      <c r="F3620" s="3">
        <f t="shared" si="56"/>
        <v>44567</v>
      </c>
      <c r="G3620" t="str">
        <f>_xlfn.XLOOKUP(A3620,LUT!D:D,LUT!E:E,)</f>
        <v>Maine</v>
      </c>
      <c r="H3620" t="str">
        <f>_xlfn.XLOOKUP(E3620,LUT!A:A,LUT!B:B,)</f>
        <v>Evusheld</v>
      </c>
      <c r="I3620" t="str">
        <f>_xlfn.XLOOKUP(A3620,LUT!D:D,LUT!F:F)</f>
        <v>Y</v>
      </c>
    </row>
    <row r="3621" spans="1:9" x14ac:dyDescent="0.35">
      <c r="A3621" t="s">
        <v>38</v>
      </c>
      <c r="B3621">
        <v>1464</v>
      </c>
      <c r="C3621" s="3">
        <v>44564</v>
      </c>
      <c r="D3621" s="3">
        <v>44570</v>
      </c>
      <c r="E3621" t="s">
        <v>3</v>
      </c>
      <c r="F3621" s="3">
        <f t="shared" si="56"/>
        <v>44567</v>
      </c>
      <c r="G3621" t="str">
        <f>_xlfn.XLOOKUP(A3621,LUT!D:D,LUT!E:E,)</f>
        <v>Michigan</v>
      </c>
      <c r="H3621" t="str">
        <f>_xlfn.XLOOKUP(E3621,LUT!A:A,LUT!B:B,)</f>
        <v>Evusheld</v>
      </c>
      <c r="I3621" t="str">
        <f>_xlfn.XLOOKUP(A3621,LUT!D:D,LUT!F:F)</f>
        <v>Y</v>
      </c>
    </row>
    <row r="3622" spans="1:9" x14ac:dyDescent="0.35">
      <c r="A3622" t="s">
        <v>39</v>
      </c>
      <c r="B3622">
        <v>816</v>
      </c>
      <c r="C3622" s="3">
        <v>44564</v>
      </c>
      <c r="D3622" s="3">
        <v>44570</v>
      </c>
      <c r="E3622" t="s">
        <v>3</v>
      </c>
      <c r="F3622" s="3">
        <f t="shared" si="56"/>
        <v>44567</v>
      </c>
      <c r="G3622" t="str">
        <f>_xlfn.XLOOKUP(A3622,LUT!D:D,LUT!E:E,)</f>
        <v>Minnesota</v>
      </c>
      <c r="H3622" t="str">
        <f>_xlfn.XLOOKUP(E3622,LUT!A:A,LUT!B:B,)</f>
        <v>Evusheld</v>
      </c>
      <c r="I3622" t="str">
        <f>_xlfn.XLOOKUP(A3622,LUT!D:D,LUT!F:F)</f>
        <v>Y</v>
      </c>
    </row>
    <row r="3623" spans="1:9" x14ac:dyDescent="0.35">
      <c r="A3623" t="s">
        <v>40</v>
      </c>
      <c r="B3623">
        <v>888</v>
      </c>
      <c r="C3623" s="3">
        <v>44564</v>
      </c>
      <c r="D3623" s="3">
        <v>44570</v>
      </c>
      <c r="E3623" t="s">
        <v>3</v>
      </c>
      <c r="F3623" s="3">
        <f t="shared" si="56"/>
        <v>44567</v>
      </c>
      <c r="G3623" t="str">
        <f>_xlfn.XLOOKUP(A3623,LUT!D:D,LUT!E:E,)</f>
        <v>Missouri</v>
      </c>
      <c r="H3623" t="str">
        <f>_xlfn.XLOOKUP(E3623,LUT!A:A,LUT!B:B,)</f>
        <v>Evusheld</v>
      </c>
      <c r="I3623" t="str">
        <f>_xlfn.XLOOKUP(A3623,LUT!D:D,LUT!F:F)</f>
        <v>Y</v>
      </c>
    </row>
    <row r="3624" spans="1:9" x14ac:dyDescent="0.35">
      <c r="A3624" t="s">
        <v>41</v>
      </c>
      <c r="B3624">
        <v>0</v>
      </c>
      <c r="C3624" s="3">
        <v>44564</v>
      </c>
      <c r="D3624" s="3">
        <v>44570</v>
      </c>
      <c r="E3624" t="s">
        <v>3</v>
      </c>
      <c r="F3624" s="3">
        <f t="shared" si="56"/>
        <v>44567</v>
      </c>
      <c r="G3624" t="str">
        <f>_xlfn.XLOOKUP(A3624,LUT!D:D,LUT!E:E,)</f>
        <v>-</v>
      </c>
      <c r="H3624" t="str">
        <f>_xlfn.XLOOKUP(E3624,LUT!A:A,LUT!B:B,)</f>
        <v>Evusheld</v>
      </c>
      <c r="I3624" t="str">
        <f>_xlfn.XLOOKUP(A3624,LUT!D:D,LUT!F:F)</f>
        <v>Y</v>
      </c>
    </row>
    <row r="3625" spans="1:9" x14ac:dyDescent="0.35">
      <c r="A3625" t="s">
        <v>42</v>
      </c>
      <c r="B3625">
        <v>432</v>
      </c>
      <c r="C3625" s="3">
        <v>44564</v>
      </c>
      <c r="D3625" s="3">
        <v>44570</v>
      </c>
      <c r="E3625" t="s">
        <v>3</v>
      </c>
      <c r="F3625" s="3">
        <f t="shared" si="56"/>
        <v>44567</v>
      </c>
      <c r="G3625" t="str">
        <f>_xlfn.XLOOKUP(A3625,LUT!D:D,LUT!E:E,)</f>
        <v>Mississippi</v>
      </c>
      <c r="H3625" t="str">
        <f>_xlfn.XLOOKUP(E3625,LUT!A:A,LUT!B:B,)</f>
        <v>Evusheld</v>
      </c>
      <c r="I3625" t="str">
        <f>_xlfn.XLOOKUP(A3625,LUT!D:D,LUT!F:F)</f>
        <v>Y</v>
      </c>
    </row>
    <row r="3626" spans="1:9" x14ac:dyDescent="0.35">
      <c r="A3626" t="s">
        <v>43</v>
      </c>
      <c r="B3626">
        <v>168</v>
      </c>
      <c r="C3626" s="3">
        <v>44564</v>
      </c>
      <c r="D3626" s="3">
        <v>44570</v>
      </c>
      <c r="E3626" t="s">
        <v>3</v>
      </c>
      <c r="F3626" s="3">
        <f t="shared" si="56"/>
        <v>44567</v>
      </c>
      <c r="G3626" t="str">
        <f>_xlfn.XLOOKUP(A3626,LUT!D:D,LUT!E:E,)</f>
        <v>Montana</v>
      </c>
      <c r="H3626" t="str">
        <f>_xlfn.XLOOKUP(E3626,LUT!A:A,LUT!B:B,)</f>
        <v>Evusheld</v>
      </c>
      <c r="I3626" t="str">
        <f>_xlfn.XLOOKUP(A3626,LUT!D:D,LUT!F:F)</f>
        <v>Y</v>
      </c>
    </row>
    <row r="3627" spans="1:9" x14ac:dyDescent="0.35">
      <c r="A3627" t="s">
        <v>44</v>
      </c>
      <c r="B3627">
        <v>1488</v>
      </c>
      <c r="C3627" s="3">
        <v>44564</v>
      </c>
      <c r="D3627" s="3">
        <v>44570</v>
      </c>
      <c r="E3627" t="s">
        <v>3</v>
      </c>
      <c r="F3627" s="3">
        <f t="shared" si="56"/>
        <v>44567</v>
      </c>
      <c r="G3627" t="str">
        <f>_xlfn.XLOOKUP(A3627,LUT!D:D,LUT!E:E,)</f>
        <v>North Carolina</v>
      </c>
      <c r="H3627" t="str">
        <f>_xlfn.XLOOKUP(E3627,LUT!A:A,LUT!B:B,)</f>
        <v>Evusheld</v>
      </c>
      <c r="I3627" t="str">
        <f>_xlfn.XLOOKUP(A3627,LUT!D:D,LUT!F:F)</f>
        <v>Y</v>
      </c>
    </row>
    <row r="3628" spans="1:9" x14ac:dyDescent="0.35">
      <c r="A3628" t="s">
        <v>45</v>
      </c>
      <c r="B3628">
        <v>120</v>
      </c>
      <c r="C3628" s="3">
        <v>44564</v>
      </c>
      <c r="D3628" s="3">
        <v>44570</v>
      </c>
      <c r="E3628" t="s">
        <v>3</v>
      </c>
      <c r="F3628" s="3">
        <f t="shared" si="56"/>
        <v>44567</v>
      </c>
      <c r="G3628" t="str">
        <f>_xlfn.XLOOKUP(A3628,LUT!D:D,LUT!E:E,)</f>
        <v>North Dakota</v>
      </c>
      <c r="H3628" t="str">
        <f>_xlfn.XLOOKUP(E3628,LUT!A:A,LUT!B:B,)</f>
        <v>Evusheld</v>
      </c>
      <c r="I3628" t="str">
        <f>_xlfn.XLOOKUP(A3628,LUT!D:D,LUT!F:F)</f>
        <v>Y</v>
      </c>
    </row>
    <row r="3629" spans="1:9" x14ac:dyDescent="0.35">
      <c r="A3629" t="s">
        <v>46</v>
      </c>
      <c r="B3629">
        <v>288</v>
      </c>
      <c r="C3629" s="3">
        <v>44564</v>
      </c>
      <c r="D3629" s="3">
        <v>44570</v>
      </c>
      <c r="E3629" t="s">
        <v>3</v>
      </c>
      <c r="F3629" s="3">
        <f t="shared" si="56"/>
        <v>44567</v>
      </c>
      <c r="G3629" t="str">
        <f>_xlfn.XLOOKUP(A3629,LUT!D:D,LUT!E:E,)</f>
        <v>Nebraska</v>
      </c>
      <c r="H3629" t="str">
        <f>_xlfn.XLOOKUP(E3629,LUT!A:A,LUT!B:B,)</f>
        <v>Evusheld</v>
      </c>
      <c r="I3629" t="str">
        <f>_xlfn.XLOOKUP(A3629,LUT!D:D,LUT!F:F)</f>
        <v>Y</v>
      </c>
    </row>
    <row r="3630" spans="1:9" x14ac:dyDescent="0.35">
      <c r="A3630" t="s">
        <v>47</v>
      </c>
      <c r="B3630">
        <v>216</v>
      </c>
      <c r="C3630" s="3">
        <v>44564</v>
      </c>
      <c r="D3630" s="3">
        <v>44570</v>
      </c>
      <c r="E3630" t="s">
        <v>3</v>
      </c>
      <c r="F3630" s="3">
        <f t="shared" si="56"/>
        <v>44567</v>
      </c>
      <c r="G3630" t="str">
        <f>_xlfn.XLOOKUP(A3630,LUT!D:D,LUT!E:E,)</f>
        <v>New Hampshire</v>
      </c>
      <c r="H3630" t="str">
        <f>_xlfn.XLOOKUP(E3630,LUT!A:A,LUT!B:B,)</f>
        <v>Evusheld</v>
      </c>
      <c r="I3630" t="str">
        <f>_xlfn.XLOOKUP(A3630,LUT!D:D,LUT!F:F)</f>
        <v>Y</v>
      </c>
    </row>
    <row r="3631" spans="1:9" x14ac:dyDescent="0.35">
      <c r="A3631" t="s">
        <v>49</v>
      </c>
      <c r="B3631">
        <v>1320</v>
      </c>
      <c r="C3631" s="3">
        <v>44564</v>
      </c>
      <c r="D3631" s="3">
        <v>44570</v>
      </c>
      <c r="E3631" t="s">
        <v>3</v>
      </c>
      <c r="F3631" s="3">
        <f t="shared" si="56"/>
        <v>44567</v>
      </c>
      <c r="G3631" t="str">
        <f>_xlfn.XLOOKUP(A3631,LUT!D:D,LUT!E:E,)</f>
        <v>New Jersey</v>
      </c>
      <c r="H3631" t="str">
        <f>_xlfn.XLOOKUP(E3631,LUT!A:A,LUT!B:B,)</f>
        <v>Evusheld</v>
      </c>
      <c r="I3631" t="str">
        <f>_xlfn.XLOOKUP(A3631,LUT!D:D,LUT!F:F)</f>
        <v>Y</v>
      </c>
    </row>
    <row r="3632" spans="1:9" x14ac:dyDescent="0.35">
      <c r="A3632" t="s">
        <v>50</v>
      </c>
      <c r="B3632">
        <v>312</v>
      </c>
      <c r="C3632" s="3">
        <v>44564</v>
      </c>
      <c r="D3632" s="3">
        <v>44570</v>
      </c>
      <c r="E3632" t="s">
        <v>3</v>
      </c>
      <c r="F3632" s="3">
        <f t="shared" si="56"/>
        <v>44567</v>
      </c>
      <c r="G3632" t="str">
        <f>_xlfn.XLOOKUP(A3632,LUT!D:D,LUT!E:E,)</f>
        <v>New Mexico</v>
      </c>
      <c r="H3632" t="str">
        <f>_xlfn.XLOOKUP(E3632,LUT!A:A,LUT!B:B,)</f>
        <v>Evusheld</v>
      </c>
      <c r="I3632" t="str">
        <f>_xlfn.XLOOKUP(A3632,LUT!D:D,LUT!F:F)</f>
        <v>Y</v>
      </c>
    </row>
    <row r="3633" spans="1:9" x14ac:dyDescent="0.35">
      <c r="A3633" t="s">
        <v>51</v>
      </c>
      <c r="B3633">
        <v>432</v>
      </c>
      <c r="C3633" s="3">
        <v>44564</v>
      </c>
      <c r="D3633" s="3">
        <v>44570</v>
      </c>
      <c r="E3633" t="s">
        <v>3</v>
      </c>
      <c r="F3633" s="3">
        <f t="shared" si="56"/>
        <v>44567</v>
      </c>
      <c r="G3633" t="str">
        <f>_xlfn.XLOOKUP(A3633,LUT!D:D,LUT!E:E,)</f>
        <v>Nevada</v>
      </c>
      <c r="H3633" t="str">
        <f>_xlfn.XLOOKUP(E3633,LUT!A:A,LUT!B:B,)</f>
        <v>Evusheld</v>
      </c>
      <c r="I3633" t="str">
        <f>_xlfn.XLOOKUP(A3633,LUT!D:D,LUT!F:F)</f>
        <v>Y</v>
      </c>
    </row>
    <row r="3634" spans="1:9" x14ac:dyDescent="0.35">
      <c r="A3634" t="s">
        <v>52</v>
      </c>
      <c r="B3634">
        <v>2928</v>
      </c>
      <c r="C3634" s="3">
        <v>44564</v>
      </c>
      <c r="D3634" s="3">
        <v>44570</v>
      </c>
      <c r="E3634" t="s">
        <v>3</v>
      </c>
      <c r="F3634" s="3">
        <f t="shared" si="56"/>
        <v>44567</v>
      </c>
      <c r="G3634" t="str">
        <f>_xlfn.XLOOKUP(A3634,LUT!D:D,LUT!E:E,)</f>
        <v>New York</v>
      </c>
      <c r="H3634" t="str">
        <f>_xlfn.XLOOKUP(E3634,LUT!A:A,LUT!B:B,)</f>
        <v>Evusheld</v>
      </c>
      <c r="I3634" t="str">
        <f>_xlfn.XLOOKUP(A3634,LUT!D:D,LUT!F:F)</f>
        <v>Y</v>
      </c>
    </row>
    <row r="3635" spans="1:9" x14ac:dyDescent="0.35">
      <c r="A3635" t="s">
        <v>53</v>
      </c>
      <c r="B3635">
        <v>1704</v>
      </c>
      <c r="C3635" s="3">
        <v>44564</v>
      </c>
      <c r="D3635" s="3">
        <v>44570</v>
      </c>
      <c r="E3635" t="s">
        <v>3</v>
      </c>
      <c r="F3635" s="3">
        <f t="shared" si="56"/>
        <v>44567</v>
      </c>
      <c r="G3635" t="str">
        <f>_xlfn.XLOOKUP(A3635,LUT!D:D,LUT!E:E,)</f>
        <v>Ohio</v>
      </c>
      <c r="H3635" t="str">
        <f>_xlfn.XLOOKUP(E3635,LUT!A:A,LUT!B:B,)</f>
        <v>Evusheld</v>
      </c>
      <c r="I3635" t="str">
        <f>_xlfn.XLOOKUP(A3635,LUT!D:D,LUT!F:F)</f>
        <v>Y</v>
      </c>
    </row>
    <row r="3636" spans="1:9" x14ac:dyDescent="0.35">
      <c r="A3636" t="s">
        <v>54</v>
      </c>
      <c r="B3636">
        <v>576</v>
      </c>
      <c r="C3636" s="3">
        <v>44564</v>
      </c>
      <c r="D3636" s="3">
        <v>44570</v>
      </c>
      <c r="E3636" t="s">
        <v>3</v>
      </c>
      <c r="F3636" s="3">
        <f t="shared" si="56"/>
        <v>44567</v>
      </c>
      <c r="G3636" t="str">
        <f>_xlfn.XLOOKUP(A3636,LUT!D:D,LUT!E:E,)</f>
        <v>Oklahoma</v>
      </c>
      <c r="H3636" t="str">
        <f>_xlfn.XLOOKUP(E3636,LUT!A:A,LUT!B:B,)</f>
        <v>Evusheld</v>
      </c>
      <c r="I3636" t="str">
        <f>_xlfn.XLOOKUP(A3636,LUT!D:D,LUT!F:F)</f>
        <v>Y</v>
      </c>
    </row>
    <row r="3637" spans="1:9" x14ac:dyDescent="0.35">
      <c r="A3637" t="s">
        <v>55</v>
      </c>
      <c r="B3637">
        <v>624</v>
      </c>
      <c r="C3637" s="3">
        <v>44564</v>
      </c>
      <c r="D3637" s="3">
        <v>44570</v>
      </c>
      <c r="E3637" t="s">
        <v>3</v>
      </c>
      <c r="F3637" s="3">
        <f t="shared" si="56"/>
        <v>44567</v>
      </c>
      <c r="G3637" t="str">
        <f>_xlfn.XLOOKUP(A3637,LUT!D:D,LUT!E:E,)</f>
        <v>Oregon</v>
      </c>
      <c r="H3637" t="str">
        <f>_xlfn.XLOOKUP(E3637,LUT!A:A,LUT!B:B,)</f>
        <v>Evusheld</v>
      </c>
      <c r="I3637" t="str">
        <f>_xlfn.XLOOKUP(A3637,LUT!D:D,LUT!F:F)</f>
        <v>Y</v>
      </c>
    </row>
    <row r="3638" spans="1:9" x14ac:dyDescent="0.35">
      <c r="A3638" t="s">
        <v>56</v>
      </c>
      <c r="B3638">
        <v>1920</v>
      </c>
      <c r="C3638" s="3">
        <v>44564</v>
      </c>
      <c r="D3638" s="3">
        <v>44570</v>
      </c>
      <c r="E3638" t="s">
        <v>3</v>
      </c>
      <c r="F3638" s="3">
        <f t="shared" si="56"/>
        <v>44567</v>
      </c>
      <c r="G3638" t="str">
        <f>_xlfn.XLOOKUP(A3638,LUT!D:D,LUT!E:E,)</f>
        <v>Pennsylvania</v>
      </c>
      <c r="H3638" t="str">
        <f>_xlfn.XLOOKUP(E3638,LUT!A:A,LUT!B:B,)</f>
        <v>Evusheld</v>
      </c>
      <c r="I3638" t="str">
        <f>_xlfn.XLOOKUP(A3638,LUT!D:D,LUT!F:F)</f>
        <v>Y</v>
      </c>
    </row>
    <row r="3639" spans="1:9" x14ac:dyDescent="0.35">
      <c r="A3639" t="s">
        <v>57</v>
      </c>
      <c r="B3639">
        <v>528</v>
      </c>
      <c r="C3639" s="3">
        <v>44564</v>
      </c>
      <c r="D3639" s="3">
        <v>44570</v>
      </c>
      <c r="E3639" t="s">
        <v>3</v>
      </c>
      <c r="F3639" s="3">
        <f t="shared" si="56"/>
        <v>44567</v>
      </c>
      <c r="G3639" t="str">
        <f>_xlfn.XLOOKUP(A3639,LUT!D:D,LUT!E:E,)</f>
        <v>Puerto Rico</v>
      </c>
      <c r="H3639" t="str">
        <f>_xlfn.XLOOKUP(E3639,LUT!A:A,LUT!B:B,)</f>
        <v>Evusheld</v>
      </c>
      <c r="I3639" t="str">
        <f>_xlfn.XLOOKUP(A3639,LUT!D:D,LUT!F:F)</f>
        <v>Y</v>
      </c>
    </row>
    <row r="3640" spans="1:9" x14ac:dyDescent="0.35">
      <c r="A3640" t="s">
        <v>59</v>
      </c>
      <c r="B3640">
        <v>168</v>
      </c>
      <c r="C3640" s="3">
        <v>44564</v>
      </c>
      <c r="D3640" s="3">
        <v>44570</v>
      </c>
      <c r="E3640" t="s">
        <v>3</v>
      </c>
      <c r="F3640" s="3">
        <f t="shared" si="56"/>
        <v>44567</v>
      </c>
      <c r="G3640" t="str">
        <f>_xlfn.XLOOKUP(A3640,LUT!D:D,LUT!E:E,)</f>
        <v>Rhode Island</v>
      </c>
      <c r="H3640" t="str">
        <f>_xlfn.XLOOKUP(E3640,LUT!A:A,LUT!B:B,)</f>
        <v>Evusheld</v>
      </c>
      <c r="I3640" t="str">
        <f>_xlfn.XLOOKUP(A3640,LUT!D:D,LUT!F:F)</f>
        <v>Y</v>
      </c>
    </row>
    <row r="3641" spans="1:9" x14ac:dyDescent="0.35">
      <c r="A3641" t="s">
        <v>60</v>
      </c>
      <c r="B3641">
        <v>744</v>
      </c>
      <c r="C3641" s="3">
        <v>44564</v>
      </c>
      <c r="D3641" s="3">
        <v>44570</v>
      </c>
      <c r="E3641" t="s">
        <v>3</v>
      </c>
      <c r="F3641" s="3">
        <f t="shared" si="56"/>
        <v>44567</v>
      </c>
      <c r="G3641" t="str">
        <f>_xlfn.XLOOKUP(A3641,LUT!D:D,LUT!E:E,)</f>
        <v>South Carolina</v>
      </c>
      <c r="H3641" t="str">
        <f>_xlfn.XLOOKUP(E3641,LUT!A:A,LUT!B:B,)</f>
        <v>Evusheld</v>
      </c>
      <c r="I3641" t="str">
        <f>_xlfn.XLOOKUP(A3641,LUT!D:D,LUT!F:F)</f>
        <v>Y</v>
      </c>
    </row>
    <row r="3642" spans="1:9" x14ac:dyDescent="0.35">
      <c r="A3642" t="s">
        <v>61</v>
      </c>
      <c r="B3642">
        <v>144</v>
      </c>
      <c r="C3642" s="3">
        <v>44564</v>
      </c>
      <c r="D3642" s="3">
        <v>44570</v>
      </c>
      <c r="E3642" t="s">
        <v>3</v>
      </c>
      <c r="F3642" s="3">
        <f t="shared" si="56"/>
        <v>44567</v>
      </c>
      <c r="G3642" t="str">
        <f>_xlfn.XLOOKUP(A3642,LUT!D:D,LUT!E:E,)</f>
        <v>South Dakota</v>
      </c>
      <c r="H3642" t="str">
        <f>_xlfn.XLOOKUP(E3642,LUT!A:A,LUT!B:B,)</f>
        <v>Evusheld</v>
      </c>
      <c r="I3642" t="str">
        <f>_xlfn.XLOOKUP(A3642,LUT!D:D,LUT!F:F)</f>
        <v>Y</v>
      </c>
    </row>
    <row r="3643" spans="1:9" x14ac:dyDescent="0.35">
      <c r="A3643" t="s">
        <v>62</v>
      </c>
      <c r="B3643">
        <v>984</v>
      </c>
      <c r="C3643" s="3">
        <v>44564</v>
      </c>
      <c r="D3643" s="3">
        <v>44570</v>
      </c>
      <c r="E3643" t="s">
        <v>3</v>
      </c>
      <c r="F3643" s="3">
        <f t="shared" si="56"/>
        <v>44567</v>
      </c>
      <c r="G3643" t="str">
        <f>_xlfn.XLOOKUP(A3643,LUT!D:D,LUT!E:E,)</f>
        <v>Tennessee</v>
      </c>
      <c r="H3643" t="str">
        <f>_xlfn.XLOOKUP(E3643,LUT!A:A,LUT!B:B,)</f>
        <v>Evusheld</v>
      </c>
      <c r="I3643" t="str">
        <f>_xlfn.XLOOKUP(A3643,LUT!D:D,LUT!F:F)</f>
        <v>Y</v>
      </c>
    </row>
    <row r="3644" spans="1:9" x14ac:dyDescent="0.35">
      <c r="A3644" t="s">
        <v>63</v>
      </c>
      <c r="B3644">
        <v>3888</v>
      </c>
      <c r="C3644" s="3">
        <v>44564</v>
      </c>
      <c r="D3644" s="3">
        <v>44570</v>
      </c>
      <c r="E3644" t="s">
        <v>3</v>
      </c>
      <c r="F3644" s="3">
        <f t="shared" si="56"/>
        <v>44567</v>
      </c>
      <c r="G3644" t="str">
        <f>_xlfn.XLOOKUP(A3644,LUT!D:D,LUT!E:E,)</f>
        <v>Texas</v>
      </c>
      <c r="H3644" t="str">
        <f>_xlfn.XLOOKUP(E3644,LUT!A:A,LUT!B:B,)</f>
        <v>Evusheld</v>
      </c>
      <c r="I3644" t="str">
        <f>_xlfn.XLOOKUP(A3644,LUT!D:D,LUT!F:F)</f>
        <v>Y</v>
      </c>
    </row>
    <row r="3645" spans="1:9" x14ac:dyDescent="0.35">
      <c r="A3645" t="s">
        <v>64</v>
      </c>
      <c r="B3645">
        <v>408</v>
      </c>
      <c r="C3645" s="3">
        <v>44564</v>
      </c>
      <c r="D3645" s="3">
        <v>44570</v>
      </c>
      <c r="E3645" t="s">
        <v>3</v>
      </c>
      <c r="F3645" s="3">
        <f t="shared" si="56"/>
        <v>44567</v>
      </c>
      <c r="G3645" t="str">
        <f>_xlfn.XLOOKUP(A3645,LUT!D:D,LUT!E:E,)</f>
        <v>Utah</v>
      </c>
      <c r="H3645" t="str">
        <f>_xlfn.XLOOKUP(E3645,LUT!A:A,LUT!B:B,)</f>
        <v>Evusheld</v>
      </c>
      <c r="I3645" t="str">
        <f>_xlfn.XLOOKUP(A3645,LUT!D:D,LUT!F:F)</f>
        <v>Y</v>
      </c>
    </row>
    <row r="3646" spans="1:9" x14ac:dyDescent="0.35">
      <c r="A3646" t="s">
        <v>65</v>
      </c>
      <c r="B3646">
        <v>1248</v>
      </c>
      <c r="C3646" s="3">
        <v>44564</v>
      </c>
      <c r="D3646" s="3">
        <v>44570</v>
      </c>
      <c r="E3646" t="s">
        <v>3</v>
      </c>
      <c r="F3646" s="3">
        <f t="shared" si="56"/>
        <v>44567</v>
      </c>
      <c r="G3646" t="str">
        <f>_xlfn.XLOOKUP(A3646,LUT!D:D,LUT!E:E,)</f>
        <v>Virginia</v>
      </c>
      <c r="H3646" t="str">
        <f>_xlfn.XLOOKUP(E3646,LUT!A:A,LUT!B:B,)</f>
        <v>Evusheld</v>
      </c>
      <c r="I3646" t="str">
        <f>_xlfn.XLOOKUP(A3646,LUT!D:D,LUT!F:F)</f>
        <v>Y</v>
      </c>
    </row>
    <row r="3647" spans="1:9" x14ac:dyDescent="0.35">
      <c r="A3647" t="s">
        <v>164</v>
      </c>
      <c r="B3647">
        <v>1296</v>
      </c>
      <c r="C3647" s="3">
        <v>44564</v>
      </c>
      <c r="D3647" s="3">
        <v>44570</v>
      </c>
      <c r="E3647" t="s">
        <v>3</v>
      </c>
      <c r="F3647" s="3">
        <f t="shared" si="56"/>
        <v>44567</v>
      </c>
      <c r="G3647" t="str">
        <f>_xlfn.XLOOKUP(A3647,LUT!D:D,LUT!E:E,)</f>
        <v>-</v>
      </c>
      <c r="H3647" t="str">
        <f>_xlfn.XLOOKUP(E3647,LUT!A:A,LUT!B:B,)</f>
        <v>Evusheld</v>
      </c>
      <c r="I3647" t="str">
        <f>_xlfn.XLOOKUP(A3647,LUT!D:D,LUT!F:F)</f>
        <v>Y</v>
      </c>
    </row>
    <row r="3648" spans="1:9" x14ac:dyDescent="0.35">
      <c r="A3648" t="s">
        <v>165</v>
      </c>
      <c r="B3648">
        <v>24</v>
      </c>
      <c r="C3648" s="3">
        <v>44564</v>
      </c>
      <c r="D3648" s="3">
        <v>44570</v>
      </c>
      <c r="E3648" t="s">
        <v>3</v>
      </c>
      <c r="F3648" s="3">
        <f t="shared" si="56"/>
        <v>44567</v>
      </c>
      <c r="G3648" t="str">
        <f>_xlfn.XLOOKUP(A3648,LUT!D:D,LUT!E:E,)</f>
        <v>-</v>
      </c>
      <c r="H3648" t="str">
        <f>_xlfn.XLOOKUP(E3648,LUT!A:A,LUT!B:B,)</f>
        <v>Evusheld</v>
      </c>
      <c r="I3648" t="str">
        <f>_xlfn.XLOOKUP(A3648,LUT!D:D,LUT!F:F)</f>
        <v>Y</v>
      </c>
    </row>
    <row r="3649" spans="1:9" x14ac:dyDescent="0.35">
      <c r="A3649" t="s">
        <v>68</v>
      </c>
      <c r="B3649">
        <v>96</v>
      </c>
      <c r="C3649" s="3">
        <v>44564</v>
      </c>
      <c r="D3649" s="3">
        <v>44570</v>
      </c>
      <c r="E3649" t="s">
        <v>3</v>
      </c>
      <c r="F3649" s="3">
        <f t="shared" si="56"/>
        <v>44567</v>
      </c>
      <c r="G3649" t="str">
        <f>_xlfn.XLOOKUP(A3649,LUT!D:D,LUT!E:E,)</f>
        <v>Vermont</v>
      </c>
      <c r="H3649" t="str">
        <f>_xlfn.XLOOKUP(E3649,LUT!A:A,LUT!B:B,)</f>
        <v>Evusheld</v>
      </c>
      <c r="I3649" t="str">
        <f>_xlfn.XLOOKUP(A3649,LUT!D:D,LUT!F:F)</f>
        <v>Y</v>
      </c>
    </row>
    <row r="3650" spans="1:9" x14ac:dyDescent="0.35">
      <c r="A3650" t="s">
        <v>69</v>
      </c>
      <c r="B3650">
        <v>1080</v>
      </c>
      <c r="C3650" s="3">
        <v>44564</v>
      </c>
      <c r="D3650" s="3">
        <v>44570</v>
      </c>
      <c r="E3650" t="s">
        <v>3</v>
      </c>
      <c r="F3650" s="3">
        <f t="shared" si="56"/>
        <v>44567</v>
      </c>
      <c r="G3650" t="str">
        <f>_xlfn.XLOOKUP(A3650,LUT!D:D,LUT!E:E,)</f>
        <v>Washington</v>
      </c>
      <c r="H3650" t="str">
        <f>_xlfn.XLOOKUP(E3650,LUT!A:A,LUT!B:B,)</f>
        <v>Evusheld</v>
      </c>
      <c r="I3650" t="str">
        <f>_xlfn.XLOOKUP(A3650,LUT!D:D,LUT!F:F)</f>
        <v>Y</v>
      </c>
    </row>
    <row r="3651" spans="1:9" x14ac:dyDescent="0.35">
      <c r="A3651" t="s">
        <v>70</v>
      </c>
      <c r="B3651">
        <v>864</v>
      </c>
      <c r="C3651" s="3">
        <v>44564</v>
      </c>
      <c r="D3651" s="3">
        <v>44570</v>
      </c>
      <c r="E3651" t="s">
        <v>3</v>
      </c>
      <c r="F3651" s="3">
        <f t="shared" ref="F3651:F3714" si="57">ROUND(C3651+(D3651-C3651)/2,0)</f>
        <v>44567</v>
      </c>
      <c r="G3651" t="str">
        <f>_xlfn.XLOOKUP(A3651,LUT!D:D,LUT!E:E,)</f>
        <v>Wisconsin</v>
      </c>
      <c r="H3651" t="str">
        <f>_xlfn.XLOOKUP(E3651,LUT!A:A,LUT!B:B,)</f>
        <v>Evusheld</v>
      </c>
      <c r="I3651" t="str">
        <f>_xlfn.XLOOKUP(A3651,LUT!D:D,LUT!F:F)</f>
        <v>Y</v>
      </c>
    </row>
    <row r="3652" spans="1:9" x14ac:dyDescent="0.35">
      <c r="A3652" t="s">
        <v>71</v>
      </c>
      <c r="B3652">
        <v>288</v>
      </c>
      <c r="C3652" s="3">
        <v>44564</v>
      </c>
      <c r="D3652" s="3">
        <v>44570</v>
      </c>
      <c r="E3652" t="s">
        <v>3</v>
      </c>
      <c r="F3652" s="3">
        <f t="shared" si="57"/>
        <v>44567</v>
      </c>
      <c r="G3652" t="str">
        <f>_xlfn.XLOOKUP(A3652,LUT!D:D,LUT!E:E,)</f>
        <v>West Virginia</v>
      </c>
      <c r="H3652" t="str">
        <f>_xlfn.XLOOKUP(E3652,LUT!A:A,LUT!B:B,)</f>
        <v>Evusheld</v>
      </c>
      <c r="I3652" t="str">
        <f>_xlfn.XLOOKUP(A3652,LUT!D:D,LUT!F:F)</f>
        <v>Y</v>
      </c>
    </row>
    <row r="3653" spans="1:9" x14ac:dyDescent="0.35">
      <c r="A3653" t="s">
        <v>72</v>
      </c>
      <c r="B3653">
        <v>96</v>
      </c>
      <c r="C3653" s="3">
        <v>44564</v>
      </c>
      <c r="D3653" s="3">
        <v>44570</v>
      </c>
      <c r="E3653" t="s">
        <v>3</v>
      </c>
      <c r="F3653" s="3">
        <f t="shared" si="57"/>
        <v>44567</v>
      </c>
      <c r="G3653" t="str">
        <f>_xlfn.XLOOKUP(A3653,LUT!D:D,LUT!E:E,)</f>
        <v>Wyoming</v>
      </c>
      <c r="H3653" t="str">
        <f>_xlfn.XLOOKUP(E3653,LUT!A:A,LUT!B:B,)</f>
        <v>Evusheld</v>
      </c>
      <c r="I3653" t="str">
        <f>_xlfn.XLOOKUP(A3653,LUT!D:D,LUT!F:F)</f>
        <v>Y</v>
      </c>
    </row>
    <row r="3654" spans="1:9" x14ac:dyDescent="0.35">
      <c r="A3654" t="s">
        <v>373</v>
      </c>
      <c r="B3654">
        <v>49896</v>
      </c>
      <c r="C3654" s="3">
        <v>44564</v>
      </c>
      <c r="D3654" s="3">
        <v>44570</v>
      </c>
      <c r="E3654" t="s">
        <v>3</v>
      </c>
      <c r="F3654" s="3">
        <f t="shared" si="57"/>
        <v>44567</v>
      </c>
      <c r="G3654" t="str">
        <f>_xlfn.XLOOKUP(A3654,LUT!D:D,LUT!E:E,)</f>
        <v>Overall</v>
      </c>
      <c r="H3654" t="str">
        <f>_xlfn.XLOOKUP(E3654,LUT!A:A,LUT!B:B,)</f>
        <v>Evusheld</v>
      </c>
      <c r="I3654" t="str">
        <f>_xlfn.XLOOKUP(A3654,LUT!D:D,LUT!F:F)</f>
        <v>N</v>
      </c>
    </row>
    <row r="3655" spans="1:9" x14ac:dyDescent="0.35">
      <c r="A3655" t="s">
        <v>6</v>
      </c>
      <c r="B3655">
        <v>24</v>
      </c>
      <c r="C3655" s="3">
        <v>44571</v>
      </c>
      <c r="D3655" s="3">
        <v>44577</v>
      </c>
      <c r="E3655" t="s">
        <v>81</v>
      </c>
      <c r="F3655" s="3">
        <f t="shared" si="57"/>
        <v>44574</v>
      </c>
      <c r="G3655" t="str">
        <f>_xlfn.XLOOKUP(A3655,LUT!D:D,LUT!E:E,)</f>
        <v>Alaska</v>
      </c>
      <c r="H3655" t="str">
        <f>_xlfn.XLOOKUP(E3655,LUT!A:A,LUT!B:B,)</f>
        <v>Regeneron</v>
      </c>
      <c r="I3655" t="str">
        <f>_xlfn.XLOOKUP(A3655,LUT!D:D,LUT!F:F)</f>
        <v>Y</v>
      </c>
    </row>
    <row r="3656" spans="1:9" x14ac:dyDescent="0.35">
      <c r="A3656" t="s">
        <v>7</v>
      </c>
      <c r="B3656">
        <v>204</v>
      </c>
      <c r="C3656" s="3">
        <v>44571</v>
      </c>
      <c r="D3656" s="3">
        <v>44577</v>
      </c>
      <c r="E3656" t="s">
        <v>81</v>
      </c>
      <c r="F3656" s="3">
        <f t="shared" si="57"/>
        <v>44574</v>
      </c>
      <c r="G3656" t="str">
        <f>_xlfn.XLOOKUP(A3656,LUT!D:D,LUT!E:E,)</f>
        <v>Alabama</v>
      </c>
      <c r="H3656" t="str">
        <f>_xlfn.XLOOKUP(E3656,LUT!A:A,LUT!B:B,)</f>
        <v>Regeneron</v>
      </c>
      <c r="I3656" t="str">
        <f>_xlfn.XLOOKUP(A3656,LUT!D:D,LUT!F:F)</f>
        <v>Y</v>
      </c>
    </row>
    <row r="3657" spans="1:9" x14ac:dyDescent="0.35">
      <c r="A3657" t="s">
        <v>8</v>
      </c>
      <c r="B3657">
        <v>132</v>
      </c>
      <c r="C3657" s="3">
        <v>44571</v>
      </c>
      <c r="D3657" s="3">
        <v>44577</v>
      </c>
      <c r="E3657" t="s">
        <v>81</v>
      </c>
      <c r="F3657" s="3">
        <f t="shared" si="57"/>
        <v>44574</v>
      </c>
      <c r="G3657" t="str">
        <f>_xlfn.XLOOKUP(A3657,LUT!D:D,LUT!E:E,)</f>
        <v>Arkansas</v>
      </c>
      <c r="H3657" t="str">
        <f>_xlfn.XLOOKUP(E3657,LUT!A:A,LUT!B:B,)</f>
        <v>Regeneron</v>
      </c>
      <c r="I3657" t="str">
        <f>_xlfn.XLOOKUP(A3657,LUT!D:D,LUT!F:F)</f>
        <v>Y</v>
      </c>
    </row>
    <row r="3658" spans="1:9" x14ac:dyDescent="0.35">
      <c r="A3658" t="s">
        <v>9</v>
      </c>
      <c r="B3658">
        <v>0</v>
      </c>
      <c r="C3658" s="3">
        <v>44571</v>
      </c>
      <c r="D3658" s="3">
        <v>44577</v>
      </c>
      <c r="E3658" t="s">
        <v>81</v>
      </c>
      <c r="F3658" s="3">
        <f t="shared" si="57"/>
        <v>44574</v>
      </c>
      <c r="G3658" t="str">
        <f>_xlfn.XLOOKUP(A3658,LUT!D:D,LUT!E:E,)</f>
        <v>-</v>
      </c>
      <c r="H3658" t="str">
        <f>_xlfn.XLOOKUP(E3658,LUT!A:A,LUT!B:B,)</f>
        <v>Regeneron</v>
      </c>
      <c r="I3658" t="str">
        <f>_xlfn.XLOOKUP(A3658,LUT!D:D,LUT!F:F)</f>
        <v>Y</v>
      </c>
    </row>
    <row r="3659" spans="1:9" x14ac:dyDescent="0.35">
      <c r="A3659" t="s">
        <v>10</v>
      </c>
      <c r="B3659">
        <v>240</v>
      </c>
      <c r="C3659" s="3">
        <v>44571</v>
      </c>
      <c r="D3659" s="3">
        <v>44577</v>
      </c>
      <c r="E3659" t="s">
        <v>81</v>
      </c>
      <c r="F3659" s="3">
        <f t="shared" si="57"/>
        <v>44574</v>
      </c>
      <c r="G3659" t="str">
        <f>_xlfn.XLOOKUP(A3659,LUT!D:D,LUT!E:E,)</f>
        <v>Arizona</v>
      </c>
      <c r="H3659" t="str">
        <f>_xlfn.XLOOKUP(E3659,LUT!A:A,LUT!B:B,)</f>
        <v>Regeneron</v>
      </c>
      <c r="I3659" t="str">
        <f>_xlfn.XLOOKUP(A3659,LUT!D:D,LUT!F:F)</f>
        <v>Y</v>
      </c>
    </row>
    <row r="3660" spans="1:9" x14ac:dyDescent="0.35">
      <c r="A3660" t="s">
        <v>11</v>
      </c>
      <c r="B3660">
        <v>0</v>
      </c>
      <c r="C3660" s="3">
        <v>44571</v>
      </c>
      <c r="D3660" s="3">
        <v>44577</v>
      </c>
      <c r="E3660" t="s">
        <v>81</v>
      </c>
      <c r="F3660" s="3">
        <f t="shared" si="57"/>
        <v>44574</v>
      </c>
      <c r="G3660" t="str">
        <f>_xlfn.XLOOKUP(A3660,LUT!D:D,LUT!E:E,)</f>
        <v>-</v>
      </c>
      <c r="H3660" t="str">
        <f>_xlfn.XLOOKUP(E3660,LUT!A:A,LUT!B:B,)</f>
        <v>Regeneron</v>
      </c>
      <c r="I3660" t="str">
        <f>_xlfn.XLOOKUP(A3660,LUT!D:D,LUT!F:F)</f>
        <v>Y</v>
      </c>
    </row>
    <row r="3661" spans="1:9" x14ac:dyDescent="0.35">
      <c r="A3661" t="s">
        <v>12</v>
      </c>
      <c r="B3661">
        <v>1464</v>
      </c>
      <c r="C3661" s="3">
        <v>44571</v>
      </c>
      <c r="D3661" s="3">
        <v>44577</v>
      </c>
      <c r="E3661" t="s">
        <v>81</v>
      </c>
      <c r="F3661" s="3">
        <f t="shared" si="57"/>
        <v>44574</v>
      </c>
      <c r="G3661" t="str">
        <f>_xlfn.XLOOKUP(A3661,LUT!D:D,LUT!E:E,)</f>
        <v>California</v>
      </c>
      <c r="H3661" t="str">
        <f>_xlfn.XLOOKUP(E3661,LUT!A:A,LUT!B:B,)</f>
        <v>Regeneron</v>
      </c>
      <c r="I3661" t="str">
        <f>_xlfn.XLOOKUP(A3661,LUT!D:D,LUT!F:F)</f>
        <v>Y</v>
      </c>
    </row>
    <row r="3662" spans="1:9" x14ac:dyDescent="0.35">
      <c r="A3662" t="s">
        <v>13</v>
      </c>
      <c r="B3662">
        <v>228</v>
      </c>
      <c r="C3662" s="3">
        <v>44571</v>
      </c>
      <c r="D3662" s="3">
        <v>44577</v>
      </c>
      <c r="E3662" t="s">
        <v>81</v>
      </c>
      <c r="F3662" s="3">
        <f t="shared" si="57"/>
        <v>44574</v>
      </c>
      <c r="G3662" t="str">
        <f>_xlfn.XLOOKUP(A3662,LUT!D:D,LUT!E:E,)</f>
        <v>Colorado</v>
      </c>
      <c r="H3662" t="str">
        <f>_xlfn.XLOOKUP(E3662,LUT!A:A,LUT!B:B,)</f>
        <v>Regeneron</v>
      </c>
      <c r="I3662" t="str">
        <f>_xlfn.XLOOKUP(A3662,LUT!D:D,LUT!F:F)</f>
        <v>Y</v>
      </c>
    </row>
    <row r="3663" spans="1:9" x14ac:dyDescent="0.35">
      <c r="A3663" t="s">
        <v>14</v>
      </c>
      <c r="B3663">
        <v>228</v>
      </c>
      <c r="C3663" s="3">
        <v>44571</v>
      </c>
      <c r="D3663" s="3">
        <v>44577</v>
      </c>
      <c r="E3663" t="s">
        <v>81</v>
      </c>
      <c r="F3663" s="3">
        <f t="shared" si="57"/>
        <v>44574</v>
      </c>
      <c r="G3663" t="str">
        <f>_xlfn.XLOOKUP(A3663,LUT!D:D,LUT!E:E,)</f>
        <v>Connecticut</v>
      </c>
      <c r="H3663" t="str">
        <f>_xlfn.XLOOKUP(E3663,LUT!A:A,LUT!B:B,)</f>
        <v>Regeneron</v>
      </c>
      <c r="I3663" t="str">
        <f>_xlfn.XLOOKUP(A3663,LUT!D:D,LUT!F:F)</f>
        <v>Y</v>
      </c>
    </row>
    <row r="3664" spans="1:9" x14ac:dyDescent="0.35">
      <c r="A3664" t="s">
        <v>15</v>
      </c>
      <c r="B3664">
        <v>60</v>
      </c>
      <c r="C3664" s="3">
        <v>44571</v>
      </c>
      <c r="D3664" s="3">
        <v>44577</v>
      </c>
      <c r="E3664" t="s">
        <v>81</v>
      </c>
      <c r="F3664" s="3">
        <f t="shared" si="57"/>
        <v>44574</v>
      </c>
      <c r="G3664" t="str">
        <f>_xlfn.XLOOKUP(A3664,LUT!D:D,LUT!E:E,)</f>
        <v>District of Columbia</v>
      </c>
      <c r="H3664" t="str">
        <f>_xlfn.XLOOKUP(E3664,LUT!A:A,LUT!B:B,)</f>
        <v>Regeneron</v>
      </c>
      <c r="I3664" t="str">
        <f>_xlfn.XLOOKUP(A3664,LUT!D:D,LUT!F:F)</f>
        <v>Y</v>
      </c>
    </row>
    <row r="3665" spans="1:9" x14ac:dyDescent="0.35">
      <c r="A3665" t="s">
        <v>16</v>
      </c>
      <c r="B3665">
        <v>72</v>
      </c>
      <c r="C3665" s="3">
        <v>44571</v>
      </c>
      <c r="D3665" s="3">
        <v>44577</v>
      </c>
      <c r="E3665" t="s">
        <v>81</v>
      </c>
      <c r="F3665" s="3">
        <f t="shared" si="57"/>
        <v>44574</v>
      </c>
      <c r="G3665" t="str">
        <f>_xlfn.XLOOKUP(A3665,LUT!D:D,LUT!E:E,)</f>
        <v>Delaware</v>
      </c>
      <c r="H3665" t="str">
        <f>_xlfn.XLOOKUP(E3665,LUT!A:A,LUT!B:B,)</f>
        <v>Regeneron</v>
      </c>
      <c r="I3665" t="str">
        <f>_xlfn.XLOOKUP(A3665,LUT!D:D,LUT!F:F)</f>
        <v>Y</v>
      </c>
    </row>
    <row r="3666" spans="1:9" x14ac:dyDescent="0.35">
      <c r="A3666" t="s">
        <v>97</v>
      </c>
      <c r="B3666">
        <v>0</v>
      </c>
      <c r="C3666" s="3">
        <v>44571</v>
      </c>
      <c r="D3666" s="3">
        <v>44577</v>
      </c>
      <c r="E3666" t="s">
        <v>81</v>
      </c>
      <c r="F3666" s="3">
        <f t="shared" si="57"/>
        <v>44574</v>
      </c>
      <c r="G3666" t="str">
        <f>_xlfn.XLOOKUP(A3666,LUT!D:D,LUT!E:E,)</f>
        <v>-</v>
      </c>
      <c r="H3666" t="str">
        <f>_xlfn.XLOOKUP(E3666,LUT!A:A,LUT!B:B,)</f>
        <v>Regeneron</v>
      </c>
      <c r="I3666" t="str">
        <f>_xlfn.XLOOKUP(A3666,LUT!D:D,LUT!F:F)</f>
        <v>Y</v>
      </c>
    </row>
    <row r="3667" spans="1:9" x14ac:dyDescent="0.35">
      <c r="A3667" t="s">
        <v>98</v>
      </c>
      <c r="B3667">
        <v>24</v>
      </c>
      <c r="C3667" s="3">
        <v>44571</v>
      </c>
      <c r="D3667" s="3">
        <v>44577</v>
      </c>
      <c r="E3667" t="s">
        <v>81</v>
      </c>
      <c r="F3667" s="3">
        <f t="shared" si="57"/>
        <v>44574</v>
      </c>
      <c r="G3667" t="str">
        <f>_xlfn.XLOOKUP(A3667,LUT!D:D,LUT!E:E,)</f>
        <v>-</v>
      </c>
      <c r="H3667" t="str">
        <f>_xlfn.XLOOKUP(E3667,LUT!A:A,LUT!B:B,)</f>
        <v>Regeneron</v>
      </c>
      <c r="I3667" t="str">
        <f>_xlfn.XLOOKUP(A3667,LUT!D:D,LUT!F:F)</f>
        <v>Y</v>
      </c>
    </row>
    <row r="3668" spans="1:9" x14ac:dyDescent="0.35">
      <c r="A3668" t="s">
        <v>19</v>
      </c>
      <c r="B3668">
        <v>1368</v>
      </c>
      <c r="C3668" s="3">
        <v>44571</v>
      </c>
      <c r="D3668" s="3">
        <v>44577</v>
      </c>
      <c r="E3668" t="s">
        <v>81</v>
      </c>
      <c r="F3668" s="3">
        <f t="shared" si="57"/>
        <v>44574</v>
      </c>
      <c r="G3668" t="str">
        <f>_xlfn.XLOOKUP(A3668,LUT!D:D,LUT!E:E,)</f>
        <v>Florida</v>
      </c>
      <c r="H3668" t="str">
        <f>_xlfn.XLOOKUP(E3668,LUT!A:A,LUT!B:B,)</f>
        <v>Regeneron</v>
      </c>
      <c r="I3668" t="str">
        <f>_xlfn.XLOOKUP(A3668,LUT!D:D,LUT!F:F)</f>
        <v>Y</v>
      </c>
    </row>
    <row r="3669" spans="1:9" x14ac:dyDescent="0.35">
      <c r="A3669" t="s">
        <v>20</v>
      </c>
      <c r="B3669">
        <v>0</v>
      </c>
      <c r="C3669" s="3">
        <v>44571</v>
      </c>
      <c r="D3669" s="3">
        <v>44577</v>
      </c>
      <c r="E3669" t="s">
        <v>81</v>
      </c>
      <c r="F3669" s="3">
        <f t="shared" si="57"/>
        <v>44574</v>
      </c>
      <c r="G3669" t="str">
        <f>_xlfn.XLOOKUP(A3669,LUT!D:D,LUT!E:E,)</f>
        <v>-</v>
      </c>
      <c r="H3669" t="str">
        <f>_xlfn.XLOOKUP(E3669,LUT!A:A,LUT!B:B,)</f>
        <v>Regeneron</v>
      </c>
      <c r="I3669" t="str">
        <f>_xlfn.XLOOKUP(A3669,LUT!D:D,LUT!F:F)</f>
        <v>Y</v>
      </c>
    </row>
    <row r="3670" spans="1:9" x14ac:dyDescent="0.35">
      <c r="A3670" t="s">
        <v>21</v>
      </c>
      <c r="B3670">
        <v>384</v>
      </c>
      <c r="C3670" s="3">
        <v>44571</v>
      </c>
      <c r="D3670" s="3">
        <v>44577</v>
      </c>
      <c r="E3670" t="s">
        <v>81</v>
      </c>
      <c r="F3670" s="3">
        <f t="shared" si="57"/>
        <v>44574</v>
      </c>
      <c r="G3670" t="str">
        <f>_xlfn.XLOOKUP(A3670,LUT!D:D,LUT!E:E,)</f>
        <v>Georgia</v>
      </c>
      <c r="H3670" t="str">
        <f>_xlfn.XLOOKUP(E3670,LUT!A:A,LUT!B:B,)</f>
        <v>Regeneron</v>
      </c>
      <c r="I3670" t="str">
        <f>_xlfn.XLOOKUP(A3670,LUT!D:D,LUT!F:F)</f>
        <v>Y</v>
      </c>
    </row>
    <row r="3671" spans="1:9" x14ac:dyDescent="0.35">
      <c r="A3671" t="s">
        <v>22</v>
      </c>
      <c r="B3671">
        <v>12</v>
      </c>
      <c r="C3671" s="3">
        <v>44571</v>
      </c>
      <c r="D3671" s="3">
        <v>44577</v>
      </c>
      <c r="E3671" t="s">
        <v>81</v>
      </c>
      <c r="F3671" s="3">
        <f t="shared" si="57"/>
        <v>44574</v>
      </c>
      <c r="G3671" t="str">
        <f>_xlfn.XLOOKUP(A3671,LUT!D:D,LUT!E:E,)</f>
        <v>-</v>
      </c>
      <c r="H3671" t="str">
        <f>_xlfn.XLOOKUP(E3671,LUT!A:A,LUT!B:B,)</f>
        <v>Regeneron</v>
      </c>
      <c r="I3671" t="str">
        <f>_xlfn.XLOOKUP(A3671,LUT!D:D,LUT!F:F)</f>
        <v>Y</v>
      </c>
    </row>
    <row r="3672" spans="1:9" x14ac:dyDescent="0.35">
      <c r="A3672" t="s">
        <v>23</v>
      </c>
      <c r="B3672">
        <v>72</v>
      </c>
      <c r="C3672" s="3">
        <v>44571</v>
      </c>
      <c r="D3672" s="3">
        <v>44577</v>
      </c>
      <c r="E3672" t="s">
        <v>81</v>
      </c>
      <c r="F3672" s="3">
        <f t="shared" si="57"/>
        <v>44574</v>
      </c>
      <c r="G3672" t="str">
        <f>_xlfn.XLOOKUP(A3672,LUT!D:D,LUT!E:E,)</f>
        <v>Hawaii</v>
      </c>
      <c r="H3672" t="str">
        <f>_xlfn.XLOOKUP(E3672,LUT!A:A,LUT!B:B,)</f>
        <v>Regeneron</v>
      </c>
      <c r="I3672" t="str">
        <f>_xlfn.XLOOKUP(A3672,LUT!D:D,LUT!F:F)</f>
        <v>Y</v>
      </c>
    </row>
    <row r="3673" spans="1:9" x14ac:dyDescent="0.35">
      <c r="A3673" t="s">
        <v>104</v>
      </c>
      <c r="B3673">
        <v>0</v>
      </c>
      <c r="C3673" s="3">
        <v>44571</v>
      </c>
      <c r="D3673" s="3">
        <v>44577</v>
      </c>
      <c r="E3673" t="s">
        <v>81</v>
      </c>
      <c r="F3673" s="3">
        <f t="shared" si="57"/>
        <v>44574</v>
      </c>
      <c r="G3673" t="str">
        <f>_xlfn.XLOOKUP(A3673,LUT!D:D,LUT!E:E,)</f>
        <v>-</v>
      </c>
      <c r="H3673" t="str">
        <f>_xlfn.XLOOKUP(E3673,LUT!A:A,LUT!B:B,)</f>
        <v>Regeneron</v>
      </c>
      <c r="I3673" t="str">
        <f>_xlfn.XLOOKUP(A3673,LUT!D:D,LUT!F:F)</f>
        <v>Y</v>
      </c>
    </row>
    <row r="3674" spans="1:9" x14ac:dyDescent="0.35">
      <c r="A3674" t="s">
        <v>25</v>
      </c>
      <c r="B3674">
        <v>84</v>
      </c>
      <c r="C3674" s="3">
        <v>44571</v>
      </c>
      <c r="D3674" s="3">
        <v>44577</v>
      </c>
      <c r="E3674" t="s">
        <v>81</v>
      </c>
      <c r="F3674" s="3">
        <f t="shared" si="57"/>
        <v>44574</v>
      </c>
      <c r="G3674" t="str">
        <f>_xlfn.XLOOKUP(A3674,LUT!D:D,LUT!E:E,)</f>
        <v>Iowa</v>
      </c>
      <c r="H3674" t="str">
        <f>_xlfn.XLOOKUP(E3674,LUT!A:A,LUT!B:B,)</f>
        <v>Regeneron</v>
      </c>
      <c r="I3674" t="str">
        <f>_xlfn.XLOOKUP(A3674,LUT!D:D,LUT!F:F)</f>
        <v>Y</v>
      </c>
    </row>
    <row r="3675" spans="1:9" x14ac:dyDescent="0.35">
      <c r="A3675" t="s">
        <v>106</v>
      </c>
      <c r="B3675">
        <v>24</v>
      </c>
      <c r="C3675" s="3">
        <v>44571</v>
      </c>
      <c r="D3675" s="3">
        <v>44577</v>
      </c>
      <c r="E3675" t="s">
        <v>81</v>
      </c>
      <c r="F3675" s="3">
        <f t="shared" si="57"/>
        <v>44574</v>
      </c>
      <c r="G3675" t="str">
        <f>_xlfn.XLOOKUP(A3675,LUT!D:D,LUT!E:E,)</f>
        <v>-</v>
      </c>
      <c r="H3675" t="str">
        <f>_xlfn.XLOOKUP(E3675,LUT!A:A,LUT!B:B,)</f>
        <v>Regeneron</v>
      </c>
      <c r="I3675" t="str">
        <f>_xlfn.XLOOKUP(A3675,LUT!D:D,LUT!F:F)</f>
        <v>Y</v>
      </c>
    </row>
    <row r="3676" spans="1:9" x14ac:dyDescent="0.35">
      <c r="A3676" t="s">
        <v>27</v>
      </c>
      <c r="B3676">
        <v>36</v>
      </c>
      <c r="C3676" s="3">
        <v>44571</v>
      </c>
      <c r="D3676" s="3">
        <v>44577</v>
      </c>
      <c r="E3676" t="s">
        <v>81</v>
      </c>
      <c r="F3676" s="3">
        <f t="shared" si="57"/>
        <v>44574</v>
      </c>
      <c r="G3676" t="str">
        <f>_xlfn.XLOOKUP(A3676,LUT!D:D,LUT!E:E,)</f>
        <v>Idaho</v>
      </c>
      <c r="H3676" t="str">
        <f>_xlfn.XLOOKUP(E3676,LUT!A:A,LUT!B:B,)</f>
        <v>Regeneron</v>
      </c>
      <c r="I3676" t="str">
        <f>_xlfn.XLOOKUP(A3676,LUT!D:D,LUT!F:F)</f>
        <v>Y</v>
      </c>
    </row>
    <row r="3677" spans="1:9" x14ac:dyDescent="0.35">
      <c r="A3677" t="s">
        <v>108</v>
      </c>
      <c r="B3677">
        <v>0</v>
      </c>
      <c r="C3677" s="3">
        <v>44571</v>
      </c>
      <c r="D3677" s="3">
        <v>44577</v>
      </c>
      <c r="E3677" t="s">
        <v>81</v>
      </c>
      <c r="F3677" s="3">
        <f t="shared" si="57"/>
        <v>44574</v>
      </c>
      <c r="G3677" t="str">
        <f>_xlfn.XLOOKUP(A3677,LUT!D:D,LUT!E:E,)</f>
        <v>-</v>
      </c>
      <c r="H3677" t="str">
        <f>_xlfn.XLOOKUP(E3677,LUT!A:A,LUT!B:B,)</f>
        <v>Regeneron</v>
      </c>
      <c r="I3677" t="str">
        <f>_xlfn.XLOOKUP(A3677,LUT!D:D,LUT!F:F)</f>
        <v>Y</v>
      </c>
    </row>
    <row r="3678" spans="1:9" x14ac:dyDescent="0.35">
      <c r="A3678" t="s">
        <v>29</v>
      </c>
      <c r="B3678">
        <v>792</v>
      </c>
      <c r="C3678" s="3">
        <v>44571</v>
      </c>
      <c r="D3678" s="3">
        <v>44577</v>
      </c>
      <c r="E3678" t="s">
        <v>81</v>
      </c>
      <c r="F3678" s="3">
        <f t="shared" si="57"/>
        <v>44574</v>
      </c>
      <c r="G3678" t="str">
        <f>_xlfn.XLOOKUP(A3678,LUT!D:D,LUT!E:E,)</f>
        <v>Illinois</v>
      </c>
      <c r="H3678" t="str">
        <f>_xlfn.XLOOKUP(E3678,LUT!A:A,LUT!B:B,)</f>
        <v>Regeneron</v>
      </c>
      <c r="I3678" t="str">
        <f>_xlfn.XLOOKUP(A3678,LUT!D:D,LUT!F:F)</f>
        <v>Y</v>
      </c>
    </row>
    <row r="3679" spans="1:9" x14ac:dyDescent="0.35">
      <c r="A3679" t="s">
        <v>30</v>
      </c>
      <c r="B3679">
        <v>312</v>
      </c>
      <c r="C3679" s="3">
        <v>44571</v>
      </c>
      <c r="D3679" s="3">
        <v>44577</v>
      </c>
      <c r="E3679" t="s">
        <v>81</v>
      </c>
      <c r="F3679" s="3">
        <f t="shared" si="57"/>
        <v>44574</v>
      </c>
      <c r="G3679" t="str">
        <f>_xlfn.XLOOKUP(A3679,LUT!D:D,LUT!E:E,)</f>
        <v>Indiana</v>
      </c>
      <c r="H3679" t="str">
        <f>_xlfn.XLOOKUP(E3679,LUT!A:A,LUT!B:B,)</f>
        <v>Regeneron</v>
      </c>
      <c r="I3679" t="str">
        <f>_xlfn.XLOOKUP(A3679,LUT!D:D,LUT!F:F)</f>
        <v>Y</v>
      </c>
    </row>
    <row r="3680" spans="1:9" x14ac:dyDescent="0.35">
      <c r="A3680" t="s">
        <v>31</v>
      </c>
      <c r="B3680">
        <v>156</v>
      </c>
      <c r="C3680" s="3">
        <v>44571</v>
      </c>
      <c r="D3680" s="3">
        <v>44577</v>
      </c>
      <c r="E3680" t="s">
        <v>81</v>
      </c>
      <c r="F3680" s="3">
        <f t="shared" si="57"/>
        <v>44574</v>
      </c>
      <c r="G3680" t="str">
        <f>_xlfn.XLOOKUP(A3680,LUT!D:D,LUT!E:E,)</f>
        <v>Kansas</v>
      </c>
      <c r="H3680" t="str">
        <f>_xlfn.XLOOKUP(E3680,LUT!A:A,LUT!B:B,)</f>
        <v>Regeneron</v>
      </c>
      <c r="I3680" t="str">
        <f>_xlfn.XLOOKUP(A3680,LUT!D:D,LUT!F:F)</f>
        <v>Y</v>
      </c>
    </row>
    <row r="3681" spans="1:9" x14ac:dyDescent="0.35">
      <c r="A3681" t="s">
        <v>32</v>
      </c>
      <c r="B3681">
        <v>216</v>
      </c>
      <c r="C3681" s="3">
        <v>44571</v>
      </c>
      <c r="D3681" s="3">
        <v>44577</v>
      </c>
      <c r="E3681" t="s">
        <v>81</v>
      </c>
      <c r="F3681" s="3">
        <f t="shared" si="57"/>
        <v>44574</v>
      </c>
      <c r="G3681" t="str">
        <f>_xlfn.XLOOKUP(A3681,LUT!D:D,LUT!E:E,)</f>
        <v>Kentucky</v>
      </c>
      <c r="H3681" t="str">
        <f>_xlfn.XLOOKUP(E3681,LUT!A:A,LUT!B:B,)</f>
        <v>Regeneron</v>
      </c>
      <c r="I3681" t="str">
        <f>_xlfn.XLOOKUP(A3681,LUT!D:D,LUT!F:F)</f>
        <v>Y</v>
      </c>
    </row>
    <row r="3682" spans="1:9" x14ac:dyDescent="0.35">
      <c r="A3682" t="s">
        <v>33</v>
      </c>
      <c r="B3682">
        <v>264</v>
      </c>
      <c r="C3682" s="3">
        <v>44571</v>
      </c>
      <c r="D3682" s="3">
        <v>44577</v>
      </c>
      <c r="E3682" t="s">
        <v>81</v>
      </c>
      <c r="F3682" s="3">
        <f t="shared" si="57"/>
        <v>44574</v>
      </c>
      <c r="G3682" t="str">
        <f>_xlfn.XLOOKUP(A3682,LUT!D:D,LUT!E:E,)</f>
        <v>Louisiana</v>
      </c>
      <c r="H3682" t="str">
        <f>_xlfn.XLOOKUP(E3682,LUT!A:A,LUT!B:B,)</f>
        <v>Regeneron</v>
      </c>
      <c r="I3682" t="str">
        <f>_xlfn.XLOOKUP(A3682,LUT!D:D,LUT!F:F)</f>
        <v>Y</v>
      </c>
    </row>
    <row r="3683" spans="1:9" x14ac:dyDescent="0.35">
      <c r="A3683" t="s">
        <v>34</v>
      </c>
      <c r="B3683">
        <v>444</v>
      </c>
      <c r="C3683" s="3">
        <v>44571</v>
      </c>
      <c r="D3683" s="3">
        <v>44577</v>
      </c>
      <c r="E3683" t="s">
        <v>81</v>
      </c>
      <c r="F3683" s="3">
        <f t="shared" si="57"/>
        <v>44574</v>
      </c>
      <c r="G3683" t="str">
        <f>_xlfn.XLOOKUP(A3683,LUT!D:D,LUT!E:E,)</f>
        <v>Massachusetts</v>
      </c>
      <c r="H3683" t="str">
        <f>_xlfn.XLOOKUP(E3683,LUT!A:A,LUT!B:B,)</f>
        <v>Regeneron</v>
      </c>
      <c r="I3683" t="str">
        <f>_xlfn.XLOOKUP(A3683,LUT!D:D,LUT!F:F)</f>
        <v>Y</v>
      </c>
    </row>
    <row r="3684" spans="1:9" x14ac:dyDescent="0.35">
      <c r="A3684" t="s">
        <v>35</v>
      </c>
      <c r="B3684">
        <v>360</v>
      </c>
      <c r="C3684" s="3">
        <v>44571</v>
      </c>
      <c r="D3684" s="3">
        <v>44577</v>
      </c>
      <c r="E3684" t="s">
        <v>81</v>
      </c>
      <c r="F3684" s="3">
        <f t="shared" si="57"/>
        <v>44574</v>
      </c>
      <c r="G3684" t="str">
        <f>_xlfn.XLOOKUP(A3684,LUT!D:D,LUT!E:E,)</f>
        <v>Maryland</v>
      </c>
      <c r="H3684" t="str">
        <f>_xlfn.XLOOKUP(E3684,LUT!A:A,LUT!B:B,)</f>
        <v>Regeneron</v>
      </c>
      <c r="I3684" t="str">
        <f>_xlfn.XLOOKUP(A3684,LUT!D:D,LUT!F:F)</f>
        <v>Y</v>
      </c>
    </row>
    <row r="3685" spans="1:9" x14ac:dyDescent="0.35">
      <c r="A3685" t="s">
        <v>36</v>
      </c>
      <c r="B3685">
        <v>36</v>
      </c>
      <c r="C3685" s="3">
        <v>44571</v>
      </c>
      <c r="D3685" s="3">
        <v>44577</v>
      </c>
      <c r="E3685" t="s">
        <v>81</v>
      </c>
      <c r="F3685" s="3">
        <f t="shared" si="57"/>
        <v>44574</v>
      </c>
      <c r="G3685" t="str">
        <f>_xlfn.XLOOKUP(A3685,LUT!D:D,LUT!E:E,)</f>
        <v>Maine</v>
      </c>
      <c r="H3685" t="str">
        <f>_xlfn.XLOOKUP(E3685,LUT!A:A,LUT!B:B,)</f>
        <v>Regeneron</v>
      </c>
      <c r="I3685" t="str">
        <f>_xlfn.XLOOKUP(A3685,LUT!D:D,LUT!F:F)</f>
        <v>Y</v>
      </c>
    </row>
    <row r="3686" spans="1:9" x14ac:dyDescent="0.35">
      <c r="A3686" t="s">
        <v>117</v>
      </c>
      <c r="B3686">
        <v>0</v>
      </c>
      <c r="C3686" s="3">
        <v>44571</v>
      </c>
      <c r="D3686" s="3">
        <v>44577</v>
      </c>
      <c r="E3686" t="s">
        <v>81</v>
      </c>
      <c r="F3686" s="3">
        <f t="shared" si="57"/>
        <v>44574</v>
      </c>
      <c r="G3686" t="str">
        <f>_xlfn.XLOOKUP(A3686,LUT!D:D,LUT!E:E,)</f>
        <v>-</v>
      </c>
      <c r="H3686" t="str">
        <f>_xlfn.XLOOKUP(E3686,LUT!A:A,LUT!B:B,)</f>
        <v>Regeneron</v>
      </c>
      <c r="I3686" t="str">
        <f>_xlfn.XLOOKUP(A3686,LUT!D:D,LUT!F:F)</f>
        <v>Y</v>
      </c>
    </row>
    <row r="3687" spans="1:9" x14ac:dyDescent="0.35">
      <c r="A3687" t="s">
        <v>38</v>
      </c>
      <c r="B3687">
        <v>504</v>
      </c>
      <c r="C3687" s="3">
        <v>44571</v>
      </c>
      <c r="D3687" s="3">
        <v>44577</v>
      </c>
      <c r="E3687" t="s">
        <v>81</v>
      </c>
      <c r="F3687" s="3">
        <f t="shared" si="57"/>
        <v>44574</v>
      </c>
      <c r="G3687" t="str">
        <f>_xlfn.XLOOKUP(A3687,LUT!D:D,LUT!E:E,)</f>
        <v>Michigan</v>
      </c>
      <c r="H3687" t="str">
        <f>_xlfn.XLOOKUP(E3687,LUT!A:A,LUT!B:B,)</f>
        <v>Regeneron</v>
      </c>
      <c r="I3687" t="str">
        <f>_xlfn.XLOOKUP(A3687,LUT!D:D,LUT!F:F)</f>
        <v>Y</v>
      </c>
    </row>
    <row r="3688" spans="1:9" x14ac:dyDescent="0.35">
      <c r="A3688" t="s">
        <v>39</v>
      </c>
      <c r="B3688">
        <v>156</v>
      </c>
      <c r="C3688" s="3">
        <v>44571</v>
      </c>
      <c r="D3688" s="3">
        <v>44577</v>
      </c>
      <c r="E3688" t="s">
        <v>81</v>
      </c>
      <c r="F3688" s="3">
        <f t="shared" si="57"/>
        <v>44574</v>
      </c>
      <c r="G3688" t="str">
        <f>_xlfn.XLOOKUP(A3688,LUT!D:D,LUT!E:E,)</f>
        <v>Minnesota</v>
      </c>
      <c r="H3688" t="str">
        <f>_xlfn.XLOOKUP(E3688,LUT!A:A,LUT!B:B,)</f>
        <v>Regeneron</v>
      </c>
      <c r="I3688" t="str">
        <f>_xlfn.XLOOKUP(A3688,LUT!D:D,LUT!F:F)</f>
        <v>Y</v>
      </c>
    </row>
    <row r="3689" spans="1:9" x14ac:dyDescent="0.35">
      <c r="A3689" t="s">
        <v>40</v>
      </c>
      <c r="B3689">
        <v>264</v>
      </c>
      <c r="C3689" s="3">
        <v>44571</v>
      </c>
      <c r="D3689" s="3">
        <v>44577</v>
      </c>
      <c r="E3689" t="s">
        <v>81</v>
      </c>
      <c r="F3689" s="3">
        <f t="shared" si="57"/>
        <v>44574</v>
      </c>
      <c r="G3689" t="str">
        <f>_xlfn.XLOOKUP(A3689,LUT!D:D,LUT!E:E,)</f>
        <v>Missouri</v>
      </c>
      <c r="H3689" t="str">
        <f>_xlfn.XLOOKUP(E3689,LUT!A:A,LUT!B:B,)</f>
        <v>Regeneron</v>
      </c>
      <c r="I3689" t="str">
        <f>_xlfn.XLOOKUP(A3689,LUT!D:D,LUT!F:F)</f>
        <v>Y</v>
      </c>
    </row>
    <row r="3690" spans="1:9" x14ac:dyDescent="0.35">
      <c r="A3690" t="s">
        <v>122</v>
      </c>
      <c r="B3690">
        <v>12</v>
      </c>
      <c r="C3690" s="3">
        <v>44571</v>
      </c>
      <c r="D3690" s="3">
        <v>44577</v>
      </c>
      <c r="E3690" t="s">
        <v>81</v>
      </c>
      <c r="F3690" s="3">
        <f t="shared" si="57"/>
        <v>44574</v>
      </c>
      <c r="G3690" t="str">
        <f>_xlfn.XLOOKUP(A3690,LUT!D:D,LUT!E:E,)</f>
        <v>-</v>
      </c>
      <c r="H3690" t="str">
        <f>_xlfn.XLOOKUP(E3690,LUT!A:A,LUT!B:B,)</f>
        <v>Regeneron</v>
      </c>
      <c r="I3690" t="str">
        <f>_xlfn.XLOOKUP(A3690,LUT!D:D,LUT!F:F)</f>
        <v>Y</v>
      </c>
    </row>
    <row r="3691" spans="1:9" x14ac:dyDescent="0.35">
      <c r="A3691" t="s">
        <v>42</v>
      </c>
      <c r="B3691">
        <v>144</v>
      </c>
      <c r="C3691" s="3">
        <v>44571</v>
      </c>
      <c r="D3691" s="3">
        <v>44577</v>
      </c>
      <c r="E3691" t="s">
        <v>81</v>
      </c>
      <c r="F3691" s="3">
        <f t="shared" si="57"/>
        <v>44574</v>
      </c>
      <c r="G3691" t="str">
        <f>_xlfn.XLOOKUP(A3691,LUT!D:D,LUT!E:E,)</f>
        <v>Mississippi</v>
      </c>
      <c r="H3691" t="str">
        <f>_xlfn.XLOOKUP(E3691,LUT!A:A,LUT!B:B,)</f>
        <v>Regeneron</v>
      </c>
      <c r="I3691" t="str">
        <f>_xlfn.XLOOKUP(A3691,LUT!D:D,LUT!F:F)</f>
        <v>Y</v>
      </c>
    </row>
    <row r="3692" spans="1:9" x14ac:dyDescent="0.35">
      <c r="A3692" t="s">
        <v>43</v>
      </c>
      <c r="B3692">
        <v>24</v>
      </c>
      <c r="C3692" s="3">
        <v>44571</v>
      </c>
      <c r="D3692" s="3">
        <v>44577</v>
      </c>
      <c r="E3692" t="s">
        <v>81</v>
      </c>
      <c r="F3692" s="3">
        <f t="shared" si="57"/>
        <v>44574</v>
      </c>
      <c r="G3692" t="str">
        <f>_xlfn.XLOOKUP(A3692,LUT!D:D,LUT!E:E,)</f>
        <v>Montana</v>
      </c>
      <c r="H3692" t="str">
        <f>_xlfn.XLOOKUP(E3692,LUT!A:A,LUT!B:B,)</f>
        <v>Regeneron</v>
      </c>
      <c r="I3692" t="str">
        <f>_xlfn.XLOOKUP(A3692,LUT!D:D,LUT!F:F)</f>
        <v>Y</v>
      </c>
    </row>
    <row r="3693" spans="1:9" x14ac:dyDescent="0.35">
      <c r="A3693" t="s">
        <v>44</v>
      </c>
      <c r="B3693">
        <v>432</v>
      </c>
      <c r="C3693" s="3">
        <v>44571</v>
      </c>
      <c r="D3693" s="3">
        <v>44577</v>
      </c>
      <c r="E3693" t="s">
        <v>81</v>
      </c>
      <c r="F3693" s="3">
        <f t="shared" si="57"/>
        <v>44574</v>
      </c>
      <c r="G3693" t="str">
        <f>_xlfn.XLOOKUP(A3693,LUT!D:D,LUT!E:E,)</f>
        <v>North Carolina</v>
      </c>
      <c r="H3693" t="str">
        <f>_xlfn.XLOOKUP(E3693,LUT!A:A,LUT!B:B,)</f>
        <v>Regeneron</v>
      </c>
      <c r="I3693" t="str">
        <f>_xlfn.XLOOKUP(A3693,LUT!D:D,LUT!F:F)</f>
        <v>Y</v>
      </c>
    </row>
    <row r="3694" spans="1:9" x14ac:dyDescent="0.35">
      <c r="A3694" t="s">
        <v>45</v>
      </c>
      <c r="B3694">
        <v>24</v>
      </c>
      <c r="C3694" s="3">
        <v>44571</v>
      </c>
      <c r="D3694" s="3">
        <v>44577</v>
      </c>
      <c r="E3694" t="s">
        <v>81</v>
      </c>
      <c r="F3694" s="3">
        <f t="shared" si="57"/>
        <v>44574</v>
      </c>
      <c r="G3694" t="str">
        <f>_xlfn.XLOOKUP(A3694,LUT!D:D,LUT!E:E,)</f>
        <v>North Dakota</v>
      </c>
      <c r="H3694" t="str">
        <f>_xlfn.XLOOKUP(E3694,LUT!A:A,LUT!B:B,)</f>
        <v>Regeneron</v>
      </c>
      <c r="I3694" t="str">
        <f>_xlfn.XLOOKUP(A3694,LUT!D:D,LUT!F:F)</f>
        <v>Y</v>
      </c>
    </row>
    <row r="3695" spans="1:9" x14ac:dyDescent="0.35">
      <c r="A3695" t="s">
        <v>46</v>
      </c>
      <c r="B3695">
        <v>72</v>
      </c>
      <c r="C3695" s="3">
        <v>44571</v>
      </c>
      <c r="D3695" s="3">
        <v>44577</v>
      </c>
      <c r="E3695" t="s">
        <v>81</v>
      </c>
      <c r="F3695" s="3">
        <f t="shared" si="57"/>
        <v>44574</v>
      </c>
      <c r="G3695" t="str">
        <f>_xlfn.XLOOKUP(A3695,LUT!D:D,LUT!E:E,)</f>
        <v>Nebraska</v>
      </c>
      <c r="H3695" t="str">
        <f>_xlfn.XLOOKUP(E3695,LUT!A:A,LUT!B:B,)</f>
        <v>Regeneron</v>
      </c>
      <c r="I3695" t="str">
        <f>_xlfn.XLOOKUP(A3695,LUT!D:D,LUT!F:F)</f>
        <v>Y</v>
      </c>
    </row>
    <row r="3696" spans="1:9" x14ac:dyDescent="0.35">
      <c r="A3696" t="s">
        <v>47</v>
      </c>
      <c r="B3696">
        <v>60</v>
      </c>
      <c r="C3696" s="3">
        <v>44571</v>
      </c>
      <c r="D3696" s="3">
        <v>44577</v>
      </c>
      <c r="E3696" t="s">
        <v>81</v>
      </c>
      <c r="F3696" s="3">
        <f t="shared" si="57"/>
        <v>44574</v>
      </c>
      <c r="G3696" t="str">
        <f>_xlfn.XLOOKUP(A3696,LUT!D:D,LUT!E:E,)</f>
        <v>New Hampshire</v>
      </c>
      <c r="H3696" t="str">
        <f>_xlfn.XLOOKUP(E3696,LUT!A:A,LUT!B:B,)</f>
        <v>Regeneron</v>
      </c>
      <c r="I3696" t="str">
        <f>_xlfn.XLOOKUP(A3696,LUT!D:D,LUT!F:F)</f>
        <v>Y</v>
      </c>
    </row>
    <row r="3697" spans="1:9" x14ac:dyDescent="0.35">
      <c r="A3697" t="s">
        <v>49</v>
      </c>
      <c r="B3697">
        <v>756</v>
      </c>
      <c r="C3697" s="3">
        <v>44571</v>
      </c>
      <c r="D3697" s="3">
        <v>44577</v>
      </c>
      <c r="E3697" t="s">
        <v>81</v>
      </c>
      <c r="F3697" s="3">
        <f t="shared" si="57"/>
        <v>44574</v>
      </c>
      <c r="G3697" t="str">
        <f>_xlfn.XLOOKUP(A3697,LUT!D:D,LUT!E:E,)</f>
        <v>New Jersey</v>
      </c>
      <c r="H3697" t="str">
        <f>_xlfn.XLOOKUP(E3697,LUT!A:A,LUT!B:B,)</f>
        <v>Regeneron</v>
      </c>
      <c r="I3697" t="str">
        <f>_xlfn.XLOOKUP(A3697,LUT!D:D,LUT!F:F)</f>
        <v>Y</v>
      </c>
    </row>
    <row r="3698" spans="1:9" x14ac:dyDescent="0.35">
      <c r="A3698" t="s">
        <v>50</v>
      </c>
      <c r="B3698">
        <v>72</v>
      </c>
      <c r="C3698" s="3">
        <v>44571</v>
      </c>
      <c r="D3698" s="3">
        <v>44577</v>
      </c>
      <c r="E3698" t="s">
        <v>81</v>
      </c>
      <c r="F3698" s="3">
        <f t="shared" si="57"/>
        <v>44574</v>
      </c>
      <c r="G3698" t="str">
        <f>_xlfn.XLOOKUP(A3698,LUT!D:D,LUT!E:E,)</f>
        <v>New Mexico</v>
      </c>
      <c r="H3698" t="str">
        <f>_xlfn.XLOOKUP(E3698,LUT!A:A,LUT!B:B,)</f>
        <v>Regeneron</v>
      </c>
      <c r="I3698" t="str">
        <f>_xlfn.XLOOKUP(A3698,LUT!D:D,LUT!F:F)</f>
        <v>Y</v>
      </c>
    </row>
    <row r="3699" spans="1:9" x14ac:dyDescent="0.35">
      <c r="A3699" t="s">
        <v>51</v>
      </c>
      <c r="B3699">
        <v>96</v>
      </c>
      <c r="C3699" s="3">
        <v>44571</v>
      </c>
      <c r="D3699" s="3">
        <v>44577</v>
      </c>
      <c r="E3699" t="s">
        <v>81</v>
      </c>
      <c r="F3699" s="3">
        <f t="shared" si="57"/>
        <v>44574</v>
      </c>
      <c r="G3699" t="str">
        <f>_xlfn.XLOOKUP(A3699,LUT!D:D,LUT!E:E,)</f>
        <v>Nevada</v>
      </c>
      <c r="H3699" t="str">
        <f>_xlfn.XLOOKUP(E3699,LUT!A:A,LUT!B:B,)</f>
        <v>Regeneron</v>
      </c>
      <c r="I3699" t="str">
        <f>_xlfn.XLOOKUP(A3699,LUT!D:D,LUT!F:F)</f>
        <v>Y</v>
      </c>
    </row>
    <row r="3700" spans="1:9" x14ac:dyDescent="0.35">
      <c r="A3700" t="s">
        <v>52</v>
      </c>
      <c r="B3700">
        <v>1656</v>
      </c>
      <c r="C3700" s="3">
        <v>44571</v>
      </c>
      <c r="D3700" s="3">
        <v>44577</v>
      </c>
      <c r="E3700" t="s">
        <v>81</v>
      </c>
      <c r="F3700" s="3">
        <f t="shared" si="57"/>
        <v>44574</v>
      </c>
      <c r="G3700" t="str">
        <f>_xlfn.XLOOKUP(A3700,LUT!D:D,LUT!E:E,)</f>
        <v>New York</v>
      </c>
      <c r="H3700" t="str">
        <f>_xlfn.XLOOKUP(E3700,LUT!A:A,LUT!B:B,)</f>
        <v>Regeneron</v>
      </c>
      <c r="I3700" t="str">
        <f>_xlfn.XLOOKUP(A3700,LUT!D:D,LUT!F:F)</f>
        <v>Y</v>
      </c>
    </row>
    <row r="3701" spans="1:9" x14ac:dyDescent="0.35">
      <c r="A3701" t="s">
        <v>53</v>
      </c>
      <c r="B3701">
        <v>552</v>
      </c>
      <c r="C3701" s="3">
        <v>44571</v>
      </c>
      <c r="D3701" s="3">
        <v>44577</v>
      </c>
      <c r="E3701" t="s">
        <v>81</v>
      </c>
      <c r="F3701" s="3">
        <f t="shared" si="57"/>
        <v>44574</v>
      </c>
      <c r="G3701" t="str">
        <f>_xlfn.XLOOKUP(A3701,LUT!D:D,LUT!E:E,)</f>
        <v>Ohio</v>
      </c>
      <c r="H3701" t="str">
        <f>_xlfn.XLOOKUP(E3701,LUT!A:A,LUT!B:B,)</f>
        <v>Regeneron</v>
      </c>
      <c r="I3701" t="str">
        <f>_xlfn.XLOOKUP(A3701,LUT!D:D,LUT!F:F)</f>
        <v>Y</v>
      </c>
    </row>
    <row r="3702" spans="1:9" x14ac:dyDescent="0.35">
      <c r="A3702" t="s">
        <v>54</v>
      </c>
      <c r="B3702">
        <v>120</v>
      </c>
      <c r="C3702" s="3">
        <v>44571</v>
      </c>
      <c r="D3702" s="3">
        <v>44577</v>
      </c>
      <c r="E3702" t="s">
        <v>81</v>
      </c>
      <c r="F3702" s="3">
        <f t="shared" si="57"/>
        <v>44574</v>
      </c>
      <c r="G3702" t="str">
        <f>_xlfn.XLOOKUP(A3702,LUT!D:D,LUT!E:E,)</f>
        <v>Oklahoma</v>
      </c>
      <c r="H3702" t="str">
        <f>_xlfn.XLOOKUP(E3702,LUT!A:A,LUT!B:B,)</f>
        <v>Regeneron</v>
      </c>
      <c r="I3702" t="str">
        <f>_xlfn.XLOOKUP(A3702,LUT!D:D,LUT!F:F)</f>
        <v>Y</v>
      </c>
    </row>
    <row r="3703" spans="1:9" x14ac:dyDescent="0.35">
      <c r="A3703" t="s">
        <v>55</v>
      </c>
      <c r="B3703">
        <v>120</v>
      </c>
      <c r="C3703" s="3">
        <v>44571</v>
      </c>
      <c r="D3703" s="3">
        <v>44577</v>
      </c>
      <c r="E3703" t="s">
        <v>81</v>
      </c>
      <c r="F3703" s="3">
        <f t="shared" si="57"/>
        <v>44574</v>
      </c>
      <c r="G3703" t="str">
        <f>_xlfn.XLOOKUP(A3703,LUT!D:D,LUT!E:E,)</f>
        <v>Oregon</v>
      </c>
      <c r="H3703" t="str">
        <f>_xlfn.XLOOKUP(E3703,LUT!A:A,LUT!B:B,)</f>
        <v>Regeneron</v>
      </c>
      <c r="I3703" t="str">
        <f>_xlfn.XLOOKUP(A3703,LUT!D:D,LUT!F:F)</f>
        <v>Y</v>
      </c>
    </row>
    <row r="3704" spans="1:9" x14ac:dyDescent="0.35">
      <c r="A3704" t="s">
        <v>56</v>
      </c>
      <c r="B3704">
        <v>624</v>
      </c>
      <c r="C3704" s="3">
        <v>44571</v>
      </c>
      <c r="D3704" s="3">
        <v>44577</v>
      </c>
      <c r="E3704" t="s">
        <v>81</v>
      </c>
      <c r="F3704" s="3">
        <f t="shared" si="57"/>
        <v>44574</v>
      </c>
      <c r="G3704" t="str">
        <f>_xlfn.XLOOKUP(A3704,LUT!D:D,LUT!E:E,)</f>
        <v>Pennsylvania</v>
      </c>
      <c r="H3704" t="str">
        <f>_xlfn.XLOOKUP(E3704,LUT!A:A,LUT!B:B,)</f>
        <v>Regeneron</v>
      </c>
      <c r="I3704" t="str">
        <f>_xlfn.XLOOKUP(A3704,LUT!D:D,LUT!F:F)</f>
        <v>Y</v>
      </c>
    </row>
    <row r="3705" spans="1:9" x14ac:dyDescent="0.35">
      <c r="A3705" t="s">
        <v>57</v>
      </c>
      <c r="B3705">
        <v>204</v>
      </c>
      <c r="C3705" s="3">
        <v>44571</v>
      </c>
      <c r="D3705" s="3">
        <v>44577</v>
      </c>
      <c r="E3705" t="s">
        <v>81</v>
      </c>
      <c r="F3705" s="3">
        <f t="shared" si="57"/>
        <v>44574</v>
      </c>
      <c r="G3705" t="str">
        <f>_xlfn.XLOOKUP(A3705,LUT!D:D,LUT!E:E,)</f>
        <v>Puerto Rico</v>
      </c>
      <c r="H3705" t="str">
        <f>_xlfn.XLOOKUP(E3705,LUT!A:A,LUT!B:B,)</f>
        <v>Regeneron</v>
      </c>
      <c r="I3705" t="str">
        <f>_xlfn.XLOOKUP(A3705,LUT!D:D,LUT!F:F)</f>
        <v>Y</v>
      </c>
    </row>
    <row r="3706" spans="1:9" x14ac:dyDescent="0.35">
      <c r="A3706" t="s">
        <v>58</v>
      </c>
      <c r="B3706">
        <v>0</v>
      </c>
      <c r="C3706" s="3">
        <v>44571</v>
      </c>
      <c r="D3706" s="3">
        <v>44577</v>
      </c>
      <c r="E3706" t="s">
        <v>81</v>
      </c>
      <c r="F3706" s="3">
        <f t="shared" si="57"/>
        <v>44574</v>
      </c>
      <c r="G3706" t="str">
        <f>_xlfn.XLOOKUP(A3706,LUT!D:D,LUT!E:E,)</f>
        <v>-</v>
      </c>
      <c r="H3706" t="str">
        <f>_xlfn.XLOOKUP(E3706,LUT!A:A,LUT!B:B,)</f>
        <v>Regeneron</v>
      </c>
      <c r="I3706" t="str">
        <f>_xlfn.XLOOKUP(A3706,LUT!D:D,LUT!F:F)</f>
        <v>Y</v>
      </c>
    </row>
    <row r="3707" spans="1:9" x14ac:dyDescent="0.35">
      <c r="A3707" t="s">
        <v>59</v>
      </c>
      <c r="B3707">
        <v>108</v>
      </c>
      <c r="C3707" s="3">
        <v>44571</v>
      </c>
      <c r="D3707" s="3">
        <v>44577</v>
      </c>
      <c r="E3707" t="s">
        <v>81</v>
      </c>
      <c r="F3707" s="3">
        <f t="shared" si="57"/>
        <v>44574</v>
      </c>
      <c r="G3707" t="str">
        <f>_xlfn.XLOOKUP(A3707,LUT!D:D,LUT!E:E,)</f>
        <v>Rhode Island</v>
      </c>
      <c r="H3707" t="str">
        <f>_xlfn.XLOOKUP(E3707,LUT!A:A,LUT!B:B,)</f>
        <v>Regeneron</v>
      </c>
      <c r="I3707" t="str">
        <f>_xlfn.XLOOKUP(A3707,LUT!D:D,LUT!F:F)</f>
        <v>Y</v>
      </c>
    </row>
    <row r="3708" spans="1:9" x14ac:dyDescent="0.35">
      <c r="A3708" t="s">
        <v>60</v>
      </c>
      <c r="B3708">
        <v>252</v>
      </c>
      <c r="C3708" s="3">
        <v>44571</v>
      </c>
      <c r="D3708" s="3">
        <v>44577</v>
      </c>
      <c r="E3708" t="s">
        <v>81</v>
      </c>
      <c r="F3708" s="3">
        <f t="shared" si="57"/>
        <v>44574</v>
      </c>
      <c r="G3708" t="str">
        <f>_xlfn.XLOOKUP(A3708,LUT!D:D,LUT!E:E,)</f>
        <v>South Carolina</v>
      </c>
      <c r="H3708" t="str">
        <f>_xlfn.XLOOKUP(E3708,LUT!A:A,LUT!B:B,)</f>
        <v>Regeneron</v>
      </c>
      <c r="I3708" t="str">
        <f>_xlfn.XLOOKUP(A3708,LUT!D:D,LUT!F:F)</f>
        <v>Y</v>
      </c>
    </row>
    <row r="3709" spans="1:9" x14ac:dyDescent="0.35">
      <c r="A3709" t="s">
        <v>61</v>
      </c>
      <c r="B3709">
        <v>36</v>
      </c>
      <c r="C3709" s="3">
        <v>44571</v>
      </c>
      <c r="D3709" s="3">
        <v>44577</v>
      </c>
      <c r="E3709" t="s">
        <v>81</v>
      </c>
      <c r="F3709" s="3">
        <f t="shared" si="57"/>
        <v>44574</v>
      </c>
      <c r="G3709" t="str">
        <f>_xlfn.XLOOKUP(A3709,LUT!D:D,LUT!E:E,)</f>
        <v>South Dakota</v>
      </c>
      <c r="H3709" t="str">
        <f>_xlfn.XLOOKUP(E3709,LUT!A:A,LUT!B:B,)</f>
        <v>Regeneron</v>
      </c>
      <c r="I3709" t="str">
        <f>_xlfn.XLOOKUP(A3709,LUT!D:D,LUT!F:F)</f>
        <v>Y</v>
      </c>
    </row>
    <row r="3710" spans="1:9" x14ac:dyDescent="0.35">
      <c r="A3710" t="s">
        <v>62</v>
      </c>
      <c r="B3710">
        <v>204</v>
      </c>
      <c r="C3710" s="3">
        <v>44571</v>
      </c>
      <c r="D3710" s="3">
        <v>44577</v>
      </c>
      <c r="E3710" t="s">
        <v>81</v>
      </c>
      <c r="F3710" s="3">
        <f t="shared" si="57"/>
        <v>44574</v>
      </c>
      <c r="G3710" t="str">
        <f>_xlfn.XLOOKUP(A3710,LUT!D:D,LUT!E:E,)</f>
        <v>Tennessee</v>
      </c>
      <c r="H3710" t="str">
        <f>_xlfn.XLOOKUP(E3710,LUT!A:A,LUT!B:B,)</f>
        <v>Regeneron</v>
      </c>
      <c r="I3710" t="str">
        <f>_xlfn.XLOOKUP(A3710,LUT!D:D,LUT!F:F)</f>
        <v>Y</v>
      </c>
    </row>
    <row r="3711" spans="1:9" x14ac:dyDescent="0.35">
      <c r="A3711" t="s">
        <v>63</v>
      </c>
      <c r="B3711">
        <v>1272</v>
      </c>
      <c r="C3711" s="3">
        <v>44571</v>
      </c>
      <c r="D3711" s="3">
        <v>44577</v>
      </c>
      <c r="E3711" t="s">
        <v>81</v>
      </c>
      <c r="F3711" s="3">
        <f t="shared" si="57"/>
        <v>44574</v>
      </c>
      <c r="G3711" t="str">
        <f>_xlfn.XLOOKUP(A3711,LUT!D:D,LUT!E:E,)</f>
        <v>Texas</v>
      </c>
      <c r="H3711" t="str">
        <f>_xlfn.XLOOKUP(E3711,LUT!A:A,LUT!B:B,)</f>
        <v>Regeneron</v>
      </c>
      <c r="I3711" t="str">
        <f>_xlfn.XLOOKUP(A3711,LUT!D:D,LUT!F:F)</f>
        <v>Y</v>
      </c>
    </row>
    <row r="3712" spans="1:9" x14ac:dyDescent="0.35">
      <c r="A3712" t="s">
        <v>64</v>
      </c>
      <c r="B3712">
        <v>144</v>
      </c>
      <c r="C3712" s="3">
        <v>44571</v>
      </c>
      <c r="D3712" s="3">
        <v>44577</v>
      </c>
      <c r="E3712" t="s">
        <v>81</v>
      </c>
      <c r="F3712" s="3">
        <f t="shared" si="57"/>
        <v>44574</v>
      </c>
      <c r="G3712" t="str">
        <f>_xlfn.XLOOKUP(A3712,LUT!D:D,LUT!E:E,)</f>
        <v>Utah</v>
      </c>
      <c r="H3712" t="str">
        <f>_xlfn.XLOOKUP(E3712,LUT!A:A,LUT!B:B,)</f>
        <v>Regeneron</v>
      </c>
      <c r="I3712" t="str">
        <f>_xlfn.XLOOKUP(A3712,LUT!D:D,LUT!F:F)</f>
        <v>Y</v>
      </c>
    </row>
    <row r="3713" spans="1:9" x14ac:dyDescent="0.35">
      <c r="A3713" t="s">
        <v>65</v>
      </c>
      <c r="B3713">
        <v>360</v>
      </c>
      <c r="C3713" s="3">
        <v>44571</v>
      </c>
      <c r="D3713" s="3">
        <v>44577</v>
      </c>
      <c r="E3713" t="s">
        <v>81</v>
      </c>
      <c r="F3713" s="3">
        <f t="shared" si="57"/>
        <v>44574</v>
      </c>
      <c r="G3713" t="str">
        <f>_xlfn.XLOOKUP(A3713,LUT!D:D,LUT!E:E,)</f>
        <v>Virginia</v>
      </c>
      <c r="H3713" t="str">
        <f>_xlfn.XLOOKUP(E3713,LUT!A:A,LUT!B:B,)</f>
        <v>Regeneron</v>
      </c>
      <c r="I3713" t="str">
        <f>_xlfn.XLOOKUP(A3713,LUT!D:D,LUT!F:F)</f>
        <v>Y</v>
      </c>
    </row>
    <row r="3714" spans="1:9" x14ac:dyDescent="0.35">
      <c r="A3714" t="s">
        <v>147</v>
      </c>
      <c r="B3714">
        <v>0</v>
      </c>
      <c r="C3714" s="3">
        <v>44571</v>
      </c>
      <c r="D3714" s="3">
        <v>44577</v>
      </c>
      <c r="E3714" t="s">
        <v>81</v>
      </c>
      <c r="F3714" s="3">
        <f t="shared" si="57"/>
        <v>44574</v>
      </c>
      <c r="G3714" t="str">
        <f>_xlfn.XLOOKUP(A3714,LUT!D:D,LUT!E:E,)</f>
        <v>-</v>
      </c>
      <c r="H3714" t="str">
        <f>_xlfn.XLOOKUP(E3714,LUT!A:A,LUT!B:B,)</f>
        <v>Regeneron</v>
      </c>
      <c r="I3714" t="str">
        <f>_xlfn.XLOOKUP(A3714,LUT!D:D,LUT!F:F)</f>
        <v>Y</v>
      </c>
    </row>
    <row r="3715" spans="1:9" x14ac:dyDescent="0.35">
      <c r="A3715" t="s">
        <v>67</v>
      </c>
      <c r="B3715">
        <v>12</v>
      </c>
      <c r="C3715" s="3">
        <v>44571</v>
      </c>
      <c r="D3715" s="3">
        <v>44577</v>
      </c>
      <c r="E3715" t="s">
        <v>81</v>
      </c>
      <c r="F3715" s="3">
        <f t="shared" ref="F3715:F3778" si="58">ROUND(C3715+(D3715-C3715)/2,0)</f>
        <v>44574</v>
      </c>
      <c r="G3715" t="str">
        <f>_xlfn.XLOOKUP(A3715,LUT!D:D,LUT!E:E,)</f>
        <v>-</v>
      </c>
      <c r="H3715" t="str">
        <f>_xlfn.XLOOKUP(E3715,LUT!A:A,LUT!B:B,)</f>
        <v>Regeneron</v>
      </c>
      <c r="I3715" t="str">
        <f>_xlfn.XLOOKUP(A3715,LUT!D:D,LUT!F:F)</f>
        <v>Y</v>
      </c>
    </row>
    <row r="3716" spans="1:9" x14ac:dyDescent="0.35">
      <c r="A3716" t="s">
        <v>68</v>
      </c>
      <c r="B3716">
        <v>36</v>
      </c>
      <c r="C3716" s="3">
        <v>44571</v>
      </c>
      <c r="D3716" s="3">
        <v>44577</v>
      </c>
      <c r="E3716" t="s">
        <v>81</v>
      </c>
      <c r="F3716" s="3">
        <f t="shared" si="58"/>
        <v>44574</v>
      </c>
      <c r="G3716" t="str">
        <f>_xlfn.XLOOKUP(A3716,LUT!D:D,LUT!E:E,)</f>
        <v>Vermont</v>
      </c>
      <c r="H3716" t="str">
        <f>_xlfn.XLOOKUP(E3716,LUT!A:A,LUT!B:B,)</f>
        <v>Regeneron</v>
      </c>
      <c r="I3716" t="str">
        <f>_xlfn.XLOOKUP(A3716,LUT!D:D,LUT!F:F)</f>
        <v>Y</v>
      </c>
    </row>
    <row r="3717" spans="1:9" x14ac:dyDescent="0.35">
      <c r="A3717" t="s">
        <v>69</v>
      </c>
      <c r="B3717">
        <v>264</v>
      </c>
      <c r="C3717" s="3">
        <v>44571</v>
      </c>
      <c r="D3717" s="3">
        <v>44577</v>
      </c>
      <c r="E3717" t="s">
        <v>81</v>
      </c>
      <c r="F3717" s="3">
        <f t="shared" si="58"/>
        <v>44574</v>
      </c>
      <c r="G3717" t="str">
        <f>_xlfn.XLOOKUP(A3717,LUT!D:D,LUT!E:E,)</f>
        <v>Washington</v>
      </c>
      <c r="H3717" t="str">
        <f>_xlfn.XLOOKUP(E3717,LUT!A:A,LUT!B:B,)</f>
        <v>Regeneron</v>
      </c>
      <c r="I3717" t="str">
        <f>_xlfn.XLOOKUP(A3717,LUT!D:D,LUT!F:F)</f>
        <v>Y</v>
      </c>
    </row>
    <row r="3718" spans="1:9" x14ac:dyDescent="0.35">
      <c r="A3718" t="s">
        <v>70</v>
      </c>
      <c r="B3718">
        <v>240</v>
      </c>
      <c r="C3718" s="3">
        <v>44571</v>
      </c>
      <c r="D3718" s="3">
        <v>44577</v>
      </c>
      <c r="E3718" t="s">
        <v>81</v>
      </c>
      <c r="F3718" s="3">
        <f t="shared" si="58"/>
        <v>44574</v>
      </c>
      <c r="G3718" t="str">
        <f>_xlfn.XLOOKUP(A3718,LUT!D:D,LUT!E:E,)</f>
        <v>Wisconsin</v>
      </c>
      <c r="H3718" t="str">
        <f>_xlfn.XLOOKUP(E3718,LUT!A:A,LUT!B:B,)</f>
        <v>Regeneron</v>
      </c>
      <c r="I3718" t="str">
        <f>_xlfn.XLOOKUP(A3718,LUT!D:D,LUT!F:F)</f>
        <v>Y</v>
      </c>
    </row>
    <row r="3719" spans="1:9" x14ac:dyDescent="0.35">
      <c r="A3719" t="s">
        <v>71</v>
      </c>
      <c r="B3719">
        <v>84</v>
      </c>
      <c r="C3719" s="3">
        <v>44571</v>
      </c>
      <c r="D3719" s="3">
        <v>44577</v>
      </c>
      <c r="E3719" t="s">
        <v>81</v>
      </c>
      <c r="F3719" s="3">
        <f t="shared" si="58"/>
        <v>44574</v>
      </c>
      <c r="G3719" t="str">
        <f>_xlfn.XLOOKUP(A3719,LUT!D:D,LUT!E:E,)</f>
        <v>West Virginia</v>
      </c>
      <c r="H3719" t="str">
        <f>_xlfn.XLOOKUP(E3719,LUT!A:A,LUT!B:B,)</f>
        <v>Regeneron</v>
      </c>
      <c r="I3719" t="str">
        <f>_xlfn.XLOOKUP(A3719,LUT!D:D,LUT!F:F)</f>
        <v>Y</v>
      </c>
    </row>
    <row r="3720" spans="1:9" x14ac:dyDescent="0.35">
      <c r="A3720" t="s">
        <v>72</v>
      </c>
      <c r="B3720">
        <v>24</v>
      </c>
      <c r="C3720" s="3">
        <v>44571</v>
      </c>
      <c r="D3720" s="3">
        <v>44577</v>
      </c>
      <c r="E3720" t="s">
        <v>81</v>
      </c>
      <c r="F3720" s="3">
        <f t="shared" si="58"/>
        <v>44574</v>
      </c>
      <c r="G3720" t="str">
        <f>_xlfn.XLOOKUP(A3720,LUT!D:D,LUT!E:E,)</f>
        <v>Wyoming</v>
      </c>
      <c r="H3720" t="str">
        <f>_xlfn.XLOOKUP(E3720,LUT!A:A,LUT!B:B,)</f>
        <v>Regeneron</v>
      </c>
      <c r="I3720" t="str">
        <f>_xlfn.XLOOKUP(A3720,LUT!D:D,LUT!F:F)</f>
        <v>Y</v>
      </c>
    </row>
    <row r="3721" spans="1:9" x14ac:dyDescent="0.35">
      <c r="A3721" t="s">
        <v>373</v>
      </c>
      <c r="B3721">
        <v>16164</v>
      </c>
      <c r="C3721" s="3">
        <v>44571</v>
      </c>
      <c r="D3721" s="3">
        <v>44577</v>
      </c>
      <c r="E3721" t="s">
        <v>81</v>
      </c>
      <c r="F3721" s="3">
        <f t="shared" si="58"/>
        <v>44574</v>
      </c>
      <c r="G3721" t="str">
        <f>_xlfn.XLOOKUP(A3721,LUT!D:D,LUT!E:E,)</f>
        <v>Overall</v>
      </c>
      <c r="H3721" t="str">
        <f>_xlfn.XLOOKUP(E3721,LUT!A:A,LUT!B:B,)</f>
        <v>Regeneron</v>
      </c>
      <c r="I3721" t="str">
        <f>_xlfn.XLOOKUP(A3721,LUT!D:D,LUT!F:F)</f>
        <v>N</v>
      </c>
    </row>
    <row r="3722" spans="1:9" x14ac:dyDescent="0.35">
      <c r="A3722" t="s">
        <v>6</v>
      </c>
      <c r="B3722">
        <v>60</v>
      </c>
      <c r="C3722" s="3">
        <v>44571</v>
      </c>
      <c r="D3722" s="3">
        <v>44577</v>
      </c>
      <c r="E3722" t="s">
        <v>83</v>
      </c>
      <c r="F3722" s="3">
        <f t="shared" si="58"/>
        <v>44574</v>
      </c>
      <c r="G3722" t="str">
        <f>_xlfn.XLOOKUP(A3722,LUT!D:D,LUT!E:E,)</f>
        <v>Alaska</v>
      </c>
      <c r="H3722" t="str">
        <f>_xlfn.XLOOKUP(E3722,LUT!A:A,LUT!B:B,)</f>
        <v>Regeneron</v>
      </c>
      <c r="I3722" t="str">
        <f>_xlfn.XLOOKUP(A3722,LUT!D:D,LUT!F:F)</f>
        <v>Y</v>
      </c>
    </row>
    <row r="3723" spans="1:9" x14ac:dyDescent="0.35">
      <c r="A3723" t="s">
        <v>7</v>
      </c>
      <c r="B3723">
        <v>492</v>
      </c>
      <c r="C3723" s="3">
        <v>44571</v>
      </c>
      <c r="D3723" s="3">
        <v>44577</v>
      </c>
      <c r="E3723" t="s">
        <v>83</v>
      </c>
      <c r="F3723" s="3">
        <f t="shared" si="58"/>
        <v>44574</v>
      </c>
      <c r="G3723" t="str">
        <f>_xlfn.XLOOKUP(A3723,LUT!D:D,LUT!E:E,)</f>
        <v>Alabama</v>
      </c>
      <c r="H3723" t="str">
        <f>_xlfn.XLOOKUP(E3723,LUT!A:A,LUT!B:B,)</f>
        <v>Regeneron</v>
      </c>
      <c r="I3723" t="str">
        <f>_xlfn.XLOOKUP(A3723,LUT!D:D,LUT!F:F)</f>
        <v>Y</v>
      </c>
    </row>
    <row r="3724" spans="1:9" x14ac:dyDescent="0.35">
      <c r="A3724" t="s">
        <v>8</v>
      </c>
      <c r="B3724">
        <v>312</v>
      </c>
      <c r="C3724" s="3">
        <v>44571</v>
      </c>
      <c r="D3724" s="3">
        <v>44577</v>
      </c>
      <c r="E3724" t="s">
        <v>83</v>
      </c>
      <c r="F3724" s="3">
        <f t="shared" si="58"/>
        <v>44574</v>
      </c>
      <c r="G3724" t="str">
        <f>_xlfn.XLOOKUP(A3724,LUT!D:D,LUT!E:E,)</f>
        <v>Arkansas</v>
      </c>
      <c r="H3724" t="str">
        <f>_xlfn.XLOOKUP(E3724,LUT!A:A,LUT!B:B,)</f>
        <v>Regeneron</v>
      </c>
      <c r="I3724" t="str">
        <f>_xlfn.XLOOKUP(A3724,LUT!D:D,LUT!F:F)</f>
        <v>Y</v>
      </c>
    </row>
    <row r="3725" spans="1:9" x14ac:dyDescent="0.35">
      <c r="A3725" t="s">
        <v>9</v>
      </c>
      <c r="B3725">
        <v>0</v>
      </c>
      <c r="C3725" s="3">
        <v>44571</v>
      </c>
      <c r="D3725" s="3">
        <v>44577</v>
      </c>
      <c r="E3725" t="s">
        <v>83</v>
      </c>
      <c r="F3725" s="3">
        <f t="shared" si="58"/>
        <v>44574</v>
      </c>
      <c r="G3725" t="str">
        <f>_xlfn.XLOOKUP(A3725,LUT!D:D,LUT!E:E,)</f>
        <v>-</v>
      </c>
      <c r="H3725" t="str">
        <f>_xlfn.XLOOKUP(E3725,LUT!A:A,LUT!B:B,)</f>
        <v>Regeneron</v>
      </c>
      <c r="I3725" t="str">
        <f>_xlfn.XLOOKUP(A3725,LUT!D:D,LUT!F:F)</f>
        <v>Y</v>
      </c>
    </row>
    <row r="3726" spans="1:9" x14ac:dyDescent="0.35">
      <c r="A3726" t="s">
        <v>10</v>
      </c>
      <c r="B3726">
        <v>564</v>
      </c>
      <c r="C3726" s="3">
        <v>44571</v>
      </c>
      <c r="D3726" s="3">
        <v>44577</v>
      </c>
      <c r="E3726" t="s">
        <v>83</v>
      </c>
      <c r="F3726" s="3">
        <f t="shared" si="58"/>
        <v>44574</v>
      </c>
      <c r="G3726" t="str">
        <f>_xlfn.XLOOKUP(A3726,LUT!D:D,LUT!E:E,)</f>
        <v>Arizona</v>
      </c>
      <c r="H3726" t="str">
        <f>_xlfn.XLOOKUP(E3726,LUT!A:A,LUT!B:B,)</f>
        <v>Regeneron</v>
      </c>
      <c r="I3726" t="str">
        <f>_xlfn.XLOOKUP(A3726,LUT!D:D,LUT!F:F)</f>
        <v>Y</v>
      </c>
    </row>
    <row r="3727" spans="1:9" x14ac:dyDescent="0.35">
      <c r="A3727" t="s">
        <v>11</v>
      </c>
      <c r="B3727">
        <v>60</v>
      </c>
      <c r="C3727" s="3">
        <v>44571</v>
      </c>
      <c r="D3727" s="3">
        <v>44577</v>
      </c>
      <c r="E3727" t="s">
        <v>83</v>
      </c>
      <c r="F3727" s="3">
        <f t="shared" si="58"/>
        <v>44574</v>
      </c>
      <c r="G3727" t="str">
        <f>_xlfn.XLOOKUP(A3727,LUT!D:D,LUT!E:E,)</f>
        <v>-</v>
      </c>
      <c r="H3727" t="str">
        <f>_xlfn.XLOOKUP(E3727,LUT!A:A,LUT!B:B,)</f>
        <v>Regeneron</v>
      </c>
      <c r="I3727" t="str">
        <f>_xlfn.XLOOKUP(A3727,LUT!D:D,LUT!F:F)</f>
        <v>Y</v>
      </c>
    </row>
    <row r="3728" spans="1:9" x14ac:dyDescent="0.35">
      <c r="A3728" t="s">
        <v>12</v>
      </c>
      <c r="B3728">
        <v>3504</v>
      </c>
      <c r="C3728" s="3">
        <v>44571</v>
      </c>
      <c r="D3728" s="3">
        <v>44577</v>
      </c>
      <c r="E3728" t="s">
        <v>83</v>
      </c>
      <c r="F3728" s="3">
        <f t="shared" si="58"/>
        <v>44574</v>
      </c>
      <c r="G3728" t="str">
        <f>_xlfn.XLOOKUP(A3728,LUT!D:D,LUT!E:E,)</f>
        <v>California</v>
      </c>
      <c r="H3728" t="str">
        <f>_xlfn.XLOOKUP(E3728,LUT!A:A,LUT!B:B,)</f>
        <v>Regeneron</v>
      </c>
      <c r="I3728" t="str">
        <f>_xlfn.XLOOKUP(A3728,LUT!D:D,LUT!F:F)</f>
        <v>Y</v>
      </c>
    </row>
    <row r="3729" spans="1:9" x14ac:dyDescent="0.35">
      <c r="A3729" t="s">
        <v>13</v>
      </c>
      <c r="B3729">
        <v>528</v>
      </c>
      <c r="C3729" s="3">
        <v>44571</v>
      </c>
      <c r="D3729" s="3">
        <v>44577</v>
      </c>
      <c r="E3729" t="s">
        <v>83</v>
      </c>
      <c r="F3729" s="3">
        <f t="shared" si="58"/>
        <v>44574</v>
      </c>
      <c r="G3729" t="str">
        <f>_xlfn.XLOOKUP(A3729,LUT!D:D,LUT!E:E,)</f>
        <v>Colorado</v>
      </c>
      <c r="H3729" t="str">
        <f>_xlfn.XLOOKUP(E3729,LUT!A:A,LUT!B:B,)</f>
        <v>Regeneron</v>
      </c>
      <c r="I3729" t="str">
        <f>_xlfn.XLOOKUP(A3729,LUT!D:D,LUT!F:F)</f>
        <v>Y</v>
      </c>
    </row>
    <row r="3730" spans="1:9" x14ac:dyDescent="0.35">
      <c r="A3730" t="s">
        <v>14</v>
      </c>
      <c r="B3730">
        <v>528</v>
      </c>
      <c r="C3730" s="3">
        <v>44571</v>
      </c>
      <c r="D3730" s="3">
        <v>44577</v>
      </c>
      <c r="E3730" t="s">
        <v>83</v>
      </c>
      <c r="F3730" s="3">
        <f t="shared" si="58"/>
        <v>44574</v>
      </c>
      <c r="G3730" t="str">
        <f>_xlfn.XLOOKUP(A3730,LUT!D:D,LUT!E:E,)</f>
        <v>Connecticut</v>
      </c>
      <c r="H3730" t="str">
        <f>_xlfn.XLOOKUP(E3730,LUT!A:A,LUT!B:B,)</f>
        <v>Regeneron</v>
      </c>
      <c r="I3730" t="str">
        <f>_xlfn.XLOOKUP(A3730,LUT!D:D,LUT!F:F)</f>
        <v>Y</v>
      </c>
    </row>
    <row r="3731" spans="1:9" x14ac:dyDescent="0.35">
      <c r="A3731" t="s">
        <v>15</v>
      </c>
      <c r="B3731">
        <v>132</v>
      </c>
      <c r="C3731" s="3">
        <v>44571</v>
      </c>
      <c r="D3731" s="3">
        <v>44577</v>
      </c>
      <c r="E3731" t="s">
        <v>83</v>
      </c>
      <c r="F3731" s="3">
        <f t="shared" si="58"/>
        <v>44574</v>
      </c>
      <c r="G3731" t="str">
        <f>_xlfn.XLOOKUP(A3731,LUT!D:D,LUT!E:E,)</f>
        <v>District of Columbia</v>
      </c>
      <c r="H3731" t="str">
        <f>_xlfn.XLOOKUP(E3731,LUT!A:A,LUT!B:B,)</f>
        <v>Regeneron</v>
      </c>
      <c r="I3731" t="str">
        <f>_xlfn.XLOOKUP(A3731,LUT!D:D,LUT!F:F)</f>
        <v>Y</v>
      </c>
    </row>
    <row r="3732" spans="1:9" x14ac:dyDescent="0.35">
      <c r="A3732" t="s">
        <v>16</v>
      </c>
      <c r="B3732">
        <v>156</v>
      </c>
      <c r="C3732" s="3">
        <v>44571</v>
      </c>
      <c r="D3732" s="3">
        <v>44577</v>
      </c>
      <c r="E3732" t="s">
        <v>83</v>
      </c>
      <c r="F3732" s="3">
        <f t="shared" si="58"/>
        <v>44574</v>
      </c>
      <c r="G3732" t="str">
        <f>_xlfn.XLOOKUP(A3732,LUT!D:D,LUT!E:E,)</f>
        <v>Delaware</v>
      </c>
      <c r="H3732" t="str">
        <f>_xlfn.XLOOKUP(E3732,LUT!A:A,LUT!B:B,)</f>
        <v>Regeneron</v>
      </c>
      <c r="I3732" t="str">
        <f>_xlfn.XLOOKUP(A3732,LUT!D:D,LUT!F:F)</f>
        <v>Y</v>
      </c>
    </row>
    <row r="3733" spans="1:9" x14ac:dyDescent="0.35">
      <c r="A3733" t="s">
        <v>97</v>
      </c>
      <c r="B3733">
        <v>0</v>
      </c>
      <c r="C3733" s="3">
        <v>44571</v>
      </c>
      <c r="D3733" s="3">
        <v>44577</v>
      </c>
      <c r="E3733" t="s">
        <v>83</v>
      </c>
      <c r="F3733" s="3">
        <f t="shared" si="58"/>
        <v>44574</v>
      </c>
      <c r="G3733" t="str">
        <f>_xlfn.XLOOKUP(A3733,LUT!D:D,LUT!E:E,)</f>
        <v>-</v>
      </c>
      <c r="H3733" t="str">
        <f>_xlfn.XLOOKUP(E3733,LUT!A:A,LUT!B:B,)</f>
        <v>Regeneron</v>
      </c>
      <c r="I3733" t="str">
        <f>_xlfn.XLOOKUP(A3733,LUT!D:D,LUT!F:F)</f>
        <v>Y</v>
      </c>
    </row>
    <row r="3734" spans="1:9" x14ac:dyDescent="0.35">
      <c r="A3734" t="s">
        <v>98</v>
      </c>
      <c r="B3734">
        <v>0</v>
      </c>
      <c r="C3734" s="3">
        <v>44571</v>
      </c>
      <c r="D3734" s="3">
        <v>44577</v>
      </c>
      <c r="E3734" t="s">
        <v>83</v>
      </c>
      <c r="F3734" s="3">
        <f t="shared" si="58"/>
        <v>44574</v>
      </c>
      <c r="G3734" t="str">
        <f>_xlfn.XLOOKUP(A3734,LUT!D:D,LUT!E:E,)</f>
        <v>-</v>
      </c>
      <c r="H3734" t="str">
        <f>_xlfn.XLOOKUP(E3734,LUT!A:A,LUT!B:B,)</f>
        <v>Regeneron</v>
      </c>
      <c r="I3734" t="str">
        <f>_xlfn.XLOOKUP(A3734,LUT!D:D,LUT!F:F)</f>
        <v>Y</v>
      </c>
    </row>
    <row r="3735" spans="1:9" x14ac:dyDescent="0.35">
      <c r="A3735" t="s">
        <v>19</v>
      </c>
      <c r="B3735">
        <v>3276</v>
      </c>
      <c r="C3735" s="3">
        <v>44571</v>
      </c>
      <c r="D3735" s="3">
        <v>44577</v>
      </c>
      <c r="E3735" t="s">
        <v>83</v>
      </c>
      <c r="F3735" s="3">
        <f t="shared" si="58"/>
        <v>44574</v>
      </c>
      <c r="G3735" t="str">
        <f>_xlfn.XLOOKUP(A3735,LUT!D:D,LUT!E:E,)</f>
        <v>Florida</v>
      </c>
      <c r="H3735" t="str">
        <f>_xlfn.XLOOKUP(E3735,LUT!A:A,LUT!B:B,)</f>
        <v>Regeneron</v>
      </c>
      <c r="I3735" t="str">
        <f>_xlfn.XLOOKUP(A3735,LUT!D:D,LUT!F:F)</f>
        <v>Y</v>
      </c>
    </row>
    <row r="3736" spans="1:9" x14ac:dyDescent="0.35">
      <c r="A3736" t="s">
        <v>20</v>
      </c>
      <c r="B3736">
        <v>0</v>
      </c>
      <c r="C3736" s="3">
        <v>44571</v>
      </c>
      <c r="D3736" s="3">
        <v>44577</v>
      </c>
      <c r="E3736" t="s">
        <v>83</v>
      </c>
      <c r="F3736" s="3">
        <f t="shared" si="58"/>
        <v>44574</v>
      </c>
      <c r="G3736" t="str">
        <f>_xlfn.XLOOKUP(A3736,LUT!D:D,LUT!E:E,)</f>
        <v>-</v>
      </c>
      <c r="H3736" t="str">
        <f>_xlfn.XLOOKUP(E3736,LUT!A:A,LUT!B:B,)</f>
        <v>Regeneron</v>
      </c>
      <c r="I3736" t="str">
        <f>_xlfn.XLOOKUP(A3736,LUT!D:D,LUT!F:F)</f>
        <v>Y</v>
      </c>
    </row>
    <row r="3737" spans="1:9" x14ac:dyDescent="0.35">
      <c r="A3737" t="s">
        <v>21</v>
      </c>
      <c r="B3737">
        <v>900</v>
      </c>
      <c r="C3737" s="3">
        <v>44571</v>
      </c>
      <c r="D3737" s="3">
        <v>44577</v>
      </c>
      <c r="E3737" t="s">
        <v>83</v>
      </c>
      <c r="F3737" s="3">
        <f t="shared" si="58"/>
        <v>44574</v>
      </c>
      <c r="G3737" t="str">
        <f>_xlfn.XLOOKUP(A3737,LUT!D:D,LUT!E:E,)</f>
        <v>Georgia</v>
      </c>
      <c r="H3737" t="str">
        <f>_xlfn.XLOOKUP(E3737,LUT!A:A,LUT!B:B,)</f>
        <v>Regeneron</v>
      </c>
      <c r="I3737" t="str">
        <f>_xlfn.XLOOKUP(A3737,LUT!D:D,LUT!F:F)</f>
        <v>Y</v>
      </c>
    </row>
    <row r="3738" spans="1:9" x14ac:dyDescent="0.35">
      <c r="A3738" t="s">
        <v>22</v>
      </c>
      <c r="B3738">
        <v>12</v>
      </c>
      <c r="C3738" s="3">
        <v>44571</v>
      </c>
      <c r="D3738" s="3">
        <v>44577</v>
      </c>
      <c r="E3738" t="s">
        <v>83</v>
      </c>
      <c r="F3738" s="3">
        <f t="shared" si="58"/>
        <v>44574</v>
      </c>
      <c r="G3738" t="str">
        <f>_xlfn.XLOOKUP(A3738,LUT!D:D,LUT!E:E,)</f>
        <v>-</v>
      </c>
      <c r="H3738" t="str">
        <f>_xlfn.XLOOKUP(E3738,LUT!A:A,LUT!B:B,)</f>
        <v>Regeneron</v>
      </c>
      <c r="I3738" t="str">
        <f>_xlfn.XLOOKUP(A3738,LUT!D:D,LUT!F:F)</f>
        <v>Y</v>
      </c>
    </row>
    <row r="3739" spans="1:9" x14ac:dyDescent="0.35">
      <c r="A3739" t="s">
        <v>23</v>
      </c>
      <c r="B3739">
        <v>168</v>
      </c>
      <c r="C3739" s="3">
        <v>44571</v>
      </c>
      <c r="D3739" s="3">
        <v>44577</v>
      </c>
      <c r="E3739" t="s">
        <v>83</v>
      </c>
      <c r="F3739" s="3">
        <f t="shared" si="58"/>
        <v>44574</v>
      </c>
      <c r="G3739" t="str">
        <f>_xlfn.XLOOKUP(A3739,LUT!D:D,LUT!E:E,)</f>
        <v>Hawaii</v>
      </c>
      <c r="H3739" t="str">
        <f>_xlfn.XLOOKUP(E3739,LUT!A:A,LUT!B:B,)</f>
        <v>Regeneron</v>
      </c>
      <c r="I3739" t="str">
        <f>_xlfn.XLOOKUP(A3739,LUT!D:D,LUT!F:F)</f>
        <v>Y</v>
      </c>
    </row>
    <row r="3740" spans="1:9" x14ac:dyDescent="0.35">
      <c r="A3740" t="s">
        <v>104</v>
      </c>
      <c r="B3740">
        <v>0</v>
      </c>
      <c r="C3740" s="3">
        <v>44571</v>
      </c>
      <c r="D3740" s="3">
        <v>44577</v>
      </c>
      <c r="E3740" t="s">
        <v>83</v>
      </c>
      <c r="F3740" s="3">
        <f t="shared" si="58"/>
        <v>44574</v>
      </c>
      <c r="G3740" t="str">
        <f>_xlfn.XLOOKUP(A3740,LUT!D:D,LUT!E:E,)</f>
        <v>-</v>
      </c>
      <c r="H3740" t="str">
        <f>_xlfn.XLOOKUP(E3740,LUT!A:A,LUT!B:B,)</f>
        <v>Regeneron</v>
      </c>
      <c r="I3740" t="str">
        <f>_xlfn.XLOOKUP(A3740,LUT!D:D,LUT!F:F)</f>
        <v>Y</v>
      </c>
    </row>
    <row r="3741" spans="1:9" x14ac:dyDescent="0.35">
      <c r="A3741" t="s">
        <v>25</v>
      </c>
      <c r="B3741">
        <v>180</v>
      </c>
      <c r="C3741" s="3">
        <v>44571</v>
      </c>
      <c r="D3741" s="3">
        <v>44577</v>
      </c>
      <c r="E3741" t="s">
        <v>83</v>
      </c>
      <c r="F3741" s="3">
        <f t="shared" si="58"/>
        <v>44574</v>
      </c>
      <c r="G3741" t="str">
        <f>_xlfn.XLOOKUP(A3741,LUT!D:D,LUT!E:E,)</f>
        <v>Iowa</v>
      </c>
      <c r="H3741" t="str">
        <f>_xlfn.XLOOKUP(E3741,LUT!A:A,LUT!B:B,)</f>
        <v>Regeneron</v>
      </c>
      <c r="I3741" t="str">
        <f>_xlfn.XLOOKUP(A3741,LUT!D:D,LUT!F:F)</f>
        <v>Y</v>
      </c>
    </row>
    <row r="3742" spans="1:9" x14ac:dyDescent="0.35">
      <c r="A3742" t="s">
        <v>106</v>
      </c>
      <c r="B3742">
        <v>0</v>
      </c>
      <c r="C3742" s="3">
        <v>44571</v>
      </c>
      <c r="D3742" s="3">
        <v>44577</v>
      </c>
      <c r="E3742" t="s">
        <v>83</v>
      </c>
      <c r="F3742" s="3">
        <f t="shared" si="58"/>
        <v>44574</v>
      </c>
      <c r="G3742" t="str">
        <f>_xlfn.XLOOKUP(A3742,LUT!D:D,LUT!E:E,)</f>
        <v>-</v>
      </c>
      <c r="H3742" t="str">
        <f>_xlfn.XLOOKUP(E3742,LUT!A:A,LUT!B:B,)</f>
        <v>Regeneron</v>
      </c>
      <c r="I3742" t="str">
        <f>_xlfn.XLOOKUP(A3742,LUT!D:D,LUT!F:F)</f>
        <v>Y</v>
      </c>
    </row>
    <row r="3743" spans="1:9" x14ac:dyDescent="0.35">
      <c r="A3743" t="s">
        <v>27</v>
      </c>
      <c r="B3743">
        <v>72</v>
      </c>
      <c r="C3743" s="3">
        <v>44571</v>
      </c>
      <c r="D3743" s="3">
        <v>44577</v>
      </c>
      <c r="E3743" t="s">
        <v>83</v>
      </c>
      <c r="F3743" s="3">
        <f t="shared" si="58"/>
        <v>44574</v>
      </c>
      <c r="G3743" t="str">
        <f>_xlfn.XLOOKUP(A3743,LUT!D:D,LUT!E:E,)</f>
        <v>Idaho</v>
      </c>
      <c r="H3743" t="str">
        <f>_xlfn.XLOOKUP(E3743,LUT!A:A,LUT!B:B,)</f>
        <v>Regeneron</v>
      </c>
      <c r="I3743" t="str">
        <f>_xlfn.XLOOKUP(A3743,LUT!D:D,LUT!F:F)</f>
        <v>Y</v>
      </c>
    </row>
    <row r="3744" spans="1:9" x14ac:dyDescent="0.35">
      <c r="A3744" t="s">
        <v>108</v>
      </c>
      <c r="B3744">
        <v>0</v>
      </c>
      <c r="C3744" s="3">
        <v>44571</v>
      </c>
      <c r="D3744" s="3">
        <v>44577</v>
      </c>
      <c r="E3744" t="s">
        <v>83</v>
      </c>
      <c r="F3744" s="3">
        <f t="shared" si="58"/>
        <v>44574</v>
      </c>
      <c r="G3744" t="str">
        <f>_xlfn.XLOOKUP(A3744,LUT!D:D,LUT!E:E,)</f>
        <v>-</v>
      </c>
      <c r="H3744" t="str">
        <f>_xlfn.XLOOKUP(E3744,LUT!A:A,LUT!B:B,)</f>
        <v>Regeneron</v>
      </c>
      <c r="I3744" t="str">
        <f>_xlfn.XLOOKUP(A3744,LUT!D:D,LUT!F:F)</f>
        <v>Y</v>
      </c>
    </row>
    <row r="3745" spans="1:9" x14ac:dyDescent="0.35">
      <c r="A3745" t="s">
        <v>29</v>
      </c>
      <c r="B3745">
        <v>1908</v>
      </c>
      <c r="C3745" s="3">
        <v>44571</v>
      </c>
      <c r="D3745" s="3">
        <v>44577</v>
      </c>
      <c r="E3745" t="s">
        <v>83</v>
      </c>
      <c r="F3745" s="3">
        <f t="shared" si="58"/>
        <v>44574</v>
      </c>
      <c r="G3745" t="str">
        <f>_xlfn.XLOOKUP(A3745,LUT!D:D,LUT!E:E,)</f>
        <v>Illinois</v>
      </c>
      <c r="H3745" t="str">
        <f>_xlfn.XLOOKUP(E3745,LUT!A:A,LUT!B:B,)</f>
        <v>Regeneron</v>
      </c>
      <c r="I3745" t="str">
        <f>_xlfn.XLOOKUP(A3745,LUT!D:D,LUT!F:F)</f>
        <v>Y</v>
      </c>
    </row>
    <row r="3746" spans="1:9" x14ac:dyDescent="0.35">
      <c r="A3746" t="s">
        <v>30</v>
      </c>
      <c r="B3746">
        <v>732</v>
      </c>
      <c r="C3746" s="3">
        <v>44571</v>
      </c>
      <c r="D3746" s="3">
        <v>44577</v>
      </c>
      <c r="E3746" t="s">
        <v>83</v>
      </c>
      <c r="F3746" s="3">
        <f t="shared" si="58"/>
        <v>44574</v>
      </c>
      <c r="G3746" t="str">
        <f>_xlfn.XLOOKUP(A3746,LUT!D:D,LUT!E:E,)</f>
        <v>Indiana</v>
      </c>
      <c r="H3746" t="str">
        <f>_xlfn.XLOOKUP(E3746,LUT!A:A,LUT!B:B,)</f>
        <v>Regeneron</v>
      </c>
      <c r="I3746" t="str">
        <f>_xlfn.XLOOKUP(A3746,LUT!D:D,LUT!F:F)</f>
        <v>Y</v>
      </c>
    </row>
    <row r="3747" spans="1:9" x14ac:dyDescent="0.35">
      <c r="A3747" t="s">
        <v>31</v>
      </c>
      <c r="B3747">
        <v>360</v>
      </c>
      <c r="C3747" s="3">
        <v>44571</v>
      </c>
      <c r="D3747" s="3">
        <v>44577</v>
      </c>
      <c r="E3747" t="s">
        <v>83</v>
      </c>
      <c r="F3747" s="3">
        <f t="shared" si="58"/>
        <v>44574</v>
      </c>
      <c r="G3747" t="str">
        <f>_xlfn.XLOOKUP(A3747,LUT!D:D,LUT!E:E,)</f>
        <v>Kansas</v>
      </c>
      <c r="H3747" t="str">
        <f>_xlfn.XLOOKUP(E3747,LUT!A:A,LUT!B:B,)</f>
        <v>Regeneron</v>
      </c>
      <c r="I3747" t="str">
        <f>_xlfn.XLOOKUP(A3747,LUT!D:D,LUT!F:F)</f>
        <v>Y</v>
      </c>
    </row>
    <row r="3748" spans="1:9" x14ac:dyDescent="0.35">
      <c r="A3748" t="s">
        <v>32</v>
      </c>
      <c r="B3748">
        <v>516</v>
      </c>
      <c r="C3748" s="3">
        <v>44571</v>
      </c>
      <c r="D3748" s="3">
        <v>44577</v>
      </c>
      <c r="E3748" t="s">
        <v>83</v>
      </c>
      <c r="F3748" s="3">
        <f t="shared" si="58"/>
        <v>44574</v>
      </c>
      <c r="G3748" t="str">
        <f>_xlfn.XLOOKUP(A3748,LUT!D:D,LUT!E:E,)</f>
        <v>Kentucky</v>
      </c>
      <c r="H3748" t="str">
        <f>_xlfn.XLOOKUP(E3748,LUT!A:A,LUT!B:B,)</f>
        <v>Regeneron</v>
      </c>
      <c r="I3748" t="str">
        <f>_xlfn.XLOOKUP(A3748,LUT!D:D,LUT!F:F)</f>
        <v>Y</v>
      </c>
    </row>
    <row r="3749" spans="1:9" x14ac:dyDescent="0.35">
      <c r="A3749" t="s">
        <v>33</v>
      </c>
      <c r="B3749">
        <v>624</v>
      </c>
      <c r="C3749" s="3">
        <v>44571</v>
      </c>
      <c r="D3749" s="3">
        <v>44577</v>
      </c>
      <c r="E3749" t="s">
        <v>83</v>
      </c>
      <c r="F3749" s="3">
        <f t="shared" si="58"/>
        <v>44574</v>
      </c>
      <c r="G3749" t="str">
        <f>_xlfn.XLOOKUP(A3749,LUT!D:D,LUT!E:E,)</f>
        <v>Louisiana</v>
      </c>
      <c r="H3749" t="str">
        <f>_xlfn.XLOOKUP(E3749,LUT!A:A,LUT!B:B,)</f>
        <v>Regeneron</v>
      </c>
      <c r="I3749" t="str">
        <f>_xlfn.XLOOKUP(A3749,LUT!D:D,LUT!F:F)</f>
        <v>Y</v>
      </c>
    </row>
    <row r="3750" spans="1:9" x14ac:dyDescent="0.35">
      <c r="A3750" t="s">
        <v>34</v>
      </c>
      <c r="B3750">
        <v>1068</v>
      </c>
      <c r="C3750" s="3">
        <v>44571</v>
      </c>
      <c r="D3750" s="3">
        <v>44577</v>
      </c>
      <c r="E3750" t="s">
        <v>83</v>
      </c>
      <c r="F3750" s="3">
        <f t="shared" si="58"/>
        <v>44574</v>
      </c>
      <c r="G3750" t="str">
        <f>_xlfn.XLOOKUP(A3750,LUT!D:D,LUT!E:E,)</f>
        <v>Massachusetts</v>
      </c>
      <c r="H3750" t="str">
        <f>_xlfn.XLOOKUP(E3750,LUT!A:A,LUT!B:B,)</f>
        <v>Regeneron</v>
      </c>
      <c r="I3750" t="str">
        <f>_xlfn.XLOOKUP(A3750,LUT!D:D,LUT!F:F)</f>
        <v>Y</v>
      </c>
    </row>
    <row r="3751" spans="1:9" x14ac:dyDescent="0.35">
      <c r="A3751" t="s">
        <v>35</v>
      </c>
      <c r="B3751">
        <v>864</v>
      </c>
      <c r="C3751" s="3">
        <v>44571</v>
      </c>
      <c r="D3751" s="3">
        <v>44577</v>
      </c>
      <c r="E3751" t="s">
        <v>83</v>
      </c>
      <c r="F3751" s="3">
        <f t="shared" si="58"/>
        <v>44574</v>
      </c>
      <c r="G3751" t="str">
        <f>_xlfn.XLOOKUP(A3751,LUT!D:D,LUT!E:E,)</f>
        <v>Maryland</v>
      </c>
      <c r="H3751" t="str">
        <f>_xlfn.XLOOKUP(E3751,LUT!A:A,LUT!B:B,)</f>
        <v>Regeneron</v>
      </c>
      <c r="I3751" t="str">
        <f>_xlfn.XLOOKUP(A3751,LUT!D:D,LUT!F:F)</f>
        <v>Y</v>
      </c>
    </row>
    <row r="3752" spans="1:9" x14ac:dyDescent="0.35">
      <c r="A3752" t="s">
        <v>36</v>
      </c>
      <c r="B3752">
        <v>60</v>
      </c>
      <c r="C3752" s="3">
        <v>44571</v>
      </c>
      <c r="D3752" s="3">
        <v>44577</v>
      </c>
      <c r="E3752" t="s">
        <v>83</v>
      </c>
      <c r="F3752" s="3">
        <f t="shared" si="58"/>
        <v>44574</v>
      </c>
      <c r="G3752" t="str">
        <f>_xlfn.XLOOKUP(A3752,LUT!D:D,LUT!E:E,)</f>
        <v>Maine</v>
      </c>
      <c r="H3752" t="str">
        <f>_xlfn.XLOOKUP(E3752,LUT!A:A,LUT!B:B,)</f>
        <v>Regeneron</v>
      </c>
      <c r="I3752" t="str">
        <f>_xlfn.XLOOKUP(A3752,LUT!D:D,LUT!F:F)</f>
        <v>Y</v>
      </c>
    </row>
    <row r="3753" spans="1:9" x14ac:dyDescent="0.35">
      <c r="A3753" t="s">
        <v>117</v>
      </c>
      <c r="B3753">
        <v>0</v>
      </c>
      <c r="C3753" s="3">
        <v>44571</v>
      </c>
      <c r="D3753" s="3">
        <v>44577</v>
      </c>
      <c r="E3753" t="s">
        <v>83</v>
      </c>
      <c r="F3753" s="3">
        <f t="shared" si="58"/>
        <v>44574</v>
      </c>
      <c r="G3753" t="str">
        <f>_xlfn.XLOOKUP(A3753,LUT!D:D,LUT!E:E,)</f>
        <v>-</v>
      </c>
      <c r="H3753" t="str">
        <f>_xlfn.XLOOKUP(E3753,LUT!A:A,LUT!B:B,)</f>
        <v>Regeneron</v>
      </c>
      <c r="I3753" t="str">
        <f>_xlfn.XLOOKUP(A3753,LUT!D:D,LUT!F:F)</f>
        <v>Y</v>
      </c>
    </row>
    <row r="3754" spans="1:9" x14ac:dyDescent="0.35">
      <c r="A3754" t="s">
        <v>38</v>
      </c>
      <c r="B3754">
        <v>1200</v>
      </c>
      <c r="C3754" s="3">
        <v>44571</v>
      </c>
      <c r="D3754" s="3">
        <v>44577</v>
      </c>
      <c r="E3754" t="s">
        <v>83</v>
      </c>
      <c r="F3754" s="3">
        <f t="shared" si="58"/>
        <v>44574</v>
      </c>
      <c r="G3754" t="str">
        <f>_xlfn.XLOOKUP(A3754,LUT!D:D,LUT!E:E,)</f>
        <v>Michigan</v>
      </c>
      <c r="H3754" t="str">
        <f>_xlfn.XLOOKUP(E3754,LUT!A:A,LUT!B:B,)</f>
        <v>Regeneron</v>
      </c>
      <c r="I3754" t="str">
        <f>_xlfn.XLOOKUP(A3754,LUT!D:D,LUT!F:F)</f>
        <v>Y</v>
      </c>
    </row>
    <row r="3755" spans="1:9" x14ac:dyDescent="0.35">
      <c r="A3755" t="s">
        <v>39</v>
      </c>
      <c r="B3755">
        <v>348</v>
      </c>
      <c r="C3755" s="3">
        <v>44571</v>
      </c>
      <c r="D3755" s="3">
        <v>44577</v>
      </c>
      <c r="E3755" t="s">
        <v>83</v>
      </c>
      <c r="F3755" s="3">
        <f t="shared" si="58"/>
        <v>44574</v>
      </c>
      <c r="G3755" t="str">
        <f>_xlfn.XLOOKUP(A3755,LUT!D:D,LUT!E:E,)</f>
        <v>Minnesota</v>
      </c>
      <c r="H3755" t="str">
        <f>_xlfn.XLOOKUP(E3755,LUT!A:A,LUT!B:B,)</f>
        <v>Regeneron</v>
      </c>
      <c r="I3755" t="str">
        <f>_xlfn.XLOOKUP(A3755,LUT!D:D,LUT!F:F)</f>
        <v>Y</v>
      </c>
    </row>
    <row r="3756" spans="1:9" x14ac:dyDescent="0.35">
      <c r="A3756" t="s">
        <v>40</v>
      </c>
      <c r="B3756">
        <v>624</v>
      </c>
      <c r="C3756" s="3">
        <v>44571</v>
      </c>
      <c r="D3756" s="3">
        <v>44577</v>
      </c>
      <c r="E3756" t="s">
        <v>83</v>
      </c>
      <c r="F3756" s="3">
        <f t="shared" si="58"/>
        <v>44574</v>
      </c>
      <c r="G3756" t="str">
        <f>_xlfn.XLOOKUP(A3756,LUT!D:D,LUT!E:E,)</f>
        <v>Missouri</v>
      </c>
      <c r="H3756" t="str">
        <f>_xlfn.XLOOKUP(E3756,LUT!A:A,LUT!B:B,)</f>
        <v>Regeneron</v>
      </c>
      <c r="I3756" t="str">
        <f>_xlfn.XLOOKUP(A3756,LUT!D:D,LUT!F:F)</f>
        <v>Y</v>
      </c>
    </row>
    <row r="3757" spans="1:9" x14ac:dyDescent="0.35">
      <c r="A3757" t="s">
        <v>122</v>
      </c>
      <c r="B3757">
        <v>12</v>
      </c>
      <c r="C3757" s="3">
        <v>44571</v>
      </c>
      <c r="D3757" s="3">
        <v>44577</v>
      </c>
      <c r="E3757" t="s">
        <v>83</v>
      </c>
      <c r="F3757" s="3">
        <f t="shared" si="58"/>
        <v>44574</v>
      </c>
      <c r="G3757" t="str">
        <f>_xlfn.XLOOKUP(A3757,LUT!D:D,LUT!E:E,)</f>
        <v>-</v>
      </c>
      <c r="H3757" t="str">
        <f>_xlfn.XLOOKUP(E3757,LUT!A:A,LUT!B:B,)</f>
        <v>Regeneron</v>
      </c>
      <c r="I3757" t="str">
        <f>_xlfn.XLOOKUP(A3757,LUT!D:D,LUT!F:F)</f>
        <v>Y</v>
      </c>
    </row>
    <row r="3758" spans="1:9" x14ac:dyDescent="0.35">
      <c r="A3758" t="s">
        <v>42</v>
      </c>
      <c r="B3758">
        <v>336</v>
      </c>
      <c r="C3758" s="3">
        <v>44571</v>
      </c>
      <c r="D3758" s="3">
        <v>44577</v>
      </c>
      <c r="E3758" t="s">
        <v>83</v>
      </c>
      <c r="F3758" s="3">
        <f t="shared" si="58"/>
        <v>44574</v>
      </c>
      <c r="G3758" t="str">
        <f>_xlfn.XLOOKUP(A3758,LUT!D:D,LUT!E:E,)</f>
        <v>Mississippi</v>
      </c>
      <c r="H3758" t="str">
        <f>_xlfn.XLOOKUP(E3758,LUT!A:A,LUT!B:B,)</f>
        <v>Regeneron</v>
      </c>
      <c r="I3758" t="str">
        <f>_xlfn.XLOOKUP(A3758,LUT!D:D,LUT!F:F)</f>
        <v>Y</v>
      </c>
    </row>
    <row r="3759" spans="1:9" x14ac:dyDescent="0.35">
      <c r="A3759" t="s">
        <v>43</v>
      </c>
      <c r="B3759">
        <v>60</v>
      </c>
      <c r="C3759" s="3">
        <v>44571</v>
      </c>
      <c r="D3759" s="3">
        <v>44577</v>
      </c>
      <c r="E3759" t="s">
        <v>83</v>
      </c>
      <c r="F3759" s="3">
        <f t="shared" si="58"/>
        <v>44574</v>
      </c>
      <c r="G3759" t="str">
        <f>_xlfn.XLOOKUP(A3759,LUT!D:D,LUT!E:E,)</f>
        <v>Montana</v>
      </c>
      <c r="H3759" t="str">
        <f>_xlfn.XLOOKUP(E3759,LUT!A:A,LUT!B:B,)</f>
        <v>Regeneron</v>
      </c>
      <c r="I3759" t="str">
        <f>_xlfn.XLOOKUP(A3759,LUT!D:D,LUT!F:F)</f>
        <v>Y</v>
      </c>
    </row>
    <row r="3760" spans="1:9" x14ac:dyDescent="0.35">
      <c r="A3760" t="s">
        <v>44</v>
      </c>
      <c r="B3760">
        <v>1032</v>
      </c>
      <c r="C3760" s="3">
        <v>44571</v>
      </c>
      <c r="D3760" s="3">
        <v>44577</v>
      </c>
      <c r="E3760" t="s">
        <v>83</v>
      </c>
      <c r="F3760" s="3">
        <f t="shared" si="58"/>
        <v>44574</v>
      </c>
      <c r="G3760" t="str">
        <f>_xlfn.XLOOKUP(A3760,LUT!D:D,LUT!E:E,)</f>
        <v>North Carolina</v>
      </c>
      <c r="H3760" t="str">
        <f>_xlfn.XLOOKUP(E3760,LUT!A:A,LUT!B:B,)</f>
        <v>Regeneron</v>
      </c>
      <c r="I3760" t="str">
        <f>_xlfn.XLOOKUP(A3760,LUT!D:D,LUT!F:F)</f>
        <v>Y</v>
      </c>
    </row>
    <row r="3761" spans="1:9" x14ac:dyDescent="0.35">
      <c r="A3761" t="s">
        <v>45</v>
      </c>
      <c r="B3761">
        <v>60</v>
      </c>
      <c r="C3761" s="3">
        <v>44571</v>
      </c>
      <c r="D3761" s="3">
        <v>44577</v>
      </c>
      <c r="E3761" t="s">
        <v>83</v>
      </c>
      <c r="F3761" s="3">
        <f t="shared" si="58"/>
        <v>44574</v>
      </c>
      <c r="G3761" t="str">
        <f>_xlfn.XLOOKUP(A3761,LUT!D:D,LUT!E:E,)</f>
        <v>North Dakota</v>
      </c>
      <c r="H3761" t="str">
        <f>_xlfn.XLOOKUP(E3761,LUT!A:A,LUT!B:B,)</f>
        <v>Regeneron</v>
      </c>
      <c r="I3761" t="str">
        <f>_xlfn.XLOOKUP(A3761,LUT!D:D,LUT!F:F)</f>
        <v>Y</v>
      </c>
    </row>
    <row r="3762" spans="1:9" x14ac:dyDescent="0.35">
      <c r="A3762" t="s">
        <v>46</v>
      </c>
      <c r="B3762">
        <v>156</v>
      </c>
      <c r="C3762" s="3">
        <v>44571</v>
      </c>
      <c r="D3762" s="3">
        <v>44577</v>
      </c>
      <c r="E3762" t="s">
        <v>83</v>
      </c>
      <c r="F3762" s="3">
        <f t="shared" si="58"/>
        <v>44574</v>
      </c>
      <c r="G3762" t="str">
        <f>_xlfn.XLOOKUP(A3762,LUT!D:D,LUT!E:E,)</f>
        <v>Nebraska</v>
      </c>
      <c r="H3762" t="str">
        <f>_xlfn.XLOOKUP(E3762,LUT!A:A,LUT!B:B,)</f>
        <v>Regeneron</v>
      </c>
      <c r="I3762" t="str">
        <f>_xlfn.XLOOKUP(A3762,LUT!D:D,LUT!F:F)</f>
        <v>Y</v>
      </c>
    </row>
    <row r="3763" spans="1:9" x14ac:dyDescent="0.35">
      <c r="A3763" t="s">
        <v>47</v>
      </c>
      <c r="B3763">
        <v>132</v>
      </c>
      <c r="C3763" s="3">
        <v>44571</v>
      </c>
      <c r="D3763" s="3">
        <v>44577</v>
      </c>
      <c r="E3763" t="s">
        <v>83</v>
      </c>
      <c r="F3763" s="3">
        <f t="shared" si="58"/>
        <v>44574</v>
      </c>
      <c r="G3763" t="str">
        <f>_xlfn.XLOOKUP(A3763,LUT!D:D,LUT!E:E,)</f>
        <v>New Hampshire</v>
      </c>
      <c r="H3763" t="str">
        <f>_xlfn.XLOOKUP(E3763,LUT!A:A,LUT!B:B,)</f>
        <v>Regeneron</v>
      </c>
      <c r="I3763" t="str">
        <f>_xlfn.XLOOKUP(A3763,LUT!D:D,LUT!F:F)</f>
        <v>Y</v>
      </c>
    </row>
    <row r="3764" spans="1:9" x14ac:dyDescent="0.35">
      <c r="A3764" t="s">
        <v>49</v>
      </c>
      <c r="B3764">
        <v>1800</v>
      </c>
      <c r="C3764" s="3">
        <v>44571</v>
      </c>
      <c r="D3764" s="3">
        <v>44577</v>
      </c>
      <c r="E3764" t="s">
        <v>83</v>
      </c>
      <c r="F3764" s="3">
        <f t="shared" si="58"/>
        <v>44574</v>
      </c>
      <c r="G3764" t="str">
        <f>_xlfn.XLOOKUP(A3764,LUT!D:D,LUT!E:E,)</f>
        <v>New Jersey</v>
      </c>
      <c r="H3764" t="str">
        <f>_xlfn.XLOOKUP(E3764,LUT!A:A,LUT!B:B,)</f>
        <v>Regeneron</v>
      </c>
      <c r="I3764" t="str">
        <f>_xlfn.XLOOKUP(A3764,LUT!D:D,LUT!F:F)</f>
        <v>Y</v>
      </c>
    </row>
    <row r="3765" spans="1:9" x14ac:dyDescent="0.35">
      <c r="A3765" t="s">
        <v>50</v>
      </c>
      <c r="B3765">
        <v>156</v>
      </c>
      <c r="C3765" s="3">
        <v>44571</v>
      </c>
      <c r="D3765" s="3">
        <v>44577</v>
      </c>
      <c r="E3765" t="s">
        <v>83</v>
      </c>
      <c r="F3765" s="3">
        <f t="shared" si="58"/>
        <v>44574</v>
      </c>
      <c r="G3765" t="str">
        <f>_xlfn.XLOOKUP(A3765,LUT!D:D,LUT!E:E,)</f>
        <v>New Mexico</v>
      </c>
      <c r="H3765" t="str">
        <f>_xlfn.XLOOKUP(E3765,LUT!A:A,LUT!B:B,)</f>
        <v>Regeneron</v>
      </c>
      <c r="I3765" t="str">
        <f>_xlfn.XLOOKUP(A3765,LUT!D:D,LUT!F:F)</f>
        <v>Y</v>
      </c>
    </row>
    <row r="3766" spans="1:9" x14ac:dyDescent="0.35">
      <c r="A3766" t="s">
        <v>51</v>
      </c>
      <c r="B3766">
        <v>228</v>
      </c>
      <c r="C3766" s="3">
        <v>44571</v>
      </c>
      <c r="D3766" s="3">
        <v>44577</v>
      </c>
      <c r="E3766" t="s">
        <v>83</v>
      </c>
      <c r="F3766" s="3">
        <f t="shared" si="58"/>
        <v>44574</v>
      </c>
      <c r="G3766" t="str">
        <f>_xlfn.XLOOKUP(A3766,LUT!D:D,LUT!E:E,)</f>
        <v>Nevada</v>
      </c>
      <c r="H3766" t="str">
        <f>_xlfn.XLOOKUP(E3766,LUT!A:A,LUT!B:B,)</f>
        <v>Regeneron</v>
      </c>
      <c r="I3766" t="str">
        <f>_xlfn.XLOOKUP(A3766,LUT!D:D,LUT!F:F)</f>
        <v>Y</v>
      </c>
    </row>
    <row r="3767" spans="1:9" x14ac:dyDescent="0.35">
      <c r="A3767" t="s">
        <v>52</v>
      </c>
      <c r="B3767">
        <v>3948</v>
      </c>
      <c r="C3767" s="3">
        <v>44571</v>
      </c>
      <c r="D3767" s="3">
        <v>44577</v>
      </c>
      <c r="E3767" t="s">
        <v>83</v>
      </c>
      <c r="F3767" s="3">
        <f t="shared" si="58"/>
        <v>44574</v>
      </c>
      <c r="G3767" t="str">
        <f>_xlfn.XLOOKUP(A3767,LUT!D:D,LUT!E:E,)</f>
        <v>New York</v>
      </c>
      <c r="H3767" t="str">
        <f>_xlfn.XLOOKUP(E3767,LUT!A:A,LUT!B:B,)</f>
        <v>Regeneron</v>
      </c>
      <c r="I3767" t="str">
        <f>_xlfn.XLOOKUP(A3767,LUT!D:D,LUT!F:F)</f>
        <v>Y</v>
      </c>
    </row>
    <row r="3768" spans="1:9" x14ac:dyDescent="0.35">
      <c r="A3768" t="s">
        <v>53</v>
      </c>
      <c r="B3768">
        <v>1320</v>
      </c>
      <c r="C3768" s="3">
        <v>44571</v>
      </c>
      <c r="D3768" s="3">
        <v>44577</v>
      </c>
      <c r="E3768" t="s">
        <v>83</v>
      </c>
      <c r="F3768" s="3">
        <f t="shared" si="58"/>
        <v>44574</v>
      </c>
      <c r="G3768" t="str">
        <f>_xlfn.XLOOKUP(A3768,LUT!D:D,LUT!E:E,)</f>
        <v>Ohio</v>
      </c>
      <c r="H3768" t="str">
        <f>_xlfn.XLOOKUP(E3768,LUT!A:A,LUT!B:B,)</f>
        <v>Regeneron</v>
      </c>
      <c r="I3768" t="str">
        <f>_xlfn.XLOOKUP(A3768,LUT!D:D,LUT!F:F)</f>
        <v>Y</v>
      </c>
    </row>
    <row r="3769" spans="1:9" x14ac:dyDescent="0.35">
      <c r="A3769" t="s">
        <v>54</v>
      </c>
      <c r="B3769">
        <v>264</v>
      </c>
      <c r="C3769" s="3">
        <v>44571</v>
      </c>
      <c r="D3769" s="3">
        <v>44577</v>
      </c>
      <c r="E3769" t="s">
        <v>83</v>
      </c>
      <c r="F3769" s="3">
        <f t="shared" si="58"/>
        <v>44574</v>
      </c>
      <c r="G3769" t="str">
        <f>_xlfn.XLOOKUP(A3769,LUT!D:D,LUT!E:E,)</f>
        <v>Oklahoma</v>
      </c>
      <c r="H3769" t="str">
        <f>_xlfn.XLOOKUP(E3769,LUT!A:A,LUT!B:B,)</f>
        <v>Regeneron</v>
      </c>
      <c r="I3769" t="str">
        <f>_xlfn.XLOOKUP(A3769,LUT!D:D,LUT!F:F)</f>
        <v>Y</v>
      </c>
    </row>
    <row r="3770" spans="1:9" x14ac:dyDescent="0.35">
      <c r="A3770" t="s">
        <v>55</v>
      </c>
      <c r="B3770">
        <v>288</v>
      </c>
      <c r="C3770" s="3">
        <v>44571</v>
      </c>
      <c r="D3770" s="3">
        <v>44577</v>
      </c>
      <c r="E3770" t="s">
        <v>83</v>
      </c>
      <c r="F3770" s="3">
        <f t="shared" si="58"/>
        <v>44574</v>
      </c>
      <c r="G3770" t="str">
        <f>_xlfn.XLOOKUP(A3770,LUT!D:D,LUT!E:E,)</f>
        <v>Oregon</v>
      </c>
      <c r="H3770" t="str">
        <f>_xlfn.XLOOKUP(E3770,LUT!A:A,LUT!B:B,)</f>
        <v>Regeneron</v>
      </c>
      <c r="I3770" t="str">
        <f>_xlfn.XLOOKUP(A3770,LUT!D:D,LUT!F:F)</f>
        <v>Y</v>
      </c>
    </row>
    <row r="3771" spans="1:9" x14ac:dyDescent="0.35">
      <c r="A3771" t="s">
        <v>56</v>
      </c>
      <c r="B3771">
        <v>1476</v>
      </c>
      <c r="C3771" s="3">
        <v>44571</v>
      </c>
      <c r="D3771" s="3">
        <v>44577</v>
      </c>
      <c r="E3771" t="s">
        <v>83</v>
      </c>
      <c r="F3771" s="3">
        <f t="shared" si="58"/>
        <v>44574</v>
      </c>
      <c r="G3771" t="str">
        <f>_xlfn.XLOOKUP(A3771,LUT!D:D,LUT!E:E,)</f>
        <v>Pennsylvania</v>
      </c>
      <c r="H3771" t="str">
        <f>_xlfn.XLOOKUP(E3771,LUT!A:A,LUT!B:B,)</f>
        <v>Regeneron</v>
      </c>
      <c r="I3771" t="str">
        <f>_xlfn.XLOOKUP(A3771,LUT!D:D,LUT!F:F)</f>
        <v>Y</v>
      </c>
    </row>
    <row r="3772" spans="1:9" x14ac:dyDescent="0.35">
      <c r="A3772" t="s">
        <v>57</v>
      </c>
      <c r="B3772">
        <v>480</v>
      </c>
      <c r="C3772" s="3">
        <v>44571</v>
      </c>
      <c r="D3772" s="3">
        <v>44577</v>
      </c>
      <c r="E3772" t="s">
        <v>83</v>
      </c>
      <c r="F3772" s="3">
        <f t="shared" si="58"/>
        <v>44574</v>
      </c>
      <c r="G3772" t="str">
        <f>_xlfn.XLOOKUP(A3772,LUT!D:D,LUT!E:E,)</f>
        <v>Puerto Rico</v>
      </c>
      <c r="H3772" t="str">
        <f>_xlfn.XLOOKUP(E3772,LUT!A:A,LUT!B:B,)</f>
        <v>Regeneron</v>
      </c>
      <c r="I3772" t="str">
        <f>_xlfn.XLOOKUP(A3772,LUT!D:D,LUT!F:F)</f>
        <v>Y</v>
      </c>
    </row>
    <row r="3773" spans="1:9" x14ac:dyDescent="0.35">
      <c r="A3773" t="s">
        <v>58</v>
      </c>
      <c r="B3773">
        <v>0</v>
      </c>
      <c r="C3773" s="3">
        <v>44571</v>
      </c>
      <c r="D3773" s="3">
        <v>44577</v>
      </c>
      <c r="E3773" t="s">
        <v>83</v>
      </c>
      <c r="F3773" s="3">
        <f t="shared" si="58"/>
        <v>44574</v>
      </c>
      <c r="G3773" t="str">
        <f>_xlfn.XLOOKUP(A3773,LUT!D:D,LUT!E:E,)</f>
        <v>-</v>
      </c>
      <c r="H3773" t="str">
        <f>_xlfn.XLOOKUP(E3773,LUT!A:A,LUT!B:B,)</f>
        <v>Regeneron</v>
      </c>
      <c r="I3773" t="str">
        <f>_xlfn.XLOOKUP(A3773,LUT!D:D,LUT!F:F)</f>
        <v>Y</v>
      </c>
    </row>
    <row r="3774" spans="1:9" x14ac:dyDescent="0.35">
      <c r="A3774" t="s">
        <v>59</v>
      </c>
      <c r="B3774">
        <v>252</v>
      </c>
      <c r="C3774" s="3">
        <v>44571</v>
      </c>
      <c r="D3774" s="3">
        <v>44577</v>
      </c>
      <c r="E3774" t="s">
        <v>83</v>
      </c>
      <c r="F3774" s="3">
        <f t="shared" si="58"/>
        <v>44574</v>
      </c>
      <c r="G3774" t="str">
        <f>_xlfn.XLOOKUP(A3774,LUT!D:D,LUT!E:E,)</f>
        <v>Rhode Island</v>
      </c>
      <c r="H3774" t="str">
        <f>_xlfn.XLOOKUP(E3774,LUT!A:A,LUT!B:B,)</f>
        <v>Regeneron</v>
      </c>
      <c r="I3774" t="str">
        <f>_xlfn.XLOOKUP(A3774,LUT!D:D,LUT!F:F)</f>
        <v>Y</v>
      </c>
    </row>
    <row r="3775" spans="1:9" x14ac:dyDescent="0.35">
      <c r="A3775" t="s">
        <v>60</v>
      </c>
      <c r="B3775">
        <v>588</v>
      </c>
      <c r="C3775" s="3">
        <v>44571</v>
      </c>
      <c r="D3775" s="3">
        <v>44577</v>
      </c>
      <c r="E3775" t="s">
        <v>83</v>
      </c>
      <c r="F3775" s="3">
        <f t="shared" si="58"/>
        <v>44574</v>
      </c>
      <c r="G3775" t="str">
        <f>_xlfn.XLOOKUP(A3775,LUT!D:D,LUT!E:E,)</f>
        <v>South Carolina</v>
      </c>
      <c r="H3775" t="str">
        <f>_xlfn.XLOOKUP(E3775,LUT!A:A,LUT!B:B,)</f>
        <v>Regeneron</v>
      </c>
      <c r="I3775" t="str">
        <f>_xlfn.XLOOKUP(A3775,LUT!D:D,LUT!F:F)</f>
        <v>Y</v>
      </c>
    </row>
    <row r="3776" spans="1:9" x14ac:dyDescent="0.35">
      <c r="A3776" t="s">
        <v>61</v>
      </c>
      <c r="B3776">
        <v>84</v>
      </c>
      <c r="C3776" s="3">
        <v>44571</v>
      </c>
      <c r="D3776" s="3">
        <v>44577</v>
      </c>
      <c r="E3776" t="s">
        <v>83</v>
      </c>
      <c r="F3776" s="3">
        <f t="shared" si="58"/>
        <v>44574</v>
      </c>
      <c r="G3776" t="str">
        <f>_xlfn.XLOOKUP(A3776,LUT!D:D,LUT!E:E,)</f>
        <v>South Dakota</v>
      </c>
      <c r="H3776" t="str">
        <f>_xlfn.XLOOKUP(E3776,LUT!A:A,LUT!B:B,)</f>
        <v>Regeneron</v>
      </c>
      <c r="I3776" t="str">
        <f>_xlfn.XLOOKUP(A3776,LUT!D:D,LUT!F:F)</f>
        <v>Y</v>
      </c>
    </row>
    <row r="3777" spans="1:9" x14ac:dyDescent="0.35">
      <c r="A3777" t="s">
        <v>62</v>
      </c>
      <c r="B3777">
        <v>468</v>
      </c>
      <c r="C3777" s="3">
        <v>44571</v>
      </c>
      <c r="D3777" s="3">
        <v>44577</v>
      </c>
      <c r="E3777" t="s">
        <v>83</v>
      </c>
      <c r="F3777" s="3">
        <f t="shared" si="58"/>
        <v>44574</v>
      </c>
      <c r="G3777" t="str">
        <f>_xlfn.XLOOKUP(A3777,LUT!D:D,LUT!E:E,)</f>
        <v>Tennessee</v>
      </c>
      <c r="H3777" t="str">
        <f>_xlfn.XLOOKUP(E3777,LUT!A:A,LUT!B:B,)</f>
        <v>Regeneron</v>
      </c>
      <c r="I3777" t="str">
        <f>_xlfn.XLOOKUP(A3777,LUT!D:D,LUT!F:F)</f>
        <v>Y</v>
      </c>
    </row>
    <row r="3778" spans="1:9" x14ac:dyDescent="0.35">
      <c r="A3778" t="s">
        <v>63</v>
      </c>
      <c r="B3778">
        <v>3048</v>
      </c>
      <c r="C3778" s="3">
        <v>44571</v>
      </c>
      <c r="D3778" s="3">
        <v>44577</v>
      </c>
      <c r="E3778" t="s">
        <v>83</v>
      </c>
      <c r="F3778" s="3">
        <f t="shared" si="58"/>
        <v>44574</v>
      </c>
      <c r="G3778" t="str">
        <f>_xlfn.XLOOKUP(A3778,LUT!D:D,LUT!E:E,)</f>
        <v>Texas</v>
      </c>
      <c r="H3778" t="str">
        <f>_xlfn.XLOOKUP(E3778,LUT!A:A,LUT!B:B,)</f>
        <v>Regeneron</v>
      </c>
      <c r="I3778" t="str">
        <f>_xlfn.XLOOKUP(A3778,LUT!D:D,LUT!F:F)</f>
        <v>Y</v>
      </c>
    </row>
    <row r="3779" spans="1:9" x14ac:dyDescent="0.35">
      <c r="A3779" t="s">
        <v>64</v>
      </c>
      <c r="B3779">
        <v>336</v>
      </c>
      <c r="C3779" s="3">
        <v>44571</v>
      </c>
      <c r="D3779" s="3">
        <v>44577</v>
      </c>
      <c r="E3779" t="s">
        <v>83</v>
      </c>
      <c r="F3779" s="3">
        <f t="shared" ref="F3779:F3842" si="59">ROUND(C3779+(D3779-C3779)/2,0)</f>
        <v>44574</v>
      </c>
      <c r="G3779" t="str">
        <f>_xlfn.XLOOKUP(A3779,LUT!D:D,LUT!E:E,)</f>
        <v>Utah</v>
      </c>
      <c r="H3779" t="str">
        <f>_xlfn.XLOOKUP(E3779,LUT!A:A,LUT!B:B,)</f>
        <v>Regeneron</v>
      </c>
      <c r="I3779" t="str">
        <f>_xlfn.XLOOKUP(A3779,LUT!D:D,LUT!F:F)</f>
        <v>Y</v>
      </c>
    </row>
    <row r="3780" spans="1:9" x14ac:dyDescent="0.35">
      <c r="A3780" t="s">
        <v>65</v>
      </c>
      <c r="B3780">
        <v>852</v>
      </c>
      <c r="C3780" s="3">
        <v>44571</v>
      </c>
      <c r="D3780" s="3">
        <v>44577</v>
      </c>
      <c r="E3780" t="s">
        <v>83</v>
      </c>
      <c r="F3780" s="3">
        <f t="shared" si="59"/>
        <v>44574</v>
      </c>
      <c r="G3780" t="str">
        <f>_xlfn.XLOOKUP(A3780,LUT!D:D,LUT!E:E,)</f>
        <v>Virginia</v>
      </c>
      <c r="H3780" t="str">
        <f>_xlfn.XLOOKUP(E3780,LUT!A:A,LUT!B:B,)</f>
        <v>Regeneron</v>
      </c>
      <c r="I3780" t="str">
        <f>_xlfn.XLOOKUP(A3780,LUT!D:D,LUT!F:F)</f>
        <v>Y</v>
      </c>
    </row>
    <row r="3781" spans="1:9" x14ac:dyDescent="0.35">
      <c r="A3781" t="s">
        <v>147</v>
      </c>
      <c r="B3781">
        <v>0</v>
      </c>
      <c r="C3781" s="3">
        <v>44571</v>
      </c>
      <c r="D3781" s="3">
        <v>44577</v>
      </c>
      <c r="E3781" t="s">
        <v>83</v>
      </c>
      <c r="F3781" s="3">
        <f t="shared" si="59"/>
        <v>44574</v>
      </c>
      <c r="G3781" t="str">
        <f>_xlfn.XLOOKUP(A3781,LUT!D:D,LUT!E:E,)</f>
        <v>-</v>
      </c>
      <c r="H3781" t="str">
        <f>_xlfn.XLOOKUP(E3781,LUT!A:A,LUT!B:B,)</f>
        <v>Regeneron</v>
      </c>
      <c r="I3781" t="str">
        <f>_xlfn.XLOOKUP(A3781,LUT!D:D,LUT!F:F)</f>
        <v>Y</v>
      </c>
    </row>
    <row r="3782" spans="1:9" x14ac:dyDescent="0.35">
      <c r="A3782" t="s">
        <v>67</v>
      </c>
      <c r="B3782">
        <v>24</v>
      </c>
      <c r="C3782" s="3">
        <v>44571</v>
      </c>
      <c r="D3782" s="3">
        <v>44577</v>
      </c>
      <c r="E3782" t="s">
        <v>83</v>
      </c>
      <c r="F3782" s="3">
        <f t="shared" si="59"/>
        <v>44574</v>
      </c>
      <c r="G3782" t="str">
        <f>_xlfn.XLOOKUP(A3782,LUT!D:D,LUT!E:E,)</f>
        <v>-</v>
      </c>
      <c r="H3782" t="str">
        <f>_xlfn.XLOOKUP(E3782,LUT!A:A,LUT!B:B,)</f>
        <v>Regeneron</v>
      </c>
      <c r="I3782" t="str">
        <f>_xlfn.XLOOKUP(A3782,LUT!D:D,LUT!F:F)</f>
        <v>Y</v>
      </c>
    </row>
    <row r="3783" spans="1:9" x14ac:dyDescent="0.35">
      <c r="A3783" t="s">
        <v>68</v>
      </c>
      <c r="B3783">
        <v>72</v>
      </c>
      <c r="C3783" s="3">
        <v>44571</v>
      </c>
      <c r="D3783" s="3">
        <v>44577</v>
      </c>
      <c r="E3783" t="s">
        <v>83</v>
      </c>
      <c r="F3783" s="3">
        <f t="shared" si="59"/>
        <v>44574</v>
      </c>
      <c r="G3783" t="str">
        <f>_xlfn.XLOOKUP(A3783,LUT!D:D,LUT!E:E,)</f>
        <v>Vermont</v>
      </c>
      <c r="H3783" t="str">
        <f>_xlfn.XLOOKUP(E3783,LUT!A:A,LUT!B:B,)</f>
        <v>Regeneron</v>
      </c>
      <c r="I3783" t="str">
        <f>_xlfn.XLOOKUP(A3783,LUT!D:D,LUT!F:F)</f>
        <v>Y</v>
      </c>
    </row>
    <row r="3784" spans="1:9" x14ac:dyDescent="0.35">
      <c r="A3784" t="s">
        <v>69</v>
      </c>
      <c r="B3784">
        <v>624</v>
      </c>
      <c r="C3784" s="3">
        <v>44571</v>
      </c>
      <c r="D3784" s="3">
        <v>44577</v>
      </c>
      <c r="E3784" t="s">
        <v>83</v>
      </c>
      <c r="F3784" s="3">
        <f t="shared" si="59"/>
        <v>44574</v>
      </c>
      <c r="G3784" t="str">
        <f>_xlfn.XLOOKUP(A3784,LUT!D:D,LUT!E:E,)</f>
        <v>Washington</v>
      </c>
      <c r="H3784" t="str">
        <f>_xlfn.XLOOKUP(E3784,LUT!A:A,LUT!B:B,)</f>
        <v>Regeneron</v>
      </c>
      <c r="I3784" t="str">
        <f>_xlfn.XLOOKUP(A3784,LUT!D:D,LUT!F:F)</f>
        <v>Y</v>
      </c>
    </row>
    <row r="3785" spans="1:9" x14ac:dyDescent="0.35">
      <c r="A3785" t="s">
        <v>70</v>
      </c>
      <c r="B3785">
        <v>576</v>
      </c>
      <c r="C3785" s="3">
        <v>44571</v>
      </c>
      <c r="D3785" s="3">
        <v>44577</v>
      </c>
      <c r="E3785" t="s">
        <v>83</v>
      </c>
      <c r="F3785" s="3">
        <f t="shared" si="59"/>
        <v>44574</v>
      </c>
      <c r="G3785" t="str">
        <f>_xlfn.XLOOKUP(A3785,LUT!D:D,LUT!E:E,)</f>
        <v>Wisconsin</v>
      </c>
      <c r="H3785" t="str">
        <f>_xlfn.XLOOKUP(E3785,LUT!A:A,LUT!B:B,)</f>
        <v>Regeneron</v>
      </c>
      <c r="I3785" t="str">
        <f>_xlfn.XLOOKUP(A3785,LUT!D:D,LUT!F:F)</f>
        <v>Y</v>
      </c>
    </row>
    <row r="3786" spans="1:9" x14ac:dyDescent="0.35">
      <c r="A3786" t="s">
        <v>71</v>
      </c>
      <c r="B3786">
        <v>204</v>
      </c>
      <c r="C3786" s="3">
        <v>44571</v>
      </c>
      <c r="D3786" s="3">
        <v>44577</v>
      </c>
      <c r="E3786" t="s">
        <v>83</v>
      </c>
      <c r="F3786" s="3">
        <f t="shared" si="59"/>
        <v>44574</v>
      </c>
      <c r="G3786" t="str">
        <f>_xlfn.XLOOKUP(A3786,LUT!D:D,LUT!E:E,)</f>
        <v>West Virginia</v>
      </c>
      <c r="H3786" t="str">
        <f>_xlfn.XLOOKUP(E3786,LUT!A:A,LUT!B:B,)</f>
        <v>Regeneron</v>
      </c>
      <c r="I3786" t="str">
        <f>_xlfn.XLOOKUP(A3786,LUT!D:D,LUT!F:F)</f>
        <v>Y</v>
      </c>
    </row>
    <row r="3787" spans="1:9" x14ac:dyDescent="0.35">
      <c r="A3787" t="s">
        <v>72</v>
      </c>
      <c r="B3787">
        <v>36</v>
      </c>
      <c r="C3787" s="3">
        <v>44571</v>
      </c>
      <c r="D3787" s="3">
        <v>44577</v>
      </c>
      <c r="E3787" t="s">
        <v>83</v>
      </c>
      <c r="F3787" s="3">
        <f t="shared" si="59"/>
        <v>44574</v>
      </c>
      <c r="G3787" t="str">
        <f>_xlfn.XLOOKUP(A3787,LUT!D:D,LUT!E:E,)</f>
        <v>Wyoming</v>
      </c>
      <c r="H3787" t="str">
        <f>_xlfn.XLOOKUP(E3787,LUT!A:A,LUT!B:B,)</f>
        <v>Regeneron</v>
      </c>
      <c r="I3787" t="str">
        <f>_xlfn.XLOOKUP(A3787,LUT!D:D,LUT!F:F)</f>
        <v>Y</v>
      </c>
    </row>
    <row r="3788" spans="1:9" x14ac:dyDescent="0.35">
      <c r="A3788" t="s">
        <v>373</v>
      </c>
      <c r="B3788">
        <v>38160</v>
      </c>
      <c r="C3788" s="3">
        <v>44571</v>
      </c>
      <c r="D3788" s="3">
        <v>44577</v>
      </c>
      <c r="E3788" t="s">
        <v>83</v>
      </c>
      <c r="F3788" s="3">
        <f t="shared" si="59"/>
        <v>44574</v>
      </c>
      <c r="G3788" t="str">
        <f>_xlfn.XLOOKUP(A3788,LUT!D:D,LUT!E:E,)</f>
        <v>Overall</v>
      </c>
      <c r="H3788" t="str">
        <f>_xlfn.XLOOKUP(E3788,LUT!A:A,LUT!B:B,)</f>
        <v>Regeneron</v>
      </c>
      <c r="I3788" t="str">
        <f>_xlfn.XLOOKUP(A3788,LUT!D:D,LUT!F:F)</f>
        <v>N</v>
      </c>
    </row>
    <row r="3789" spans="1:9" x14ac:dyDescent="0.35">
      <c r="A3789" t="s">
        <v>6</v>
      </c>
      <c r="B3789">
        <v>0</v>
      </c>
      <c r="C3789" s="3">
        <v>44571</v>
      </c>
      <c r="D3789" s="3">
        <v>44577</v>
      </c>
      <c r="E3789" t="s">
        <v>84</v>
      </c>
      <c r="F3789" s="3">
        <f t="shared" si="59"/>
        <v>44574</v>
      </c>
      <c r="G3789" t="str">
        <f>_xlfn.XLOOKUP(A3789,LUT!D:D,LUT!E:E,)</f>
        <v>Alaska</v>
      </c>
      <c r="H3789" t="str">
        <f>_xlfn.XLOOKUP(E3789,LUT!A:A,LUT!B:B,)</f>
        <v>Regeneron</v>
      </c>
      <c r="I3789" t="str">
        <f>_xlfn.XLOOKUP(A3789,LUT!D:D,LUT!F:F)</f>
        <v>Y</v>
      </c>
    </row>
    <row r="3790" spans="1:9" x14ac:dyDescent="0.35">
      <c r="A3790" t="s">
        <v>7</v>
      </c>
      <c r="B3790">
        <v>0</v>
      </c>
      <c r="C3790" s="3">
        <v>44571</v>
      </c>
      <c r="D3790" s="3">
        <v>44577</v>
      </c>
      <c r="E3790" t="s">
        <v>84</v>
      </c>
      <c r="F3790" s="3">
        <f t="shared" si="59"/>
        <v>44574</v>
      </c>
      <c r="G3790" t="str">
        <f>_xlfn.XLOOKUP(A3790,LUT!D:D,LUT!E:E,)</f>
        <v>Alabama</v>
      </c>
      <c r="H3790" t="str">
        <f>_xlfn.XLOOKUP(E3790,LUT!A:A,LUT!B:B,)</f>
        <v>Regeneron</v>
      </c>
      <c r="I3790" t="str">
        <f>_xlfn.XLOOKUP(A3790,LUT!D:D,LUT!F:F)</f>
        <v>Y</v>
      </c>
    </row>
    <row r="3791" spans="1:9" x14ac:dyDescent="0.35">
      <c r="A3791" t="s">
        <v>8</v>
      </c>
      <c r="B3791">
        <v>0</v>
      </c>
      <c r="C3791" s="3">
        <v>44571</v>
      </c>
      <c r="D3791" s="3">
        <v>44577</v>
      </c>
      <c r="E3791" t="s">
        <v>84</v>
      </c>
      <c r="F3791" s="3">
        <f t="shared" si="59"/>
        <v>44574</v>
      </c>
      <c r="G3791" t="str">
        <f>_xlfn.XLOOKUP(A3791,LUT!D:D,LUT!E:E,)</f>
        <v>Arkansas</v>
      </c>
      <c r="H3791" t="str">
        <f>_xlfn.XLOOKUP(E3791,LUT!A:A,LUT!B:B,)</f>
        <v>Regeneron</v>
      </c>
      <c r="I3791" t="str">
        <f>_xlfn.XLOOKUP(A3791,LUT!D:D,LUT!F:F)</f>
        <v>Y</v>
      </c>
    </row>
    <row r="3792" spans="1:9" x14ac:dyDescent="0.35">
      <c r="A3792" t="s">
        <v>9</v>
      </c>
      <c r="B3792">
        <v>0</v>
      </c>
      <c r="C3792" s="3">
        <v>44571</v>
      </c>
      <c r="D3792" s="3">
        <v>44577</v>
      </c>
      <c r="E3792" t="s">
        <v>84</v>
      </c>
      <c r="F3792" s="3">
        <f t="shared" si="59"/>
        <v>44574</v>
      </c>
      <c r="G3792" t="str">
        <f>_xlfn.XLOOKUP(A3792,LUT!D:D,LUT!E:E,)</f>
        <v>-</v>
      </c>
      <c r="H3792" t="str">
        <f>_xlfn.XLOOKUP(E3792,LUT!A:A,LUT!B:B,)</f>
        <v>Regeneron</v>
      </c>
      <c r="I3792" t="str">
        <f>_xlfn.XLOOKUP(A3792,LUT!D:D,LUT!F:F)</f>
        <v>Y</v>
      </c>
    </row>
    <row r="3793" spans="1:9" x14ac:dyDescent="0.35">
      <c r="A3793" t="s">
        <v>10</v>
      </c>
      <c r="B3793">
        <v>0</v>
      </c>
      <c r="C3793" s="3">
        <v>44571</v>
      </c>
      <c r="D3793" s="3">
        <v>44577</v>
      </c>
      <c r="E3793" t="s">
        <v>84</v>
      </c>
      <c r="F3793" s="3">
        <f t="shared" si="59"/>
        <v>44574</v>
      </c>
      <c r="G3793" t="str">
        <f>_xlfn.XLOOKUP(A3793,LUT!D:D,LUT!E:E,)</f>
        <v>Arizona</v>
      </c>
      <c r="H3793" t="str">
        <f>_xlfn.XLOOKUP(E3793,LUT!A:A,LUT!B:B,)</f>
        <v>Regeneron</v>
      </c>
      <c r="I3793" t="str">
        <f>_xlfn.XLOOKUP(A3793,LUT!D:D,LUT!F:F)</f>
        <v>Y</v>
      </c>
    </row>
    <row r="3794" spans="1:9" x14ac:dyDescent="0.35">
      <c r="A3794" t="s">
        <v>11</v>
      </c>
      <c r="B3794">
        <v>0</v>
      </c>
      <c r="C3794" s="3">
        <v>44571</v>
      </c>
      <c r="D3794" s="3">
        <v>44577</v>
      </c>
      <c r="E3794" t="s">
        <v>84</v>
      </c>
      <c r="F3794" s="3">
        <f t="shared" si="59"/>
        <v>44574</v>
      </c>
      <c r="G3794" t="str">
        <f>_xlfn.XLOOKUP(A3794,LUT!D:D,LUT!E:E,)</f>
        <v>-</v>
      </c>
      <c r="H3794" t="str">
        <f>_xlfn.XLOOKUP(E3794,LUT!A:A,LUT!B:B,)</f>
        <v>Regeneron</v>
      </c>
      <c r="I3794" t="str">
        <f>_xlfn.XLOOKUP(A3794,LUT!D:D,LUT!F:F)</f>
        <v>Y</v>
      </c>
    </row>
    <row r="3795" spans="1:9" x14ac:dyDescent="0.35">
      <c r="A3795" t="s">
        <v>12</v>
      </c>
      <c r="B3795">
        <v>0</v>
      </c>
      <c r="C3795" s="3">
        <v>44571</v>
      </c>
      <c r="D3795" s="3">
        <v>44577</v>
      </c>
      <c r="E3795" t="s">
        <v>84</v>
      </c>
      <c r="F3795" s="3">
        <f t="shared" si="59"/>
        <v>44574</v>
      </c>
      <c r="G3795" t="str">
        <f>_xlfn.XLOOKUP(A3795,LUT!D:D,LUT!E:E,)</f>
        <v>California</v>
      </c>
      <c r="H3795" t="str">
        <f>_xlfn.XLOOKUP(E3795,LUT!A:A,LUT!B:B,)</f>
        <v>Regeneron</v>
      </c>
      <c r="I3795" t="str">
        <f>_xlfn.XLOOKUP(A3795,LUT!D:D,LUT!F:F)</f>
        <v>Y</v>
      </c>
    </row>
    <row r="3796" spans="1:9" x14ac:dyDescent="0.35">
      <c r="A3796" t="s">
        <v>13</v>
      </c>
      <c r="B3796">
        <v>0</v>
      </c>
      <c r="C3796" s="3">
        <v>44571</v>
      </c>
      <c r="D3796" s="3">
        <v>44577</v>
      </c>
      <c r="E3796" t="s">
        <v>84</v>
      </c>
      <c r="F3796" s="3">
        <f t="shared" si="59"/>
        <v>44574</v>
      </c>
      <c r="G3796" t="str">
        <f>_xlfn.XLOOKUP(A3796,LUT!D:D,LUT!E:E,)</f>
        <v>Colorado</v>
      </c>
      <c r="H3796" t="str">
        <f>_xlfn.XLOOKUP(E3796,LUT!A:A,LUT!B:B,)</f>
        <v>Regeneron</v>
      </c>
      <c r="I3796" t="str">
        <f>_xlfn.XLOOKUP(A3796,LUT!D:D,LUT!F:F)</f>
        <v>Y</v>
      </c>
    </row>
    <row r="3797" spans="1:9" x14ac:dyDescent="0.35">
      <c r="A3797" t="s">
        <v>14</v>
      </c>
      <c r="B3797">
        <v>0</v>
      </c>
      <c r="C3797" s="3">
        <v>44571</v>
      </c>
      <c r="D3797" s="3">
        <v>44577</v>
      </c>
      <c r="E3797" t="s">
        <v>84</v>
      </c>
      <c r="F3797" s="3">
        <f t="shared" si="59"/>
        <v>44574</v>
      </c>
      <c r="G3797" t="str">
        <f>_xlfn.XLOOKUP(A3797,LUT!D:D,LUT!E:E,)</f>
        <v>Connecticut</v>
      </c>
      <c r="H3797" t="str">
        <f>_xlfn.XLOOKUP(E3797,LUT!A:A,LUT!B:B,)</f>
        <v>Regeneron</v>
      </c>
      <c r="I3797" t="str">
        <f>_xlfn.XLOOKUP(A3797,LUT!D:D,LUT!F:F)</f>
        <v>Y</v>
      </c>
    </row>
    <row r="3798" spans="1:9" x14ac:dyDescent="0.35">
      <c r="A3798" t="s">
        <v>15</v>
      </c>
      <c r="B3798">
        <v>0</v>
      </c>
      <c r="C3798" s="3">
        <v>44571</v>
      </c>
      <c r="D3798" s="3">
        <v>44577</v>
      </c>
      <c r="E3798" t="s">
        <v>84</v>
      </c>
      <c r="F3798" s="3">
        <f t="shared" si="59"/>
        <v>44574</v>
      </c>
      <c r="G3798" t="str">
        <f>_xlfn.XLOOKUP(A3798,LUT!D:D,LUT!E:E,)</f>
        <v>District of Columbia</v>
      </c>
      <c r="H3798" t="str">
        <f>_xlfn.XLOOKUP(E3798,LUT!A:A,LUT!B:B,)</f>
        <v>Regeneron</v>
      </c>
      <c r="I3798" t="str">
        <f>_xlfn.XLOOKUP(A3798,LUT!D:D,LUT!F:F)</f>
        <v>Y</v>
      </c>
    </row>
    <row r="3799" spans="1:9" x14ac:dyDescent="0.35">
      <c r="A3799" t="s">
        <v>16</v>
      </c>
      <c r="B3799">
        <v>0</v>
      </c>
      <c r="C3799" s="3">
        <v>44571</v>
      </c>
      <c r="D3799" s="3">
        <v>44577</v>
      </c>
      <c r="E3799" t="s">
        <v>84</v>
      </c>
      <c r="F3799" s="3">
        <f t="shared" si="59"/>
        <v>44574</v>
      </c>
      <c r="G3799" t="str">
        <f>_xlfn.XLOOKUP(A3799,LUT!D:D,LUT!E:E,)</f>
        <v>Delaware</v>
      </c>
      <c r="H3799" t="str">
        <f>_xlfn.XLOOKUP(E3799,LUT!A:A,LUT!B:B,)</f>
        <v>Regeneron</v>
      </c>
      <c r="I3799" t="str">
        <f>_xlfn.XLOOKUP(A3799,LUT!D:D,LUT!F:F)</f>
        <v>Y</v>
      </c>
    </row>
    <row r="3800" spans="1:9" x14ac:dyDescent="0.35">
      <c r="A3800" t="s">
        <v>97</v>
      </c>
      <c r="B3800">
        <v>0</v>
      </c>
      <c r="C3800" s="3">
        <v>44571</v>
      </c>
      <c r="D3800" s="3">
        <v>44577</v>
      </c>
      <c r="E3800" t="s">
        <v>84</v>
      </c>
      <c r="F3800" s="3">
        <f t="shared" si="59"/>
        <v>44574</v>
      </c>
      <c r="G3800" t="str">
        <f>_xlfn.XLOOKUP(A3800,LUT!D:D,LUT!E:E,)</f>
        <v>-</v>
      </c>
      <c r="H3800" t="str">
        <f>_xlfn.XLOOKUP(E3800,LUT!A:A,LUT!B:B,)</f>
        <v>Regeneron</v>
      </c>
      <c r="I3800" t="str">
        <f>_xlfn.XLOOKUP(A3800,LUT!D:D,LUT!F:F)</f>
        <v>Y</v>
      </c>
    </row>
    <row r="3801" spans="1:9" x14ac:dyDescent="0.35">
      <c r="A3801" t="s">
        <v>98</v>
      </c>
      <c r="B3801">
        <v>0</v>
      </c>
      <c r="C3801" s="3">
        <v>44571</v>
      </c>
      <c r="D3801" s="3">
        <v>44577</v>
      </c>
      <c r="E3801" t="s">
        <v>84</v>
      </c>
      <c r="F3801" s="3">
        <f t="shared" si="59"/>
        <v>44574</v>
      </c>
      <c r="G3801" t="str">
        <f>_xlfn.XLOOKUP(A3801,LUT!D:D,LUT!E:E,)</f>
        <v>-</v>
      </c>
      <c r="H3801" t="str">
        <f>_xlfn.XLOOKUP(E3801,LUT!A:A,LUT!B:B,)</f>
        <v>Regeneron</v>
      </c>
      <c r="I3801" t="str">
        <f>_xlfn.XLOOKUP(A3801,LUT!D:D,LUT!F:F)</f>
        <v>Y</v>
      </c>
    </row>
    <row r="3802" spans="1:9" x14ac:dyDescent="0.35">
      <c r="A3802" t="s">
        <v>19</v>
      </c>
      <c r="B3802">
        <v>0</v>
      </c>
      <c r="C3802" s="3">
        <v>44571</v>
      </c>
      <c r="D3802" s="3">
        <v>44577</v>
      </c>
      <c r="E3802" t="s">
        <v>84</v>
      </c>
      <c r="F3802" s="3">
        <f t="shared" si="59"/>
        <v>44574</v>
      </c>
      <c r="G3802" t="str">
        <f>_xlfn.XLOOKUP(A3802,LUT!D:D,LUT!E:E,)</f>
        <v>Florida</v>
      </c>
      <c r="H3802" t="str">
        <f>_xlfn.XLOOKUP(E3802,LUT!A:A,LUT!B:B,)</f>
        <v>Regeneron</v>
      </c>
      <c r="I3802" t="str">
        <f>_xlfn.XLOOKUP(A3802,LUT!D:D,LUT!F:F)</f>
        <v>Y</v>
      </c>
    </row>
    <row r="3803" spans="1:9" x14ac:dyDescent="0.35">
      <c r="A3803" t="s">
        <v>20</v>
      </c>
      <c r="B3803">
        <v>0</v>
      </c>
      <c r="C3803" s="3">
        <v>44571</v>
      </c>
      <c r="D3803" s="3">
        <v>44577</v>
      </c>
      <c r="E3803" t="s">
        <v>84</v>
      </c>
      <c r="F3803" s="3">
        <f t="shared" si="59"/>
        <v>44574</v>
      </c>
      <c r="G3803" t="str">
        <f>_xlfn.XLOOKUP(A3803,LUT!D:D,LUT!E:E,)</f>
        <v>-</v>
      </c>
      <c r="H3803" t="str">
        <f>_xlfn.XLOOKUP(E3803,LUT!A:A,LUT!B:B,)</f>
        <v>Regeneron</v>
      </c>
      <c r="I3803" t="str">
        <f>_xlfn.XLOOKUP(A3803,LUT!D:D,LUT!F:F)</f>
        <v>Y</v>
      </c>
    </row>
    <row r="3804" spans="1:9" x14ac:dyDescent="0.35">
      <c r="A3804" t="s">
        <v>21</v>
      </c>
      <c r="B3804">
        <v>0</v>
      </c>
      <c r="C3804" s="3">
        <v>44571</v>
      </c>
      <c r="D3804" s="3">
        <v>44577</v>
      </c>
      <c r="E3804" t="s">
        <v>84</v>
      </c>
      <c r="F3804" s="3">
        <f t="shared" si="59"/>
        <v>44574</v>
      </c>
      <c r="G3804" t="str">
        <f>_xlfn.XLOOKUP(A3804,LUT!D:D,LUT!E:E,)</f>
        <v>Georgia</v>
      </c>
      <c r="H3804" t="str">
        <f>_xlfn.XLOOKUP(E3804,LUT!A:A,LUT!B:B,)</f>
        <v>Regeneron</v>
      </c>
      <c r="I3804" t="str">
        <f>_xlfn.XLOOKUP(A3804,LUT!D:D,LUT!F:F)</f>
        <v>Y</v>
      </c>
    </row>
    <row r="3805" spans="1:9" x14ac:dyDescent="0.35">
      <c r="A3805" t="s">
        <v>22</v>
      </c>
      <c r="B3805">
        <v>0</v>
      </c>
      <c r="C3805" s="3">
        <v>44571</v>
      </c>
      <c r="D3805" s="3">
        <v>44577</v>
      </c>
      <c r="E3805" t="s">
        <v>84</v>
      </c>
      <c r="F3805" s="3">
        <f t="shared" si="59"/>
        <v>44574</v>
      </c>
      <c r="G3805" t="str">
        <f>_xlfn.XLOOKUP(A3805,LUT!D:D,LUT!E:E,)</f>
        <v>-</v>
      </c>
      <c r="H3805" t="str">
        <f>_xlfn.XLOOKUP(E3805,LUT!A:A,LUT!B:B,)</f>
        <v>Regeneron</v>
      </c>
      <c r="I3805" t="str">
        <f>_xlfn.XLOOKUP(A3805,LUT!D:D,LUT!F:F)</f>
        <v>Y</v>
      </c>
    </row>
    <row r="3806" spans="1:9" x14ac:dyDescent="0.35">
      <c r="A3806" t="s">
        <v>23</v>
      </c>
      <c r="B3806">
        <v>0</v>
      </c>
      <c r="C3806" s="3">
        <v>44571</v>
      </c>
      <c r="D3806" s="3">
        <v>44577</v>
      </c>
      <c r="E3806" t="s">
        <v>84</v>
      </c>
      <c r="F3806" s="3">
        <f t="shared" si="59"/>
        <v>44574</v>
      </c>
      <c r="G3806" t="str">
        <f>_xlfn.XLOOKUP(A3806,LUT!D:D,LUT!E:E,)</f>
        <v>Hawaii</v>
      </c>
      <c r="H3806" t="str">
        <f>_xlfn.XLOOKUP(E3806,LUT!A:A,LUT!B:B,)</f>
        <v>Regeneron</v>
      </c>
      <c r="I3806" t="str">
        <f>_xlfn.XLOOKUP(A3806,LUT!D:D,LUT!F:F)</f>
        <v>Y</v>
      </c>
    </row>
    <row r="3807" spans="1:9" x14ac:dyDescent="0.35">
      <c r="A3807" t="s">
        <v>104</v>
      </c>
      <c r="B3807">
        <v>0</v>
      </c>
      <c r="C3807" s="3">
        <v>44571</v>
      </c>
      <c r="D3807" s="3">
        <v>44577</v>
      </c>
      <c r="E3807" t="s">
        <v>84</v>
      </c>
      <c r="F3807" s="3">
        <f t="shared" si="59"/>
        <v>44574</v>
      </c>
      <c r="G3807" t="str">
        <f>_xlfn.XLOOKUP(A3807,LUT!D:D,LUT!E:E,)</f>
        <v>-</v>
      </c>
      <c r="H3807" t="str">
        <f>_xlfn.XLOOKUP(E3807,LUT!A:A,LUT!B:B,)</f>
        <v>Regeneron</v>
      </c>
      <c r="I3807" t="str">
        <f>_xlfn.XLOOKUP(A3807,LUT!D:D,LUT!F:F)</f>
        <v>Y</v>
      </c>
    </row>
    <row r="3808" spans="1:9" x14ac:dyDescent="0.35">
      <c r="A3808" t="s">
        <v>25</v>
      </c>
      <c r="B3808">
        <v>0</v>
      </c>
      <c r="C3808" s="3">
        <v>44571</v>
      </c>
      <c r="D3808" s="3">
        <v>44577</v>
      </c>
      <c r="E3808" t="s">
        <v>84</v>
      </c>
      <c r="F3808" s="3">
        <f t="shared" si="59"/>
        <v>44574</v>
      </c>
      <c r="G3808" t="str">
        <f>_xlfn.XLOOKUP(A3808,LUT!D:D,LUT!E:E,)</f>
        <v>Iowa</v>
      </c>
      <c r="H3808" t="str">
        <f>_xlfn.XLOOKUP(E3808,LUT!A:A,LUT!B:B,)</f>
        <v>Regeneron</v>
      </c>
      <c r="I3808" t="str">
        <f>_xlfn.XLOOKUP(A3808,LUT!D:D,LUT!F:F)</f>
        <v>Y</v>
      </c>
    </row>
    <row r="3809" spans="1:9" x14ac:dyDescent="0.35">
      <c r="A3809" t="s">
        <v>106</v>
      </c>
      <c r="B3809">
        <v>0</v>
      </c>
      <c r="C3809" s="3">
        <v>44571</v>
      </c>
      <c r="D3809" s="3">
        <v>44577</v>
      </c>
      <c r="E3809" t="s">
        <v>84</v>
      </c>
      <c r="F3809" s="3">
        <f t="shared" si="59"/>
        <v>44574</v>
      </c>
      <c r="G3809" t="str">
        <f>_xlfn.XLOOKUP(A3809,LUT!D:D,LUT!E:E,)</f>
        <v>-</v>
      </c>
      <c r="H3809" t="str">
        <f>_xlfn.XLOOKUP(E3809,LUT!A:A,LUT!B:B,)</f>
        <v>Regeneron</v>
      </c>
      <c r="I3809" t="str">
        <f>_xlfn.XLOOKUP(A3809,LUT!D:D,LUT!F:F)</f>
        <v>Y</v>
      </c>
    </row>
    <row r="3810" spans="1:9" x14ac:dyDescent="0.35">
      <c r="A3810" t="s">
        <v>27</v>
      </c>
      <c r="B3810">
        <v>0</v>
      </c>
      <c r="C3810" s="3">
        <v>44571</v>
      </c>
      <c r="D3810" s="3">
        <v>44577</v>
      </c>
      <c r="E3810" t="s">
        <v>84</v>
      </c>
      <c r="F3810" s="3">
        <f t="shared" si="59"/>
        <v>44574</v>
      </c>
      <c r="G3810" t="str">
        <f>_xlfn.XLOOKUP(A3810,LUT!D:D,LUT!E:E,)</f>
        <v>Idaho</v>
      </c>
      <c r="H3810" t="str">
        <f>_xlfn.XLOOKUP(E3810,LUT!A:A,LUT!B:B,)</f>
        <v>Regeneron</v>
      </c>
      <c r="I3810" t="str">
        <f>_xlfn.XLOOKUP(A3810,LUT!D:D,LUT!F:F)</f>
        <v>Y</v>
      </c>
    </row>
    <row r="3811" spans="1:9" x14ac:dyDescent="0.35">
      <c r="A3811" t="s">
        <v>108</v>
      </c>
      <c r="B3811">
        <v>1000</v>
      </c>
      <c r="C3811" s="3">
        <v>44571</v>
      </c>
      <c r="D3811" s="3">
        <v>44577</v>
      </c>
      <c r="E3811" t="s">
        <v>84</v>
      </c>
      <c r="F3811" s="3">
        <f t="shared" si="59"/>
        <v>44574</v>
      </c>
      <c r="G3811" t="str">
        <f>_xlfn.XLOOKUP(A3811,LUT!D:D,LUT!E:E,)</f>
        <v>-</v>
      </c>
      <c r="H3811" t="str">
        <f>_xlfn.XLOOKUP(E3811,LUT!A:A,LUT!B:B,)</f>
        <v>Regeneron</v>
      </c>
      <c r="I3811" t="str">
        <f>_xlfn.XLOOKUP(A3811,LUT!D:D,LUT!F:F)</f>
        <v>Y</v>
      </c>
    </row>
    <row r="3812" spans="1:9" x14ac:dyDescent="0.35">
      <c r="A3812" t="s">
        <v>29</v>
      </c>
      <c r="B3812">
        <v>0</v>
      </c>
      <c r="C3812" s="3">
        <v>44571</v>
      </c>
      <c r="D3812" s="3">
        <v>44577</v>
      </c>
      <c r="E3812" t="s">
        <v>84</v>
      </c>
      <c r="F3812" s="3">
        <f t="shared" si="59"/>
        <v>44574</v>
      </c>
      <c r="G3812" t="str">
        <f>_xlfn.XLOOKUP(A3812,LUT!D:D,LUT!E:E,)</f>
        <v>Illinois</v>
      </c>
      <c r="H3812" t="str">
        <f>_xlfn.XLOOKUP(E3812,LUT!A:A,LUT!B:B,)</f>
        <v>Regeneron</v>
      </c>
      <c r="I3812" t="str">
        <f>_xlfn.XLOOKUP(A3812,LUT!D:D,LUT!F:F)</f>
        <v>Y</v>
      </c>
    </row>
    <row r="3813" spans="1:9" x14ac:dyDescent="0.35">
      <c r="A3813" t="s">
        <v>30</v>
      </c>
      <c r="B3813">
        <v>0</v>
      </c>
      <c r="C3813" s="3">
        <v>44571</v>
      </c>
      <c r="D3813" s="3">
        <v>44577</v>
      </c>
      <c r="E3813" t="s">
        <v>84</v>
      </c>
      <c r="F3813" s="3">
        <f t="shared" si="59"/>
        <v>44574</v>
      </c>
      <c r="G3813" t="str">
        <f>_xlfn.XLOOKUP(A3813,LUT!D:D,LUT!E:E,)</f>
        <v>Indiana</v>
      </c>
      <c r="H3813" t="str">
        <f>_xlfn.XLOOKUP(E3813,LUT!A:A,LUT!B:B,)</f>
        <v>Regeneron</v>
      </c>
      <c r="I3813" t="str">
        <f>_xlfn.XLOOKUP(A3813,LUT!D:D,LUT!F:F)</f>
        <v>Y</v>
      </c>
    </row>
    <row r="3814" spans="1:9" x14ac:dyDescent="0.35">
      <c r="A3814" t="s">
        <v>31</v>
      </c>
      <c r="B3814">
        <v>0</v>
      </c>
      <c r="C3814" s="3">
        <v>44571</v>
      </c>
      <c r="D3814" s="3">
        <v>44577</v>
      </c>
      <c r="E3814" t="s">
        <v>84</v>
      </c>
      <c r="F3814" s="3">
        <f t="shared" si="59"/>
        <v>44574</v>
      </c>
      <c r="G3814" t="str">
        <f>_xlfn.XLOOKUP(A3814,LUT!D:D,LUT!E:E,)</f>
        <v>Kansas</v>
      </c>
      <c r="H3814" t="str">
        <f>_xlfn.XLOOKUP(E3814,LUT!A:A,LUT!B:B,)</f>
        <v>Regeneron</v>
      </c>
      <c r="I3814" t="str">
        <f>_xlfn.XLOOKUP(A3814,LUT!D:D,LUT!F:F)</f>
        <v>Y</v>
      </c>
    </row>
    <row r="3815" spans="1:9" x14ac:dyDescent="0.35">
      <c r="A3815" t="s">
        <v>32</v>
      </c>
      <c r="B3815">
        <v>0</v>
      </c>
      <c r="C3815" s="3">
        <v>44571</v>
      </c>
      <c r="D3815" s="3">
        <v>44577</v>
      </c>
      <c r="E3815" t="s">
        <v>84</v>
      </c>
      <c r="F3815" s="3">
        <f t="shared" si="59"/>
        <v>44574</v>
      </c>
      <c r="G3815" t="str">
        <f>_xlfn.XLOOKUP(A3815,LUT!D:D,LUT!E:E,)</f>
        <v>Kentucky</v>
      </c>
      <c r="H3815" t="str">
        <f>_xlfn.XLOOKUP(E3815,LUT!A:A,LUT!B:B,)</f>
        <v>Regeneron</v>
      </c>
      <c r="I3815" t="str">
        <f>_xlfn.XLOOKUP(A3815,LUT!D:D,LUT!F:F)</f>
        <v>Y</v>
      </c>
    </row>
    <row r="3816" spans="1:9" x14ac:dyDescent="0.35">
      <c r="A3816" t="s">
        <v>33</v>
      </c>
      <c r="B3816">
        <v>0</v>
      </c>
      <c r="C3816" s="3">
        <v>44571</v>
      </c>
      <c r="D3816" s="3">
        <v>44577</v>
      </c>
      <c r="E3816" t="s">
        <v>84</v>
      </c>
      <c r="F3816" s="3">
        <f t="shared" si="59"/>
        <v>44574</v>
      </c>
      <c r="G3816" t="str">
        <f>_xlfn.XLOOKUP(A3816,LUT!D:D,LUT!E:E,)</f>
        <v>Louisiana</v>
      </c>
      <c r="H3816" t="str">
        <f>_xlfn.XLOOKUP(E3816,LUT!A:A,LUT!B:B,)</f>
        <v>Regeneron</v>
      </c>
      <c r="I3816" t="str">
        <f>_xlfn.XLOOKUP(A3816,LUT!D:D,LUT!F:F)</f>
        <v>Y</v>
      </c>
    </row>
    <row r="3817" spans="1:9" x14ac:dyDescent="0.35">
      <c r="A3817" t="s">
        <v>34</v>
      </c>
      <c r="B3817">
        <v>0</v>
      </c>
      <c r="C3817" s="3">
        <v>44571</v>
      </c>
      <c r="D3817" s="3">
        <v>44577</v>
      </c>
      <c r="E3817" t="s">
        <v>84</v>
      </c>
      <c r="F3817" s="3">
        <f t="shared" si="59"/>
        <v>44574</v>
      </c>
      <c r="G3817" t="str">
        <f>_xlfn.XLOOKUP(A3817,LUT!D:D,LUT!E:E,)</f>
        <v>Massachusetts</v>
      </c>
      <c r="H3817" t="str">
        <f>_xlfn.XLOOKUP(E3817,LUT!A:A,LUT!B:B,)</f>
        <v>Regeneron</v>
      </c>
      <c r="I3817" t="str">
        <f>_xlfn.XLOOKUP(A3817,LUT!D:D,LUT!F:F)</f>
        <v>Y</v>
      </c>
    </row>
    <row r="3818" spans="1:9" x14ac:dyDescent="0.35">
      <c r="A3818" t="s">
        <v>35</v>
      </c>
      <c r="B3818">
        <v>0</v>
      </c>
      <c r="C3818" s="3">
        <v>44571</v>
      </c>
      <c r="D3818" s="3">
        <v>44577</v>
      </c>
      <c r="E3818" t="s">
        <v>84</v>
      </c>
      <c r="F3818" s="3">
        <f t="shared" si="59"/>
        <v>44574</v>
      </c>
      <c r="G3818" t="str">
        <f>_xlfn.XLOOKUP(A3818,LUT!D:D,LUT!E:E,)</f>
        <v>Maryland</v>
      </c>
      <c r="H3818" t="str">
        <f>_xlfn.XLOOKUP(E3818,LUT!A:A,LUT!B:B,)</f>
        <v>Regeneron</v>
      </c>
      <c r="I3818" t="str">
        <f>_xlfn.XLOOKUP(A3818,LUT!D:D,LUT!F:F)</f>
        <v>Y</v>
      </c>
    </row>
    <row r="3819" spans="1:9" x14ac:dyDescent="0.35">
      <c r="A3819" t="s">
        <v>36</v>
      </c>
      <c r="B3819">
        <v>0</v>
      </c>
      <c r="C3819" s="3">
        <v>44571</v>
      </c>
      <c r="D3819" s="3">
        <v>44577</v>
      </c>
      <c r="E3819" t="s">
        <v>84</v>
      </c>
      <c r="F3819" s="3">
        <f t="shared" si="59"/>
        <v>44574</v>
      </c>
      <c r="G3819" t="str">
        <f>_xlfn.XLOOKUP(A3819,LUT!D:D,LUT!E:E,)</f>
        <v>Maine</v>
      </c>
      <c r="H3819" t="str">
        <f>_xlfn.XLOOKUP(E3819,LUT!A:A,LUT!B:B,)</f>
        <v>Regeneron</v>
      </c>
      <c r="I3819" t="str">
        <f>_xlfn.XLOOKUP(A3819,LUT!D:D,LUT!F:F)</f>
        <v>Y</v>
      </c>
    </row>
    <row r="3820" spans="1:9" x14ac:dyDescent="0.35">
      <c r="A3820" t="s">
        <v>117</v>
      </c>
      <c r="B3820">
        <v>0</v>
      </c>
      <c r="C3820" s="3">
        <v>44571</v>
      </c>
      <c r="D3820" s="3">
        <v>44577</v>
      </c>
      <c r="E3820" t="s">
        <v>84</v>
      </c>
      <c r="F3820" s="3">
        <f t="shared" si="59"/>
        <v>44574</v>
      </c>
      <c r="G3820" t="str">
        <f>_xlfn.XLOOKUP(A3820,LUT!D:D,LUT!E:E,)</f>
        <v>-</v>
      </c>
      <c r="H3820" t="str">
        <f>_xlfn.XLOOKUP(E3820,LUT!A:A,LUT!B:B,)</f>
        <v>Regeneron</v>
      </c>
      <c r="I3820" t="str">
        <f>_xlfn.XLOOKUP(A3820,LUT!D:D,LUT!F:F)</f>
        <v>Y</v>
      </c>
    </row>
    <row r="3821" spans="1:9" x14ac:dyDescent="0.35">
      <c r="A3821" t="s">
        <v>38</v>
      </c>
      <c r="B3821">
        <v>0</v>
      </c>
      <c r="C3821" s="3">
        <v>44571</v>
      </c>
      <c r="D3821" s="3">
        <v>44577</v>
      </c>
      <c r="E3821" t="s">
        <v>84</v>
      </c>
      <c r="F3821" s="3">
        <f t="shared" si="59"/>
        <v>44574</v>
      </c>
      <c r="G3821" t="str">
        <f>_xlfn.XLOOKUP(A3821,LUT!D:D,LUT!E:E,)</f>
        <v>Michigan</v>
      </c>
      <c r="H3821" t="str">
        <f>_xlfn.XLOOKUP(E3821,LUT!A:A,LUT!B:B,)</f>
        <v>Regeneron</v>
      </c>
      <c r="I3821" t="str">
        <f>_xlfn.XLOOKUP(A3821,LUT!D:D,LUT!F:F)</f>
        <v>Y</v>
      </c>
    </row>
    <row r="3822" spans="1:9" x14ac:dyDescent="0.35">
      <c r="A3822" t="s">
        <v>39</v>
      </c>
      <c r="B3822">
        <v>0</v>
      </c>
      <c r="C3822" s="3">
        <v>44571</v>
      </c>
      <c r="D3822" s="3">
        <v>44577</v>
      </c>
      <c r="E3822" t="s">
        <v>84</v>
      </c>
      <c r="F3822" s="3">
        <f t="shared" si="59"/>
        <v>44574</v>
      </c>
      <c r="G3822" t="str">
        <f>_xlfn.XLOOKUP(A3822,LUT!D:D,LUT!E:E,)</f>
        <v>Minnesota</v>
      </c>
      <c r="H3822" t="str">
        <f>_xlfn.XLOOKUP(E3822,LUT!A:A,LUT!B:B,)</f>
        <v>Regeneron</v>
      </c>
      <c r="I3822" t="str">
        <f>_xlfn.XLOOKUP(A3822,LUT!D:D,LUT!F:F)</f>
        <v>Y</v>
      </c>
    </row>
    <row r="3823" spans="1:9" x14ac:dyDescent="0.35">
      <c r="A3823" t="s">
        <v>40</v>
      </c>
      <c r="B3823">
        <v>0</v>
      </c>
      <c r="C3823" s="3">
        <v>44571</v>
      </c>
      <c r="D3823" s="3">
        <v>44577</v>
      </c>
      <c r="E3823" t="s">
        <v>84</v>
      </c>
      <c r="F3823" s="3">
        <f t="shared" si="59"/>
        <v>44574</v>
      </c>
      <c r="G3823" t="str">
        <f>_xlfn.XLOOKUP(A3823,LUT!D:D,LUT!E:E,)</f>
        <v>Missouri</v>
      </c>
      <c r="H3823" t="str">
        <f>_xlfn.XLOOKUP(E3823,LUT!A:A,LUT!B:B,)</f>
        <v>Regeneron</v>
      </c>
      <c r="I3823" t="str">
        <f>_xlfn.XLOOKUP(A3823,LUT!D:D,LUT!F:F)</f>
        <v>Y</v>
      </c>
    </row>
    <row r="3824" spans="1:9" x14ac:dyDescent="0.35">
      <c r="A3824" t="s">
        <v>122</v>
      </c>
      <c r="B3824">
        <v>0</v>
      </c>
      <c r="C3824" s="3">
        <v>44571</v>
      </c>
      <c r="D3824" s="3">
        <v>44577</v>
      </c>
      <c r="E3824" t="s">
        <v>84</v>
      </c>
      <c r="F3824" s="3">
        <f t="shared" si="59"/>
        <v>44574</v>
      </c>
      <c r="G3824" t="str">
        <f>_xlfn.XLOOKUP(A3824,LUT!D:D,LUT!E:E,)</f>
        <v>-</v>
      </c>
      <c r="H3824" t="str">
        <f>_xlfn.XLOOKUP(E3824,LUT!A:A,LUT!B:B,)</f>
        <v>Regeneron</v>
      </c>
      <c r="I3824" t="str">
        <f>_xlfn.XLOOKUP(A3824,LUT!D:D,LUT!F:F)</f>
        <v>Y</v>
      </c>
    </row>
    <row r="3825" spans="1:9" x14ac:dyDescent="0.35">
      <c r="A3825" t="s">
        <v>42</v>
      </c>
      <c r="B3825">
        <v>0</v>
      </c>
      <c r="C3825" s="3">
        <v>44571</v>
      </c>
      <c r="D3825" s="3">
        <v>44577</v>
      </c>
      <c r="E3825" t="s">
        <v>84</v>
      </c>
      <c r="F3825" s="3">
        <f t="shared" si="59"/>
        <v>44574</v>
      </c>
      <c r="G3825" t="str">
        <f>_xlfn.XLOOKUP(A3825,LUT!D:D,LUT!E:E,)</f>
        <v>Mississippi</v>
      </c>
      <c r="H3825" t="str">
        <f>_xlfn.XLOOKUP(E3825,LUT!A:A,LUT!B:B,)</f>
        <v>Regeneron</v>
      </c>
      <c r="I3825" t="str">
        <f>_xlfn.XLOOKUP(A3825,LUT!D:D,LUT!F:F)</f>
        <v>Y</v>
      </c>
    </row>
    <row r="3826" spans="1:9" x14ac:dyDescent="0.35">
      <c r="A3826" t="s">
        <v>43</v>
      </c>
      <c r="B3826">
        <v>0</v>
      </c>
      <c r="C3826" s="3">
        <v>44571</v>
      </c>
      <c r="D3826" s="3">
        <v>44577</v>
      </c>
      <c r="E3826" t="s">
        <v>84</v>
      </c>
      <c r="F3826" s="3">
        <f t="shared" si="59"/>
        <v>44574</v>
      </c>
      <c r="G3826" t="str">
        <f>_xlfn.XLOOKUP(A3826,LUT!D:D,LUT!E:E,)</f>
        <v>Montana</v>
      </c>
      <c r="H3826" t="str">
        <f>_xlfn.XLOOKUP(E3826,LUT!A:A,LUT!B:B,)</f>
        <v>Regeneron</v>
      </c>
      <c r="I3826" t="str">
        <f>_xlfn.XLOOKUP(A3826,LUT!D:D,LUT!F:F)</f>
        <v>Y</v>
      </c>
    </row>
    <row r="3827" spans="1:9" x14ac:dyDescent="0.35">
      <c r="A3827" t="s">
        <v>44</v>
      </c>
      <c r="B3827">
        <v>0</v>
      </c>
      <c r="C3827" s="3">
        <v>44571</v>
      </c>
      <c r="D3827" s="3">
        <v>44577</v>
      </c>
      <c r="E3827" t="s">
        <v>84</v>
      </c>
      <c r="F3827" s="3">
        <f t="shared" si="59"/>
        <v>44574</v>
      </c>
      <c r="G3827" t="str">
        <f>_xlfn.XLOOKUP(A3827,LUT!D:D,LUT!E:E,)</f>
        <v>North Carolina</v>
      </c>
      <c r="H3827" t="str">
        <f>_xlfn.XLOOKUP(E3827,LUT!A:A,LUT!B:B,)</f>
        <v>Regeneron</v>
      </c>
      <c r="I3827" t="str">
        <f>_xlfn.XLOOKUP(A3827,LUT!D:D,LUT!F:F)</f>
        <v>Y</v>
      </c>
    </row>
    <row r="3828" spans="1:9" x14ac:dyDescent="0.35">
      <c r="A3828" t="s">
        <v>45</v>
      </c>
      <c r="B3828">
        <v>0</v>
      </c>
      <c r="C3828" s="3">
        <v>44571</v>
      </c>
      <c r="D3828" s="3">
        <v>44577</v>
      </c>
      <c r="E3828" t="s">
        <v>84</v>
      </c>
      <c r="F3828" s="3">
        <f t="shared" si="59"/>
        <v>44574</v>
      </c>
      <c r="G3828" t="str">
        <f>_xlfn.XLOOKUP(A3828,LUT!D:D,LUT!E:E,)</f>
        <v>North Dakota</v>
      </c>
      <c r="H3828" t="str">
        <f>_xlfn.XLOOKUP(E3828,LUT!A:A,LUT!B:B,)</f>
        <v>Regeneron</v>
      </c>
      <c r="I3828" t="str">
        <f>_xlfn.XLOOKUP(A3828,LUT!D:D,LUT!F:F)</f>
        <v>Y</v>
      </c>
    </row>
    <row r="3829" spans="1:9" x14ac:dyDescent="0.35">
      <c r="A3829" t="s">
        <v>46</v>
      </c>
      <c r="B3829">
        <v>0</v>
      </c>
      <c r="C3829" s="3">
        <v>44571</v>
      </c>
      <c r="D3829" s="3">
        <v>44577</v>
      </c>
      <c r="E3829" t="s">
        <v>84</v>
      </c>
      <c r="F3829" s="3">
        <f t="shared" si="59"/>
        <v>44574</v>
      </c>
      <c r="G3829" t="str">
        <f>_xlfn.XLOOKUP(A3829,LUT!D:D,LUT!E:E,)</f>
        <v>Nebraska</v>
      </c>
      <c r="H3829" t="str">
        <f>_xlfn.XLOOKUP(E3829,LUT!A:A,LUT!B:B,)</f>
        <v>Regeneron</v>
      </c>
      <c r="I3829" t="str">
        <f>_xlfn.XLOOKUP(A3829,LUT!D:D,LUT!F:F)</f>
        <v>Y</v>
      </c>
    </row>
    <row r="3830" spans="1:9" x14ac:dyDescent="0.35">
      <c r="A3830" t="s">
        <v>47</v>
      </c>
      <c r="B3830">
        <v>0</v>
      </c>
      <c r="C3830" s="3">
        <v>44571</v>
      </c>
      <c r="D3830" s="3">
        <v>44577</v>
      </c>
      <c r="E3830" t="s">
        <v>84</v>
      </c>
      <c r="F3830" s="3">
        <f t="shared" si="59"/>
        <v>44574</v>
      </c>
      <c r="G3830" t="str">
        <f>_xlfn.XLOOKUP(A3830,LUT!D:D,LUT!E:E,)</f>
        <v>New Hampshire</v>
      </c>
      <c r="H3830" t="str">
        <f>_xlfn.XLOOKUP(E3830,LUT!A:A,LUT!B:B,)</f>
        <v>Regeneron</v>
      </c>
      <c r="I3830" t="str">
        <f>_xlfn.XLOOKUP(A3830,LUT!D:D,LUT!F:F)</f>
        <v>Y</v>
      </c>
    </row>
    <row r="3831" spans="1:9" x14ac:dyDescent="0.35">
      <c r="A3831" t="s">
        <v>49</v>
      </c>
      <c r="B3831">
        <v>0</v>
      </c>
      <c r="C3831" s="3">
        <v>44571</v>
      </c>
      <c r="D3831" s="3">
        <v>44577</v>
      </c>
      <c r="E3831" t="s">
        <v>84</v>
      </c>
      <c r="F3831" s="3">
        <f t="shared" si="59"/>
        <v>44574</v>
      </c>
      <c r="G3831" t="str">
        <f>_xlfn.XLOOKUP(A3831,LUT!D:D,LUT!E:E,)</f>
        <v>New Jersey</v>
      </c>
      <c r="H3831" t="str">
        <f>_xlfn.XLOOKUP(E3831,LUT!A:A,LUT!B:B,)</f>
        <v>Regeneron</v>
      </c>
      <c r="I3831" t="str">
        <f>_xlfn.XLOOKUP(A3831,LUT!D:D,LUT!F:F)</f>
        <v>Y</v>
      </c>
    </row>
    <row r="3832" spans="1:9" x14ac:dyDescent="0.35">
      <c r="A3832" t="s">
        <v>50</v>
      </c>
      <c r="B3832">
        <v>0</v>
      </c>
      <c r="C3832" s="3">
        <v>44571</v>
      </c>
      <c r="D3832" s="3">
        <v>44577</v>
      </c>
      <c r="E3832" t="s">
        <v>84</v>
      </c>
      <c r="F3832" s="3">
        <f t="shared" si="59"/>
        <v>44574</v>
      </c>
      <c r="G3832" t="str">
        <f>_xlfn.XLOOKUP(A3832,LUT!D:D,LUT!E:E,)</f>
        <v>New Mexico</v>
      </c>
      <c r="H3832" t="str">
        <f>_xlfn.XLOOKUP(E3832,LUT!A:A,LUT!B:B,)</f>
        <v>Regeneron</v>
      </c>
      <c r="I3832" t="str">
        <f>_xlfn.XLOOKUP(A3832,LUT!D:D,LUT!F:F)</f>
        <v>Y</v>
      </c>
    </row>
    <row r="3833" spans="1:9" x14ac:dyDescent="0.35">
      <c r="A3833" t="s">
        <v>51</v>
      </c>
      <c r="B3833">
        <v>0</v>
      </c>
      <c r="C3833" s="3">
        <v>44571</v>
      </c>
      <c r="D3833" s="3">
        <v>44577</v>
      </c>
      <c r="E3833" t="s">
        <v>84</v>
      </c>
      <c r="F3833" s="3">
        <f t="shared" si="59"/>
        <v>44574</v>
      </c>
      <c r="G3833" t="str">
        <f>_xlfn.XLOOKUP(A3833,LUT!D:D,LUT!E:E,)</f>
        <v>Nevada</v>
      </c>
      <c r="H3833" t="str">
        <f>_xlfn.XLOOKUP(E3833,LUT!A:A,LUT!B:B,)</f>
        <v>Regeneron</v>
      </c>
      <c r="I3833" t="str">
        <f>_xlfn.XLOOKUP(A3833,LUT!D:D,LUT!F:F)</f>
        <v>Y</v>
      </c>
    </row>
    <row r="3834" spans="1:9" x14ac:dyDescent="0.35">
      <c r="A3834" t="s">
        <v>52</v>
      </c>
      <c r="B3834">
        <v>0</v>
      </c>
      <c r="C3834" s="3">
        <v>44571</v>
      </c>
      <c r="D3834" s="3">
        <v>44577</v>
      </c>
      <c r="E3834" t="s">
        <v>84</v>
      </c>
      <c r="F3834" s="3">
        <f t="shared" si="59"/>
        <v>44574</v>
      </c>
      <c r="G3834" t="str">
        <f>_xlfn.XLOOKUP(A3834,LUT!D:D,LUT!E:E,)</f>
        <v>New York</v>
      </c>
      <c r="H3834" t="str">
        <f>_xlfn.XLOOKUP(E3834,LUT!A:A,LUT!B:B,)</f>
        <v>Regeneron</v>
      </c>
      <c r="I3834" t="str">
        <f>_xlfn.XLOOKUP(A3834,LUT!D:D,LUT!F:F)</f>
        <v>Y</v>
      </c>
    </row>
    <row r="3835" spans="1:9" x14ac:dyDescent="0.35">
      <c r="A3835" t="s">
        <v>53</v>
      </c>
      <c r="B3835">
        <v>0</v>
      </c>
      <c r="C3835" s="3">
        <v>44571</v>
      </c>
      <c r="D3835" s="3">
        <v>44577</v>
      </c>
      <c r="E3835" t="s">
        <v>84</v>
      </c>
      <c r="F3835" s="3">
        <f t="shared" si="59"/>
        <v>44574</v>
      </c>
      <c r="G3835" t="str">
        <f>_xlfn.XLOOKUP(A3835,LUT!D:D,LUT!E:E,)</f>
        <v>Ohio</v>
      </c>
      <c r="H3835" t="str">
        <f>_xlfn.XLOOKUP(E3835,LUT!A:A,LUT!B:B,)</f>
        <v>Regeneron</v>
      </c>
      <c r="I3835" t="str">
        <f>_xlfn.XLOOKUP(A3835,LUT!D:D,LUT!F:F)</f>
        <v>Y</v>
      </c>
    </row>
    <row r="3836" spans="1:9" x14ac:dyDescent="0.35">
      <c r="A3836" t="s">
        <v>54</v>
      </c>
      <c r="B3836">
        <v>0</v>
      </c>
      <c r="C3836" s="3">
        <v>44571</v>
      </c>
      <c r="D3836" s="3">
        <v>44577</v>
      </c>
      <c r="E3836" t="s">
        <v>84</v>
      </c>
      <c r="F3836" s="3">
        <f t="shared" si="59"/>
        <v>44574</v>
      </c>
      <c r="G3836" t="str">
        <f>_xlfn.XLOOKUP(A3836,LUT!D:D,LUT!E:E,)</f>
        <v>Oklahoma</v>
      </c>
      <c r="H3836" t="str">
        <f>_xlfn.XLOOKUP(E3836,LUT!A:A,LUT!B:B,)</f>
        <v>Regeneron</v>
      </c>
      <c r="I3836" t="str">
        <f>_xlfn.XLOOKUP(A3836,LUT!D:D,LUT!F:F)</f>
        <v>Y</v>
      </c>
    </row>
    <row r="3837" spans="1:9" x14ac:dyDescent="0.35">
      <c r="A3837" t="s">
        <v>55</v>
      </c>
      <c r="B3837">
        <v>0</v>
      </c>
      <c r="C3837" s="3">
        <v>44571</v>
      </c>
      <c r="D3837" s="3">
        <v>44577</v>
      </c>
      <c r="E3837" t="s">
        <v>84</v>
      </c>
      <c r="F3837" s="3">
        <f t="shared" si="59"/>
        <v>44574</v>
      </c>
      <c r="G3837" t="str">
        <f>_xlfn.XLOOKUP(A3837,LUT!D:D,LUT!E:E,)</f>
        <v>Oregon</v>
      </c>
      <c r="H3837" t="str">
        <f>_xlfn.XLOOKUP(E3837,LUT!A:A,LUT!B:B,)</f>
        <v>Regeneron</v>
      </c>
      <c r="I3837" t="str">
        <f>_xlfn.XLOOKUP(A3837,LUT!D:D,LUT!F:F)</f>
        <v>Y</v>
      </c>
    </row>
    <row r="3838" spans="1:9" x14ac:dyDescent="0.35">
      <c r="A3838" t="s">
        <v>56</v>
      </c>
      <c r="B3838">
        <v>0</v>
      </c>
      <c r="C3838" s="3">
        <v>44571</v>
      </c>
      <c r="D3838" s="3">
        <v>44577</v>
      </c>
      <c r="E3838" t="s">
        <v>84</v>
      </c>
      <c r="F3838" s="3">
        <f t="shared" si="59"/>
        <v>44574</v>
      </c>
      <c r="G3838" t="str">
        <f>_xlfn.XLOOKUP(A3838,LUT!D:D,LUT!E:E,)</f>
        <v>Pennsylvania</v>
      </c>
      <c r="H3838" t="str">
        <f>_xlfn.XLOOKUP(E3838,LUT!A:A,LUT!B:B,)</f>
        <v>Regeneron</v>
      </c>
      <c r="I3838" t="str">
        <f>_xlfn.XLOOKUP(A3838,LUT!D:D,LUT!F:F)</f>
        <v>Y</v>
      </c>
    </row>
    <row r="3839" spans="1:9" x14ac:dyDescent="0.35">
      <c r="A3839" t="s">
        <v>57</v>
      </c>
      <c r="B3839">
        <v>0</v>
      </c>
      <c r="C3839" s="3">
        <v>44571</v>
      </c>
      <c r="D3839" s="3">
        <v>44577</v>
      </c>
      <c r="E3839" t="s">
        <v>84</v>
      </c>
      <c r="F3839" s="3">
        <f t="shared" si="59"/>
        <v>44574</v>
      </c>
      <c r="G3839" t="str">
        <f>_xlfn.XLOOKUP(A3839,LUT!D:D,LUT!E:E,)</f>
        <v>Puerto Rico</v>
      </c>
      <c r="H3839" t="str">
        <f>_xlfn.XLOOKUP(E3839,LUT!A:A,LUT!B:B,)</f>
        <v>Regeneron</v>
      </c>
      <c r="I3839" t="str">
        <f>_xlfn.XLOOKUP(A3839,LUT!D:D,LUT!F:F)</f>
        <v>Y</v>
      </c>
    </row>
    <row r="3840" spans="1:9" x14ac:dyDescent="0.35">
      <c r="A3840" t="s">
        <v>58</v>
      </c>
      <c r="B3840">
        <v>0</v>
      </c>
      <c r="C3840" s="3">
        <v>44571</v>
      </c>
      <c r="D3840" s="3">
        <v>44577</v>
      </c>
      <c r="E3840" t="s">
        <v>84</v>
      </c>
      <c r="F3840" s="3">
        <f t="shared" si="59"/>
        <v>44574</v>
      </c>
      <c r="G3840" t="str">
        <f>_xlfn.XLOOKUP(A3840,LUT!D:D,LUT!E:E,)</f>
        <v>-</v>
      </c>
      <c r="H3840" t="str">
        <f>_xlfn.XLOOKUP(E3840,LUT!A:A,LUT!B:B,)</f>
        <v>Regeneron</v>
      </c>
      <c r="I3840" t="str">
        <f>_xlfn.XLOOKUP(A3840,LUT!D:D,LUT!F:F)</f>
        <v>Y</v>
      </c>
    </row>
    <row r="3841" spans="1:9" x14ac:dyDescent="0.35">
      <c r="A3841" t="s">
        <v>59</v>
      </c>
      <c r="B3841">
        <v>0</v>
      </c>
      <c r="C3841" s="3">
        <v>44571</v>
      </c>
      <c r="D3841" s="3">
        <v>44577</v>
      </c>
      <c r="E3841" t="s">
        <v>84</v>
      </c>
      <c r="F3841" s="3">
        <f t="shared" si="59"/>
        <v>44574</v>
      </c>
      <c r="G3841" t="str">
        <f>_xlfn.XLOOKUP(A3841,LUT!D:D,LUT!E:E,)</f>
        <v>Rhode Island</v>
      </c>
      <c r="H3841" t="str">
        <f>_xlfn.XLOOKUP(E3841,LUT!A:A,LUT!B:B,)</f>
        <v>Regeneron</v>
      </c>
      <c r="I3841" t="str">
        <f>_xlfn.XLOOKUP(A3841,LUT!D:D,LUT!F:F)</f>
        <v>Y</v>
      </c>
    </row>
    <row r="3842" spans="1:9" x14ac:dyDescent="0.35">
      <c r="A3842" t="s">
        <v>60</v>
      </c>
      <c r="B3842">
        <v>0</v>
      </c>
      <c r="C3842" s="3">
        <v>44571</v>
      </c>
      <c r="D3842" s="3">
        <v>44577</v>
      </c>
      <c r="E3842" t="s">
        <v>84</v>
      </c>
      <c r="F3842" s="3">
        <f t="shared" si="59"/>
        <v>44574</v>
      </c>
      <c r="G3842" t="str">
        <f>_xlfn.XLOOKUP(A3842,LUT!D:D,LUT!E:E,)</f>
        <v>South Carolina</v>
      </c>
      <c r="H3842" t="str">
        <f>_xlfn.XLOOKUP(E3842,LUT!A:A,LUT!B:B,)</f>
        <v>Regeneron</v>
      </c>
      <c r="I3842" t="str">
        <f>_xlfn.XLOOKUP(A3842,LUT!D:D,LUT!F:F)</f>
        <v>Y</v>
      </c>
    </row>
    <row r="3843" spans="1:9" x14ac:dyDescent="0.35">
      <c r="A3843" t="s">
        <v>61</v>
      </c>
      <c r="B3843">
        <v>0</v>
      </c>
      <c r="C3843" s="3">
        <v>44571</v>
      </c>
      <c r="D3843" s="3">
        <v>44577</v>
      </c>
      <c r="E3843" t="s">
        <v>84</v>
      </c>
      <c r="F3843" s="3">
        <f t="shared" ref="F3843:F3906" si="60">ROUND(C3843+(D3843-C3843)/2,0)</f>
        <v>44574</v>
      </c>
      <c r="G3843" t="str">
        <f>_xlfn.XLOOKUP(A3843,LUT!D:D,LUT!E:E,)</f>
        <v>South Dakota</v>
      </c>
      <c r="H3843" t="str">
        <f>_xlfn.XLOOKUP(E3843,LUT!A:A,LUT!B:B,)</f>
        <v>Regeneron</v>
      </c>
      <c r="I3843" t="str">
        <f>_xlfn.XLOOKUP(A3843,LUT!D:D,LUT!F:F)</f>
        <v>Y</v>
      </c>
    </row>
    <row r="3844" spans="1:9" x14ac:dyDescent="0.35">
      <c r="A3844" t="s">
        <v>62</v>
      </c>
      <c r="B3844">
        <v>0</v>
      </c>
      <c r="C3844" s="3">
        <v>44571</v>
      </c>
      <c r="D3844" s="3">
        <v>44577</v>
      </c>
      <c r="E3844" t="s">
        <v>84</v>
      </c>
      <c r="F3844" s="3">
        <f t="shared" si="60"/>
        <v>44574</v>
      </c>
      <c r="G3844" t="str">
        <f>_xlfn.XLOOKUP(A3844,LUT!D:D,LUT!E:E,)</f>
        <v>Tennessee</v>
      </c>
      <c r="H3844" t="str">
        <f>_xlfn.XLOOKUP(E3844,LUT!A:A,LUT!B:B,)</f>
        <v>Regeneron</v>
      </c>
      <c r="I3844" t="str">
        <f>_xlfn.XLOOKUP(A3844,LUT!D:D,LUT!F:F)</f>
        <v>Y</v>
      </c>
    </row>
    <row r="3845" spans="1:9" x14ac:dyDescent="0.35">
      <c r="A3845" t="s">
        <v>63</v>
      </c>
      <c r="B3845">
        <v>0</v>
      </c>
      <c r="C3845" s="3">
        <v>44571</v>
      </c>
      <c r="D3845" s="3">
        <v>44577</v>
      </c>
      <c r="E3845" t="s">
        <v>84</v>
      </c>
      <c r="F3845" s="3">
        <f t="shared" si="60"/>
        <v>44574</v>
      </c>
      <c r="G3845" t="str">
        <f>_xlfn.XLOOKUP(A3845,LUT!D:D,LUT!E:E,)</f>
        <v>Texas</v>
      </c>
      <c r="H3845" t="str">
        <f>_xlfn.XLOOKUP(E3845,LUT!A:A,LUT!B:B,)</f>
        <v>Regeneron</v>
      </c>
      <c r="I3845" t="str">
        <f>_xlfn.XLOOKUP(A3845,LUT!D:D,LUT!F:F)</f>
        <v>Y</v>
      </c>
    </row>
    <row r="3846" spans="1:9" x14ac:dyDescent="0.35">
      <c r="A3846" t="s">
        <v>64</v>
      </c>
      <c r="B3846">
        <v>0</v>
      </c>
      <c r="C3846" s="3">
        <v>44571</v>
      </c>
      <c r="D3846" s="3">
        <v>44577</v>
      </c>
      <c r="E3846" t="s">
        <v>84</v>
      </c>
      <c r="F3846" s="3">
        <f t="shared" si="60"/>
        <v>44574</v>
      </c>
      <c r="G3846" t="str">
        <f>_xlfn.XLOOKUP(A3846,LUT!D:D,LUT!E:E,)</f>
        <v>Utah</v>
      </c>
      <c r="H3846" t="str">
        <f>_xlfn.XLOOKUP(E3846,LUT!A:A,LUT!B:B,)</f>
        <v>Regeneron</v>
      </c>
      <c r="I3846" t="str">
        <f>_xlfn.XLOOKUP(A3846,LUT!D:D,LUT!F:F)</f>
        <v>Y</v>
      </c>
    </row>
    <row r="3847" spans="1:9" x14ac:dyDescent="0.35">
      <c r="A3847" t="s">
        <v>65</v>
      </c>
      <c r="B3847">
        <v>0</v>
      </c>
      <c r="C3847" s="3">
        <v>44571</v>
      </c>
      <c r="D3847" s="3">
        <v>44577</v>
      </c>
      <c r="E3847" t="s">
        <v>84</v>
      </c>
      <c r="F3847" s="3">
        <f t="shared" si="60"/>
        <v>44574</v>
      </c>
      <c r="G3847" t="str">
        <f>_xlfn.XLOOKUP(A3847,LUT!D:D,LUT!E:E,)</f>
        <v>Virginia</v>
      </c>
      <c r="H3847" t="str">
        <f>_xlfn.XLOOKUP(E3847,LUT!A:A,LUT!B:B,)</f>
        <v>Regeneron</v>
      </c>
      <c r="I3847" t="str">
        <f>_xlfn.XLOOKUP(A3847,LUT!D:D,LUT!F:F)</f>
        <v>Y</v>
      </c>
    </row>
    <row r="3848" spans="1:9" x14ac:dyDescent="0.35">
      <c r="A3848" t="s">
        <v>147</v>
      </c>
      <c r="B3848">
        <v>0</v>
      </c>
      <c r="C3848" s="3">
        <v>44571</v>
      </c>
      <c r="D3848" s="3">
        <v>44577</v>
      </c>
      <c r="E3848" t="s">
        <v>84</v>
      </c>
      <c r="F3848" s="3">
        <f t="shared" si="60"/>
        <v>44574</v>
      </c>
      <c r="G3848" t="str">
        <f>_xlfn.XLOOKUP(A3848,LUT!D:D,LUT!E:E,)</f>
        <v>-</v>
      </c>
      <c r="H3848" t="str">
        <f>_xlfn.XLOOKUP(E3848,LUT!A:A,LUT!B:B,)</f>
        <v>Regeneron</v>
      </c>
      <c r="I3848" t="str">
        <f>_xlfn.XLOOKUP(A3848,LUT!D:D,LUT!F:F)</f>
        <v>Y</v>
      </c>
    </row>
    <row r="3849" spans="1:9" x14ac:dyDescent="0.35">
      <c r="A3849" t="s">
        <v>67</v>
      </c>
      <c r="B3849">
        <v>0</v>
      </c>
      <c r="C3849" s="3">
        <v>44571</v>
      </c>
      <c r="D3849" s="3">
        <v>44577</v>
      </c>
      <c r="E3849" t="s">
        <v>84</v>
      </c>
      <c r="F3849" s="3">
        <f t="shared" si="60"/>
        <v>44574</v>
      </c>
      <c r="G3849" t="str">
        <f>_xlfn.XLOOKUP(A3849,LUT!D:D,LUT!E:E,)</f>
        <v>-</v>
      </c>
      <c r="H3849" t="str">
        <f>_xlfn.XLOOKUP(E3849,LUT!A:A,LUT!B:B,)</f>
        <v>Regeneron</v>
      </c>
      <c r="I3849" t="str">
        <f>_xlfn.XLOOKUP(A3849,LUT!D:D,LUT!F:F)</f>
        <v>Y</v>
      </c>
    </row>
    <row r="3850" spans="1:9" x14ac:dyDescent="0.35">
      <c r="A3850" t="s">
        <v>68</v>
      </c>
      <c r="B3850">
        <v>0</v>
      </c>
      <c r="C3850" s="3">
        <v>44571</v>
      </c>
      <c r="D3850" s="3">
        <v>44577</v>
      </c>
      <c r="E3850" t="s">
        <v>84</v>
      </c>
      <c r="F3850" s="3">
        <f t="shared" si="60"/>
        <v>44574</v>
      </c>
      <c r="G3850" t="str">
        <f>_xlfn.XLOOKUP(A3850,LUT!D:D,LUT!E:E,)</f>
        <v>Vermont</v>
      </c>
      <c r="H3850" t="str">
        <f>_xlfn.XLOOKUP(E3850,LUT!A:A,LUT!B:B,)</f>
        <v>Regeneron</v>
      </c>
      <c r="I3850" t="str">
        <f>_xlfn.XLOOKUP(A3850,LUT!D:D,LUT!F:F)</f>
        <v>Y</v>
      </c>
    </row>
    <row r="3851" spans="1:9" x14ac:dyDescent="0.35">
      <c r="A3851" t="s">
        <v>69</v>
      </c>
      <c r="B3851">
        <v>0</v>
      </c>
      <c r="C3851" s="3">
        <v>44571</v>
      </c>
      <c r="D3851" s="3">
        <v>44577</v>
      </c>
      <c r="E3851" t="s">
        <v>84</v>
      </c>
      <c r="F3851" s="3">
        <f t="shared" si="60"/>
        <v>44574</v>
      </c>
      <c r="G3851" t="str">
        <f>_xlfn.XLOOKUP(A3851,LUT!D:D,LUT!E:E,)</f>
        <v>Washington</v>
      </c>
      <c r="H3851" t="str">
        <f>_xlfn.XLOOKUP(E3851,LUT!A:A,LUT!B:B,)</f>
        <v>Regeneron</v>
      </c>
      <c r="I3851" t="str">
        <f>_xlfn.XLOOKUP(A3851,LUT!D:D,LUT!F:F)</f>
        <v>Y</v>
      </c>
    </row>
    <row r="3852" spans="1:9" x14ac:dyDescent="0.35">
      <c r="A3852" t="s">
        <v>70</v>
      </c>
      <c r="B3852">
        <v>0</v>
      </c>
      <c r="C3852" s="3">
        <v>44571</v>
      </c>
      <c r="D3852" s="3">
        <v>44577</v>
      </c>
      <c r="E3852" t="s">
        <v>84</v>
      </c>
      <c r="F3852" s="3">
        <f t="shared" si="60"/>
        <v>44574</v>
      </c>
      <c r="G3852" t="str">
        <f>_xlfn.XLOOKUP(A3852,LUT!D:D,LUT!E:E,)</f>
        <v>Wisconsin</v>
      </c>
      <c r="H3852" t="str">
        <f>_xlfn.XLOOKUP(E3852,LUT!A:A,LUT!B:B,)</f>
        <v>Regeneron</v>
      </c>
      <c r="I3852" t="str">
        <f>_xlfn.XLOOKUP(A3852,LUT!D:D,LUT!F:F)</f>
        <v>Y</v>
      </c>
    </row>
    <row r="3853" spans="1:9" x14ac:dyDescent="0.35">
      <c r="A3853" t="s">
        <v>71</v>
      </c>
      <c r="B3853">
        <v>0</v>
      </c>
      <c r="C3853" s="3">
        <v>44571</v>
      </c>
      <c r="D3853" s="3">
        <v>44577</v>
      </c>
      <c r="E3853" t="s">
        <v>84</v>
      </c>
      <c r="F3853" s="3">
        <f t="shared" si="60"/>
        <v>44574</v>
      </c>
      <c r="G3853" t="str">
        <f>_xlfn.XLOOKUP(A3853,LUT!D:D,LUT!E:E,)</f>
        <v>West Virginia</v>
      </c>
      <c r="H3853" t="str">
        <f>_xlfn.XLOOKUP(E3853,LUT!A:A,LUT!B:B,)</f>
        <v>Regeneron</v>
      </c>
      <c r="I3853" t="str">
        <f>_xlfn.XLOOKUP(A3853,LUT!D:D,LUT!F:F)</f>
        <v>Y</v>
      </c>
    </row>
    <row r="3854" spans="1:9" x14ac:dyDescent="0.35">
      <c r="A3854" t="s">
        <v>72</v>
      </c>
      <c r="B3854">
        <v>0</v>
      </c>
      <c r="C3854" s="3">
        <v>44571</v>
      </c>
      <c r="D3854" s="3">
        <v>44577</v>
      </c>
      <c r="E3854" t="s">
        <v>84</v>
      </c>
      <c r="F3854" s="3">
        <f t="shared" si="60"/>
        <v>44574</v>
      </c>
      <c r="G3854" t="str">
        <f>_xlfn.XLOOKUP(A3854,LUT!D:D,LUT!E:E,)</f>
        <v>Wyoming</v>
      </c>
      <c r="H3854" t="str">
        <f>_xlfn.XLOOKUP(E3854,LUT!A:A,LUT!B:B,)</f>
        <v>Regeneron</v>
      </c>
      <c r="I3854" t="str">
        <f>_xlfn.XLOOKUP(A3854,LUT!D:D,LUT!F:F)</f>
        <v>Y</v>
      </c>
    </row>
    <row r="3855" spans="1:9" x14ac:dyDescent="0.35">
      <c r="A3855" t="s">
        <v>373</v>
      </c>
      <c r="B3855">
        <v>1000</v>
      </c>
      <c r="C3855" s="3">
        <v>44571</v>
      </c>
      <c r="D3855" s="3">
        <v>44577</v>
      </c>
      <c r="E3855" t="s">
        <v>84</v>
      </c>
      <c r="F3855" s="3">
        <f t="shared" si="60"/>
        <v>44574</v>
      </c>
      <c r="G3855" t="str">
        <f>_xlfn.XLOOKUP(A3855,LUT!D:D,LUT!E:E,)</f>
        <v>Overall</v>
      </c>
      <c r="H3855" t="str">
        <f>_xlfn.XLOOKUP(E3855,LUT!A:A,LUT!B:B,)</f>
        <v>Regeneron</v>
      </c>
      <c r="I3855" t="str">
        <f>_xlfn.XLOOKUP(A3855,LUT!D:D,LUT!F:F)</f>
        <v>N</v>
      </c>
    </row>
    <row r="3856" spans="1:9" x14ac:dyDescent="0.35">
      <c r="A3856" t="s">
        <v>6</v>
      </c>
      <c r="B3856">
        <v>70</v>
      </c>
      <c r="C3856" s="3">
        <v>44571</v>
      </c>
      <c r="D3856" s="3">
        <v>44577</v>
      </c>
      <c r="E3856" t="s">
        <v>77</v>
      </c>
      <c r="F3856" s="3">
        <f t="shared" si="60"/>
        <v>44574</v>
      </c>
      <c r="G3856" t="str">
        <f>_xlfn.XLOOKUP(A3856,LUT!D:D,LUT!E:E,)</f>
        <v>Alaska</v>
      </c>
      <c r="H3856" t="str">
        <f>_xlfn.XLOOKUP(E3856,LUT!A:A,LUT!B:B,)</f>
        <v>bamlanivimab/etesevimab</v>
      </c>
      <c r="I3856" t="str">
        <f>_xlfn.XLOOKUP(A3856,LUT!D:D,LUT!F:F)</f>
        <v>Y</v>
      </c>
    </row>
    <row r="3857" spans="1:9" x14ac:dyDescent="0.35">
      <c r="A3857" t="s">
        <v>7</v>
      </c>
      <c r="B3857">
        <v>580</v>
      </c>
      <c r="C3857" s="3">
        <v>44571</v>
      </c>
      <c r="D3857" s="3">
        <v>44577</v>
      </c>
      <c r="E3857" t="s">
        <v>77</v>
      </c>
      <c r="F3857" s="3">
        <f t="shared" si="60"/>
        <v>44574</v>
      </c>
      <c r="G3857" t="str">
        <f>_xlfn.XLOOKUP(A3857,LUT!D:D,LUT!E:E,)</f>
        <v>Alabama</v>
      </c>
      <c r="H3857" t="str">
        <f>_xlfn.XLOOKUP(E3857,LUT!A:A,LUT!B:B,)</f>
        <v>bamlanivimab/etesevimab</v>
      </c>
      <c r="I3857" t="str">
        <f>_xlfn.XLOOKUP(A3857,LUT!D:D,LUT!F:F)</f>
        <v>Y</v>
      </c>
    </row>
    <row r="3858" spans="1:9" x14ac:dyDescent="0.35">
      <c r="A3858" t="s">
        <v>8</v>
      </c>
      <c r="B3858">
        <v>360</v>
      </c>
      <c r="C3858" s="3">
        <v>44571</v>
      </c>
      <c r="D3858" s="3">
        <v>44577</v>
      </c>
      <c r="E3858" t="s">
        <v>77</v>
      </c>
      <c r="F3858" s="3">
        <f t="shared" si="60"/>
        <v>44574</v>
      </c>
      <c r="G3858" t="str">
        <f>_xlfn.XLOOKUP(A3858,LUT!D:D,LUT!E:E,)</f>
        <v>Arkansas</v>
      </c>
      <c r="H3858" t="str">
        <f>_xlfn.XLOOKUP(E3858,LUT!A:A,LUT!B:B,)</f>
        <v>bamlanivimab/etesevimab</v>
      </c>
      <c r="I3858" t="str">
        <f>_xlfn.XLOOKUP(A3858,LUT!D:D,LUT!F:F)</f>
        <v>Y</v>
      </c>
    </row>
    <row r="3859" spans="1:9" x14ac:dyDescent="0.35">
      <c r="A3859" t="s">
        <v>9</v>
      </c>
      <c r="B3859">
        <v>0</v>
      </c>
      <c r="C3859" s="3">
        <v>44571</v>
      </c>
      <c r="D3859" s="3">
        <v>44577</v>
      </c>
      <c r="E3859" t="s">
        <v>77</v>
      </c>
      <c r="F3859" s="3">
        <f t="shared" si="60"/>
        <v>44574</v>
      </c>
      <c r="G3859" t="str">
        <f>_xlfn.XLOOKUP(A3859,LUT!D:D,LUT!E:E,)</f>
        <v>-</v>
      </c>
      <c r="H3859" t="str">
        <f>_xlfn.XLOOKUP(E3859,LUT!A:A,LUT!B:B,)</f>
        <v>bamlanivimab/etesevimab</v>
      </c>
      <c r="I3859" t="str">
        <f>_xlfn.XLOOKUP(A3859,LUT!D:D,LUT!F:F)</f>
        <v>Y</v>
      </c>
    </row>
    <row r="3860" spans="1:9" x14ac:dyDescent="0.35">
      <c r="A3860" t="s">
        <v>10</v>
      </c>
      <c r="B3860">
        <v>660</v>
      </c>
      <c r="C3860" s="3">
        <v>44571</v>
      </c>
      <c r="D3860" s="3">
        <v>44577</v>
      </c>
      <c r="E3860" t="s">
        <v>77</v>
      </c>
      <c r="F3860" s="3">
        <f t="shared" si="60"/>
        <v>44574</v>
      </c>
      <c r="G3860" t="str">
        <f>_xlfn.XLOOKUP(A3860,LUT!D:D,LUT!E:E,)</f>
        <v>Arizona</v>
      </c>
      <c r="H3860" t="str">
        <f>_xlfn.XLOOKUP(E3860,LUT!A:A,LUT!B:B,)</f>
        <v>bamlanivimab/etesevimab</v>
      </c>
      <c r="I3860" t="str">
        <f>_xlfn.XLOOKUP(A3860,LUT!D:D,LUT!F:F)</f>
        <v>Y</v>
      </c>
    </row>
    <row r="3861" spans="1:9" x14ac:dyDescent="0.35">
      <c r="A3861" t="s">
        <v>11</v>
      </c>
      <c r="B3861">
        <v>0</v>
      </c>
      <c r="C3861" s="3">
        <v>44571</v>
      </c>
      <c r="D3861" s="3">
        <v>44577</v>
      </c>
      <c r="E3861" t="s">
        <v>77</v>
      </c>
      <c r="F3861" s="3">
        <f t="shared" si="60"/>
        <v>44574</v>
      </c>
      <c r="G3861" t="str">
        <f>_xlfn.XLOOKUP(A3861,LUT!D:D,LUT!E:E,)</f>
        <v>-</v>
      </c>
      <c r="H3861" t="str">
        <f>_xlfn.XLOOKUP(E3861,LUT!A:A,LUT!B:B,)</f>
        <v>bamlanivimab/etesevimab</v>
      </c>
      <c r="I3861" t="str">
        <f>_xlfn.XLOOKUP(A3861,LUT!D:D,LUT!F:F)</f>
        <v>Y</v>
      </c>
    </row>
    <row r="3862" spans="1:9" x14ac:dyDescent="0.35">
      <c r="A3862" t="s">
        <v>12</v>
      </c>
      <c r="B3862">
        <v>4130</v>
      </c>
      <c r="C3862" s="3">
        <v>44571</v>
      </c>
      <c r="D3862" s="3">
        <v>44577</v>
      </c>
      <c r="E3862" t="s">
        <v>77</v>
      </c>
      <c r="F3862" s="3">
        <f t="shared" si="60"/>
        <v>44574</v>
      </c>
      <c r="G3862" t="str">
        <f>_xlfn.XLOOKUP(A3862,LUT!D:D,LUT!E:E,)</f>
        <v>California</v>
      </c>
      <c r="H3862" t="str">
        <f>_xlfn.XLOOKUP(E3862,LUT!A:A,LUT!B:B,)</f>
        <v>bamlanivimab/etesevimab</v>
      </c>
      <c r="I3862" t="str">
        <f>_xlfn.XLOOKUP(A3862,LUT!D:D,LUT!F:F)</f>
        <v>Y</v>
      </c>
    </row>
    <row r="3863" spans="1:9" x14ac:dyDescent="0.35">
      <c r="A3863" t="s">
        <v>13</v>
      </c>
      <c r="B3863">
        <v>620</v>
      </c>
      <c r="C3863" s="3">
        <v>44571</v>
      </c>
      <c r="D3863" s="3">
        <v>44577</v>
      </c>
      <c r="E3863" t="s">
        <v>77</v>
      </c>
      <c r="F3863" s="3">
        <f t="shared" si="60"/>
        <v>44574</v>
      </c>
      <c r="G3863" t="str">
        <f>_xlfn.XLOOKUP(A3863,LUT!D:D,LUT!E:E,)</f>
        <v>Colorado</v>
      </c>
      <c r="H3863" t="str">
        <f>_xlfn.XLOOKUP(E3863,LUT!A:A,LUT!B:B,)</f>
        <v>bamlanivimab/etesevimab</v>
      </c>
      <c r="I3863" t="str">
        <f>_xlfn.XLOOKUP(A3863,LUT!D:D,LUT!F:F)</f>
        <v>Y</v>
      </c>
    </row>
    <row r="3864" spans="1:9" x14ac:dyDescent="0.35">
      <c r="A3864" t="s">
        <v>14</v>
      </c>
      <c r="B3864">
        <v>620</v>
      </c>
      <c r="C3864" s="3">
        <v>44571</v>
      </c>
      <c r="D3864" s="3">
        <v>44577</v>
      </c>
      <c r="E3864" t="s">
        <v>77</v>
      </c>
      <c r="F3864" s="3">
        <f t="shared" si="60"/>
        <v>44574</v>
      </c>
      <c r="G3864" t="str">
        <f>_xlfn.XLOOKUP(A3864,LUT!D:D,LUT!E:E,)</f>
        <v>Connecticut</v>
      </c>
      <c r="H3864" t="str">
        <f>_xlfn.XLOOKUP(E3864,LUT!A:A,LUT!B:B,)</f>
        <v>bamlanivimab/etesevimab</v>
      </c>
      <c r="I3864" t="str">
        <f>_xlfn.XLOOKUP(A3864,LUT!D:D,LUT!F:F)</f>
        <v>Y</v>
      </c>
    </row>
    <row r="3865" spans="1:9" x14ac:dyDescent="0.35">
      <c r="A3865" t="s">
        <v>15</v>
      </c>
      <c r="B3865">
        <v>160</v>
      </c>
      <c r="C3865" s="3">
        <v>44571</v>
      </c>
      <c r="D3865" s="3">
        <v>44577</v>
      </c>
      <c r="E3865" t="s">
        <v>77</v>
      </c>
      <c r="F3865" s="3">
        <f t="shared" si="60"/>
        <v>44574</v>
      </c>
      <c r="G3865" t="str">
        <f>_xlfn.XLOOKUP(A3865,LUT!D:D,LUT!E:E,)</f>
        <v>District of Columbia</v>
      </c>
      <c r="H3865" t="str">
        <f>_xlfn.XLOOKUP(E3865,LUT!A:A,LUT!B:B,)</f>
        <v>bamlanivimab/etesevimab</v>
      </c>
      <c r="I3865" t="str">
        <f>_xlfn.XLOOKUP(A3865,LUT!D:D,LUT!F:F)</f>
        <v>Y</v>
      </c>
    </row>
    <row r="3866" spans="1:9" x14ac:dyDescent="0.35">
      <c r="A3866" t="s">
        <v>16</v>
      </c>
      <c r="B3866">
        <v>180</v>
      </c>
      <c r="C3866" s="3">
        <v>44571</v>
      </c>
      <c r="D3866" s="3">
        <v>44577</v>
      </c>
      <c r="E3866" t="s">
        <v>77</v>
      </c>
      <c r="F3866" s="3">
        <f t="shared" si="60"/>
        <v>44574</v>
      </c>
      <c r="G3866" t="str">
        <f>_xlfn.XLOOKUP(A3866,LUT!D:D,LUT!E:E,)</f>
        <v>Delaware</v>
      </c>
      <c r="H3866" t="str">
        <f>_xlfn.XLOOKUP(E3866,LUT!A:A,LUT!B:B,)</f>
        <v>bamlanivimab/etesevimab</v>
      </c>
      <c r="I3866" t="str">
        <f>_xlfn.XLOOKUP(A3866,LUT!D:D,LUT!F:F)</f>
        <v>Y</v>
      </c>
    </row>
    <row r="3867" spans="1:9" x14ac:dyDescent="0.35">
      <c r="A3867" t="s">
        <v>97</v>
      </c>
      <c r="B3867">
        <v>0</v>
      </c>
      <c r="C3867" s="3">
        <v>44571</v>
      </c>
      <c r="D3867" s="3">
        <v>44577</v>
      </c>
      <c r="E3867" t="s">
        <v>77</v>
      </c>
      <c r="F3867" s="3">
        <f t="shared" si="60"/>
        <v>44574</v>
      </c>
      <c r="G3867" t="str">
        <f>_xlfn.XLOOKUP(A3867,LUT!D:D,LUT!E:E,)</f>
        <v>-</v>
      </c>
      <c r="H3867" t="str">
        <f>_xlfn.XLOOKUP(E3867,LUT!A:A,LUT!B:B,)</f>
        <v>bamlanivimab/etesevimab</v>
      </c>
      <c r="I3867" t="str">
        <f>_xlfn.XLOOKUP(A3867,LUT!D:D,LUT!F:F)</f>
        <v>Y</v>
      </c>
    </row>
    <row r="3868" spans="1:9" x14ac:dyDescent="0.35">
      <c r="A3868" t="s">
        <v>98</v>
      </c>
      <c r="B3868">
        <v>30</v>
      </c>
      <c r="C3868" s="3">
        <v>44571</v>
      </c>
      <c r="D3868" s="3">
        <v>44577</v>
      </c>
      <c r="E3868" t="s">
        <v>77</v>
      </c>
      <c r="F3868" s="3">
        <f t="shared" si="60"/>
        <v>44574</v>
      </c>
      <c r="G3868" t="str">
        <f>_xlfn.XLOOKUP(A3868,LUT!D:D,LUT!E:E,)</f>
        <v>-</v>
      </c>
      <c r="H3868" t="str">
        <f>_xlfn.XLOOKUP(E3868,LUT!A:A,LUT!B:B,)</f>
        <v>bamlanivimab/etesevimab</v>
      </c>
      <c r="I3868" t="str">
        <f>_xlfn.XLOOKUP(A3868,LUT!D:D,LUT!F:F)</f>
        <v>Y</v>
      </c>
    </row>
    <row r="3869" spans="1:9" x14ac:dyDescent="0.35">
      <c r="A3869" t="s">
        <v>19</v>
      </c>
      <c r="B3869">
        <v>3860</v>
      </c>
      <c r="C3869" s="3">
        <v>44571</v>
      </c>
      <c r="D3869" s="3">
        <v>44577</v>
      </c>
      <c r="E3869" t="s">
        <v>77</v>
      </c>
      <c r="F3869" s="3">
        <f t="shared" si="60"/>
        <v>44574</v>
      </c>
      <c r="G3869" t="str">
        <f>_xlfn.XLOOKUP(A3869,LUT!D:D,LUT!E:E,)</f>
        <v>Florida</v>
      </c>
      <c r="H3869" t="str">
        <f>_xlfn.XLOOKUP(E3869,LUT!A:A,LUT!B:B,)</f>
        <v>bamlanivimab/etesevimab</v>
      </c>
      <c r="I3869" t="str">
        <f>_xlfn.XLOOKUP(A3869,LUT!D:D,LUT!F:F)</f>
        <v>Y</v>
      </c>
    </row>
    <row r="3870" spans="1:9" x14ac:dyDescent="0.35">
      <c r="A3870" t="s">
        <v>20</v>
      </c>
      <c r="B3870">
        <v>0</v>
      </c>
      <c r="C3870" s="3">
        <v>44571</v>
      </c>
      <c r="D3870" s="3">
        <v>44577</v>
      </c>
      <c r="E3870" t="s">
        <v>77</v>
      </c>
      <c r="F3870" s="3">
        <f t="shared" si="60"/>
        <v>44574</v>
      </c>
      <c r="G3870" t="str">
        <f>_xlfn.XLOOKUP(A3870,LUT!D:D,LUT!E:E,)</f>
        <v>-</v>
      </c>
      <c r="H3870" t="str">
        <f>_xlfn.XLOOKUP(E3870,LUT!A:A,LUT!B:B,)</f>
        <v>bamlanivimab/etesevimab</v>
      </c>
      <c r="I3870" t="str">
        <f>_xlfn.XLOOKUP(A3870,LUT!D:D,LUT!F:F)</f>
        <v>Y</v>
      </c>
    </row>
    <row r="3871" spans="1:9" x14ac:dyDescent="0.35">
      <c r="A3871" t="s">
        <v>21</v>
      </c>
      <c r="B3871">
        <v>1060</v>
      </c>
      <c r="C3871" s="3">
        <v>44571</v>
      </c>
      <c r="D3871" s="3">
        <v>44577</v>
      </c>
      <c r="E3871" t="s">
        <v>77</v>
      </c>
      <c r="F3871" s="3">
        <f t="shared" si="60"/>
        <v>44574</v>
      </c>
      <c r="G3871" t="str">
        <f>_xlfn.XLOOKUP(A3871,LUT!D:D,LUT!E:E,)</f>
        <v>Georgia</v>
      </c>
      <c r="H3871" t="str">
        <f>_xlfn.XLOOKUP(E3871,LUT!A:A,LUT!B:B,)</f>
        <v>bamlanivimab/etesevimab</v>
      </c>
      <c r="I3871" t="str">
        <f>_xlfn.XLOOKUP(A3871,LUT!D:D,LUT!F:F)</f>
        <v>Y</v>
      </c>
    </row>
    <row r="3872" spans="1:9" x14ac:dyDescent="0.35">
      <c r="A3872" t="s">
        <v>22</v>
      </c>
      <c r="B3872">
        <v>20</v>
      </c>
      <c r="C3872" s="3">
        <v>44571</v>
      </c>
      <c r="D3872" s="3">
        <v>44577</v>
      </c>
      <c r="E3872" t="s">
        <v>77</v>
      </c>
      <c r="F3872" s="3">
        <f t="shared" si="60"/>
        <v>44574</v>
      </c>
      <c r="G3872" t="str">
        <f>_xlfn.XLOOKUP(A3872,LUT!D:D,LUT!E:E,)</f>
        <v>-</v>
      </c>
      <c r="H3872" t="str">
        <f>_xlfn.XLOOKUP(E3872,LUT!A:A,LUT!B:B,)</f>
        <v>bamlanivimab/etesevimab</v>
      </c>
      <c r="I3872" t="str">
        <f>_xlfn.XLOOKUP(A3872,LUT!D:D,LUT!F:F)</f>
        <v>Y</v>
      </c>
    </row>
    <row r="3873" spans="1:9" x14ac:dyDescent="0.35">
      <c r="A3873" t="s">
        <v>23</v>
      </c>
      <c r="B3873">
        <v>190</v>
      </c>
      <c r="C3873" s="3">
        <v>44571</v>
      </c>
      <c r="D3873" s="3">
        <v>44577</v>
      </c>
      <c r="E3873" t="s">
        <v>77</v>
      </c>
      <c r="F3873" s="3">
        <f t="shared" si="60"/>
        <v>44574</v>
      </c>
      <c r="G3873" t="str">
        <f>_xlfn.XLOOKUP(A3873,LUT!D:D,LUT!E:E,)</f>
        <v>Hawaii</v>
      </c>
      <c r="H3873" t="str">
        <f>_xlfn.XLOOKUP(E3873,LUT!A:A,LUT!B:B,)</f>
        <v>bamlanivimab/etesevimab</v>
      </c>
      <c r="I3873" t="str">
        <f>_xlfn.XLOOKUP(A3873,LUT!D:D,LUT!F:F)</f>
        <v>Y</v>
      </c>
    </row>
    <row r="3874" spans="1:9" x14ac:dyDescent="0.35">
      <c r="A3874" t="s">
        <v>104</v>
      </c>
      <c r="B3874">
        <v>0</v>
      </c>
      <c r="C3874" s="3">
        <v>44571</v>
      </c>
      <c r="D3874" s="3">
        <v>44577</v>
      </c>
      <c r="E3874" t="s">
        <v>77</v>
      </c>
      <c r="F3874" s="3">
        <f t="shared" si="60"/>
        <v>44574</v>
      </c>
      <c r="G3874" t="str">
        <f>_xlfn.XLOOKUP(A3874,LUT!D:D,LUT!E:E,)</f>
        <v>-</v>
      </c>
      <c r="H3874" t="str">
        <f>_xlfn.XLOOKUP(E3874,LUT!A:A,LUT!B:B,)</f>
        <v>bamlanivimab/etesevimab</v>
      </c>
      <c r="I3874" t="str">
        <f>_xlfn.XLOOKUP(A3874,LUT!D:D,LUT!F:F)</f>
        <v>Y</v>
      </c>
    </row>
    <row r="3875" spans="1:9" x14ac:dyDescent="0.35">
      <c r="A3875" t="s">
        <v>25</v>
      </c>
      <c r="B3875">
        <v>220</v>
      </c>
      <c r="C3875" s="3">
        <v>44571</v>
      </c>
      <c r="D3875" s="3">
        <v>44577</v>
      </c>
      <c r="E3875" t="s">
        <v>77</v>
      </c>
      <c r="F3875" s="3">
        <f t="shared" si="60"/>
        <v>44574</v>
      </c>
      <c r="G3875" t="str">
        <f>_xlfn.XLOOKUP(A3875,LUT!D:D,LUT!E:E,)</f>
        <v>Iowa</v>
      </c>
      <c r="H3875" t="str">
        <f>_xlfn.XLOOKUP(E3875,LUT!A:A,LUT!B:B,)</f>
        <v>bamlanivimab/etesevimab</v>
      </c>
      <c r="I3875" t="str">
        <f>_xlfn.XLOOKUP(A3875,LUT!D:D,LUT!F:F)</f>
        <v>Y</v>
      </c>
    </row>
    <row r="3876" spans="1:9" x14ac:dyDescent="0.35">
      <c r="A3876" t="s">
        <v>106</v>
      </c>
      <c r="B3876">
        <v>20</v>
      </c>
      <c r="C3876" s="3">
        <v>44571</v>
      </c>
      <c r="D3876" s="3">
        <v>44577</v>
      </c>
      <c r="E3876" t="s">
        <v>77</v>
      </c>
      <c r="F3876" s="3">
        <f t="shared" si="60"/>
        <v>44574</v>
      </c>
      <c r="G3876" t="str">
        <f>_xlfn.XLOOKUP(A3876,LUT!D:D,LUT!E:E,)</f>
        <v>-</v>
      </c>
      <c r="H3876" t="str">
        <f>_xlfn.XLOOKUP(E3876,LUT!A:A,LUT!B:B,)</f>
        <v>bamlanivimab/etesevimab</v>
      </c>
      <c r="I3876" t="str">
        <f>_xlfn.XLOOKUP(A3876,LUT!D:D,LUT!F:F)</f>
        <v>Y</v>
      </c>
    </row>
    <row r="3877" spans="1:9" x14ac:dyDescent="0.35">
      <c r="A3877" t="s">
        <v>27</v>
      </c>
      <c r="B3877">
        <v>80</v>
      </c>
      <c r="C3877" s="3">
        <v>44571</v>
      </c>
      <c r="D3877" s="3">
        <v>44577</v>
      </c>
      <c r="E3877" t="s">
        <v>77</v>
      </c>
      <c r="F3877" s="3">
        <f t="shared" si="60"/>
        <v>44574</v>
      </c>
      <c r="G3877" t="str">
        <f>_xlfn.XLOOKUP(A3877,LUT!D:D,LUT!E:E,)</f>
        <v>Idaho</v>
      </c>
      <c r="H3877" t="str">
        <f>_xlfn.XLOOKUP(E3877,LUT!A:A,LUT!B:B,)</f>
        <v>bamlanivimab/etesevimab</v>
      </c>
      <c r="I3877" t="str">
        <f>_xlfn.XLOOKUP(A3877,LUT!D:D,LUT!F:F)</f>
        <v>Y</v>
      </c>
    </row>
    <row r="3878" spans="1:9" x14ac:dyDescent="0.35">
      <c r="A3878" t="s">
        <v>108</v>
      </c>
      <c r="B3878">
        <v>0</v>
      </c>
      <c r="C3878" s="3">
        <v>44571</v>
      </c>
      <c r="D3878" s="3">
        <v>44577</v>
      </c>
      <c r="E3878" t="s">
        <v>77</v>
      </c>
      <c r="F3878" s="3">
        <f t="shared" si="60"/>
        <v>44574</v>
      </c>
      <c r="G3878" t="str">
        <f>_xlfn.XLOOKUP(A3878,LUT!D:D,LUT!E:E,)</f>
        <v>-</v>
      </c>
      <c r="H3878" t="str">
        <f>_xlfn.XLOOKUP(E3878,LUT!A:A,LUT!B:B,)</f>
        <v>bamlanivimab/etesevimab</v>
      </c>
      <c r="I3878" t="str">
        <f>_xlfn.XLOOKUP(A3878,LUT!D:D,LUT!F:F)</f>
        <v>Y</v>
      </c>
    </row>
    <row r="3879" spans="1:9" x14ac:dyDescent="0.35">
      <c r="A3879" t="s">
        <v>29</v>
      </c>
      <c r="B3879">
        <v>2250</v>
      </c>
      <c r="C3879" s="3">
        <v>44571</v>
      </c>
      <c r="D3879" s="3">
        <v>44577</v>
      </c>
      <c r="E3879" t="s">
        <v>77</v>
      </c>
      <c r="F3879" s="3">
        <f t="shared" si="60"/>
        <v>44574</v>
      </c>
      <c r="G3879" t="str">
        <f>_xlfn.XLOOKUP(A3879,LUT!D:D,LUT!E:E,)</f>
        <v>Illinois</v>
      </c>
      <c r="H3879" t="str">
        <f>_xlfn.XLOOKUP(E3879,LUT!A:A,LUT!B:B,)</f>
        <v>bamlanivimab/etesevimab</v>
      </c>
      <c r="I3879" t="str">
        <f>_xlfn.XLOOKUP(A3879,LUT!D:D,LUT!F:F)</f>
        <v>Y</v>
      </c>
    </row>
    <row r="3880" spans="1:9" x14ac:dyDescent="0.35">
      <c r="A3880" t="s">
        <v>30</v>
      </c>
      <c r="B3880">
        <v>860</v>
      </c>
      <c r="C3880" s="3">
        <v>44571</v>
      </c>
      <c r="D3880" s="3">
        <v>44577</v>
      </c>
      <c r="E3880" t="s">
        <v>77</v>
      </c>
      <c r="F3880" s="3">
        <f t="shared" si="60"/>
        <v>44574</v>
      </c>
      <c r="G3880" t="str">
        <f>_xlfn.XLOOKUP(A3880,LUT!D:D,LUT!E:E,)</f>
        <v>Indiana</v>
      </c>
      <c r="H3880" t="str">
        <f>_xlfn.XLOOKUP(E3880,LUT!A:A,LUT!B:B,)</f>
        <v>bamlanivimab/etesevimab</v>
      </c>
      <c r="I3880" t="str">
        <f>_xlfn.XLOOKUP(A3880,LUT!D:D,LUT!F:F)</f>
        <v>Y</v>
      </c>
    </row>
    <row r="3881" spans="1:9" x14ac:dyDescent="0.35">
      <c r="A3881" t="s">
        <v>31</v>
      </c>
      <c r="B3881">
        <v>430</v>
      </c>
      <c r="C3881" s="3">
        <v>44571</v>
      </c>
      <c r="D3881" s="3">
        <v>44577</v>
      </c>
      <c r="E3881" t="s">
        <v>77</v>
      </c>
      <c r="F3881" s="3">
        <f t="shared" si="60"/>
        <v>44574</v>
      </c>
      <c r="G3881" t="str">
        <f>_xlfn.XLOOKUP(A3881,LUT!D:D,LUT!E:E,)</f>
        <v>Kansas</v>
      </c>
      <c r="H3881" t="str">
        <f>_xlfn.XLOOKUP(E3881,LUT!A:A,LUT!B:B,)</f>
        <v>bamlanivimab/etesevimab</v>
      </c>
      <c r="I3881" t="str">
        <f>_xlfn.XLOOKUP(A3881,LUT!D:D,LUT!F:F)</f>
        <v>Y</v>
      </c>
    </row>
    <row r="3882" spans="1:9" x14ac:dyDescent="0.35">
      <c r="A3882" t="s">
        <v>32</v>
      </c>
      <c r="B3882">
        <v>610</v>
      </c>
      <c r="C3882" s="3">
        <v>44571</v>
      </c>
      <c r="D3882" s="3">
        <v>44577</v>
      </c>
      <c r="E3882" t="s">
        <v>77</v>
      </c>
      <c r="F3882" s="3">
        <f t="shared" si="60"/>
        <v>44574</v>
      </c>
      <c r="G3882" t="str">
        <f>_xlfn.XLOOKUP(A3882,LUT!D:D,LUT!E:E,)</f>
        <v>Kentucky</v>
      </c>
      <c r="H3882" t="str">
        <f>_xlfn.XLOOKUP(E3882,LUT!A:A,LUT!B:B,)</f>
        <v>bamlanivimab/etesevimab</v>
      </c>
      <c r="I3882" t="str">
        <f>_xlfn.XLOOKUP(A3882,LUT!D:D,LUT!F:F)</f>
        <v>Y</v>
      </c>
    </row>
    <row r="3883" spans="1:9" x14ac:dyDescent="0.35">
      <c r="A3883" t="s">
        <v>33</v>
      </c>
      <c r="B3883">
        <v>740</v>
      </c>
      <c r="C3883" s="3">
        <v>44571</v>
      </c>
      <c r="D3883" s="3">
        <v>44577</v>
      </c>
      <c r="E3883" t="s">
        <v>77</v>
      </c>
      <c r="F3883" s="3">
        <f t="shared" si="60"/>
        <v>44574</v>
      </c>
      <c r="G3883" t="str">
        <f>_xlfn.XLOOKUP(A3883,LUT!D:D,LUT!E:E,)</f>
        <v>Louisiana</v>
      </c>
      <c r="H3883" t="str">
        <f>_xlfn.XLOOKUP(E3883,LUT!A:A,LUT!B:B,)</f>
        <v>bamlanivimab/etesevimab</v>
      </c>
      <c r="I3883" t="str">
        <f>_xlfn.XLOOKUP(A3883,LUT!D:D,LUT!F:F)</f>
        <v>Y</v>
      </c>
    </row>
    <row r="3884" spans="1:9" x14ac:dyDescent="0.35">
      <c r="A3884" t="s">
        <v>34</v>
      </c>
      <c r="B3884">
        <v>1250</v>
      </c>
      <c r="C3884" s="3">
        <v>44571</v>
      </c>
      <c r="D3884" s="3">
        <v>44577</v>
      </c>
      <c r="E3884" t="s">
        <v>77</v>
      </c>
      <c r="F3884" s="3">
        <f t="shared" si="60"/>
        <v>44574</v>
      </c>
      <c r="G3884" t="str">
        <f>_xlfn.XLOOKUP(A3884,LUT!D:D,LUT!E:E,)</f>
        <v>Massachusetts</v>
      </c>
      <c r="H3884" t="str">
        <f>_xlfn.XLOOKUP(E3884,LUT!A:A,LUT!B:B,)</f>
        <v>bamlanivimab/etesevimab</v>
      </c>
      <c r="I3884" t="str">
        <f>_xlfn.XLOOKUP(A3884,LUT!D:D,LUT!F:F)</f>
        <v>Y</v>
      </c>
    </row>
    <row r="3885" spans="1:9" x14ac:dyDescent="0.35">
      <c r="A3885" t="s">
        <v>35</v>
      </c>
      <c r="B3885">
        <v>1010</v>
      </c>
      <c r="C3885" s="3">
        <v>44571</v>
      </c>
      <c r="D3885" s="3">
        <v>44577</v>
      </c>
      <c r="E3885" t="s">
        <v>77</v>
      </c>
      <c r="F3885" s="3">
        <f t="shared" si="60"/>
        <v>44574</v>
      </c>
      <c r="G3885" t="str">
        <f>_xlfn.XLOOKUP(A3885,LUT!D:D,LUT!E:E,)</f>
        <v>Maryland</v>
      </c>
      <c r="H3885" t="str">
        <f>_xlfn.XLOOKUP(E3885,LUT!A:A,LUT!B:B,)</f>
        <v>bamlanivimab/etesevimab</v>
      </c>
      <c r="I3885" t="str">
        <f>_xlfn.XLOOKUP(A3885,LUT!D:D,LUT!F:F)</f>
        <v>Y</v>
      </c>
    </row>
    <row r="3886" spans="1:9" x14ac:dyDescent="0.35">
      <c r="A3886" t="s">
        <v>36</v>
      </c>
      <c r="B3886">
        <v>80</v>
      </c>
      <c r="C3886" s="3">
        <v>44571</v>
      </c>
      <c r="D3886" s="3">
        <v>44577</v>
      </c>
      <c r="E3886" t="s">
        <v>77</v>
      </c>
      <c r="F3886" s="3">
        <f t="shared" si="60"/>
        <v>44574</v>
      </c>
      <c r="G3886" t="str">
        <f>_xlfn.XLOOKUP(A3886,LUT!D:D,LUT!E:E,)</f>
        <v>Maine</v>
      </c>
      <c r="H3886" t="str">
        <f>_xlfn.XLOOKUP(E3886,LUT!A:A,LUT!B:B,)</f>
        <v>bamlanivimab/etesevimab</v>
      </c>
      <c r="I3886" t="str">
        <f>_xlfn.XLOOKUP(A3886,LUT!D:D,LUT!F:F)</f>
        <v>Y</v>
      </c>
    </row>
    <row r="3887" spans="1:9" x14ac:dyDescent="0.35">
      <c r="A3887" t="s">
        <v>117</v>
      </c>
      <c r="B3887">
        <v>0</v>
      </c>
      <c r="C3887" s="3">
        <v>44571</v>
      </c>
      <c r="D3887" s="3">
        <v>44577</v>
      </c>
      <c r="E3887" t="s">
        <v>77</v>
      </c>
      <c r="F3887" s="3">
        <f t="shared" si="60"/>
        <v>44574</v>
      </c>
      <c r="G3887" t="str">
        <f>_xlfn.XLOOKUP(A3887,LUT!D:D,LUT!E:E,)</f>
        <v>-</v>
      </c>
      <c r="H3887" t="str">
        <f>_xlfn.XLOOKUP(E3887,LUT!A:A,LUT!B:B,)</f>
        <v>bamlanivimab/etesevimab</v>
      </c>
      <c r="I3887" t="str">
        <f>_xlfn.XLOOKUP(A3887,LUT!D:D,LUT!F:F)</f>
        <v>Y</v>
      </c>
    </row>
    <row r="3888" spans="1:9" x14ac:dyDescent="0.35">
      <c r="A3888" t="s">
        <v>38</v>
      </c>
      <c r="B3888">
        <v>1410</v>
      </c>
      <c r="C3888" s="3">
        <v>44571</v>
      </c>
      <c r="D3888" s="3">
        <v>44577</v>
      </c>
      <c r="E3888" t="s">
        <v>77</v>
      </c>
      <c r="F3888" s="3">
        <f t="shared" si="60"/>
        <v>44574</v>
      </c>
      <c r="G3888" t="str">
        <f>_xlfn.XLOOKUP(A3888,LUT!D:D,LUT!E:E,)</f>
        <v>Michigan</v>
      </c>
      <c r="H3888" t="str">
        <f>_xlfn.XLOOKUP(E3888,LUT!A:A,LUT!B:B,)</f>
        <v>bamlanivimab/etesevimab</v>
      </c>
      <c r="I3888" t="str">
        <f>_xlfn.XLOOKUP(A3888,LUT!D:D,LUT!F:F)</f>
        <v>Y</v>
      </c>
    </row>
    <row r="3889" spans="1:9" x14ac:dyDescent="0.35">
      <c r="A3889" t="s">
        <v>39</v>
      </c>
      <c r="B3889">
        <v>410</v>
      </c>
      <c r="C3889" s="3">
        <v>44571</v>
      </c>
      <c r="D3889" s="3">
        <v>44577</v>
      </c>
      <c r="E3889" t="s">
        <v>77</v>
      </c>
      <c r="F3889" s="3">
        <f t="shared" si="60"/>
        <v>44574</v>
      </c>
      <c r="G3889" t="str">
        <f>_xlfn.XLOOKUP(A3889,LUT!D:D,LUT!E:E,)</f>
        <v>Minnesota</v>
      </c>
      <c r="H3889" t="str">
        <f>_xlfn.XLOOKUP(E3889,LUT!A:A,LUT!B:B,)</f>
        <v>bamlanivimab/etesevimab</v>
      </c>
      <c r="I3889" t="str">
        <f>_xlfn.XLOOKUP(A3889,LUT!D:D,LUT!F:F)</f>
        <v>Y</v>
      </c>
    </row>
    <row r="3890" spans="1:9" x14ac:dyDescent="0.35">
      <c r="A3890" t="s">
        <v>40</v>
      </c>
      <c r="B3890">
        <v>730</v>
      </c>
      <c r="C3890" s="3">
        <v>44571</v>
      </c>
      <c r="D3890" s="3">
        <v>44577</v>
      </c>
      <c r="E3890" t="s">
        <v>77</v>
      </c>
      <c r="F3890" s="3">
        <f t="shared" si="60"/>
        <v>44574</v>
      </c>
      <c r="G3890" t="str">
        <f>_xlfn.XLOOKUP(A3890,LUT!D:D,LUT!E:E,)</f>
        <v>Missouri</v>
      </c>
      <c r="H3890" t="str">
        <f>_xlfn.XLOOKUP(E3890,LUT!A:A,LUT!B:B,)</f>
        <v>bamlanivimab/etesevimab</v>
      </c>
      <c r="I3890" t="str">
        <f>_xlfn.XLOOKUP(A3890,LUT!D:D,LUT!F:F)</f>
        <v>Y</v>
      </c>
    </row>
    <row r="3891" spans="1:9" x14ac:dyDescent="0.35">
      <c r="A3891" t="s">
        <v>122</v>
      </c>
      <c r="B3891">
        <v>20</v>
      </c>
      <c r="C3891" s="3">
        <v>44571</v>
      </c>
      <c r="D3891" s="3">
        <v>44577</v>
      </c>
      <c r="E3891" t="s">
        <v>77</v>
      </c>
      <c r="F3891" s="3">
        <f t="shared" si="60"/>
        <v>44574</v>
      </c>
      <c r="G3891" t="str">
        <f>_xlfn.XLOOKUP(A3891,LUT!D:D,LUT!E:E,)</f>
        <v>-</v>
      </c>
      <c r="H3891" t="str">
        <f>_xlfn.XLOOKUP(E3891,LUT!A:A,LUT!B:B,)</f>
        <v>bamlanivimab/etesevimab</v>
      </c>
      <c r="I3891" t="str">
        <f>_xlfn.XLOOKUP(A3891,LUT!D:D,LUT!F:F)</f>
        <v>Y</v>
      </c>
    </row>
    <row r="3892" spans="1:9" x14ac:dyDescent="0.35">
      <c r="A3892" t="s">
        <v>42</v>
      </c>
      <c r="B3892">
        <v>400</v>
      </c>
      <c r="C3892" s="3">
        <v>44571</v>
      </c>
      <c r="D3892" s="3">
        <v>44577</v>
      </c>
      <c r="E3892" t="s">
        <v>77</v>
      </c>
      <c r="F3892" s="3">
        <f t="shared" si="60"/>
        <v>44574</v>
      </c>
      <c r="G3892" t="str">
        <f>_xlfn.XLOOKUP(A3892,LUT!D:D,LUT!E:E,)</f>
        <v>Mississippi</v>
      </c>
      <c r="H3892" t="str">
        <f>_xlfn.XLOOKUP(E3892,LUT!A:A,LUT!B:B,)</f>
        <v>bamlanivimab/etesevimab</v>
      </c>
      <c r="I3892" t="str">
        <f>_xlfn.XLOOKUP(A3892,LUT!D:D,LUT!F:F)</f>
        <v>Y</v>
      </c>
    </row>
    <row r="3893" spans="1:9" x14ac:dyDescent="0.35">
      <c r="A3893" t="s">
        <v>43</v>
      </c>
      <c r="B3893">
        <v>60</v>
      </c>
      <c r="C3893" s="3">
        <v>44571</v>
      </c>
      <c r="D3893" s="3">
        <v>44577</v>
      </c>
      <c r="E3893" t="s">
        <v>77</v>
      </c>
      <c r="F3893" s="3">
        <f t="shared" si="60"/>
        <v>44574</v>
      </c>
      <c r="G3893" t="str">
        <f>_xlfn.XLOOKUP(A3893,LUT!D:D,LUT!E:E,)</f>
        <v>Montana</v>
      </c>
      <c r="H3893" t="str">
        <f>_xlfn.XLOOKUP(E3893,LUT!A:A,LUT!B:B,)</f>
        <v>bamlanivimab/etesevimab</v>
      </c>
      <c r="I3893" t="str">
        <f>_xlfn.XLOOKUP(A3893,LUT!D:D,LUT!F:F)</f>
        <v>Y</v>
      </c>
    </row>
    <row r="3894" spans="1:9" x14ac:dyDescent="0.35">
      <c r="A3894" t="s">
        <v>44</v>
      </c>
      <c r="B3894">
        <v>1220</v>
      </c>
      <c r="C3894" s="3">
        <v>44571</v>
      </c>
      <c r="D3894" s="3">
        <v>44577</v>
      </c>
      <c r="E3894" t="s">
        <v>77</v>
      </c>
      <c r="F3894" s="3">
        <f t="shared" si="60"/>
        <v>44574</v>
      </c>
      <c r="G3894" t="str">
        <f>_xlfn.XLOOKUP(A3894,LUT!D:D,LUT!E:E,)</f>
        <v>North Carolina</v>
      </c>
      <c r="H3894" t="str">
        <f>_xlfn.XLOOKUP(E3894,LUT!A:A,LUT!B:B,)</f>
        <v>bamlanivimab/etesevimab</v>
      </c>
      <c r="I3894" t="str">
        <f>_xlfn.XLOOKUP(A3894,LUT!D:D,LUT!F:F)</f>
        <v>Y</v>
      </c>
    </row>
    <row r="3895" spans="1:9" x14ac:dyDescent="0.35">
      <c r="A3895" t="s">
        <v>45</v>
      </c>
      <c r="B3895">
        <v>70</v>
      </c>
      <c r="C3895" s="3">
        <v>44571</v>
      </c>
      <c r="D3895" s="3">
        <v>44577</v>
      </c>
      <c r="E3895" t="s">
        <v>77</v>
      </c>
      <c r="F3895" s="3">
        <f t="shared" si="60"/>
        <v>44574</v>
      </c>
      <c r="G3895" t="str">
        <f>_xlfn.XLOOKUP(A3895,LUT!D:D,LUT!E:E,)</f>
        <v>North Dakota</v>
      </c>
      <c r="H3895" t="str">
        <f>_xlfn.XLOOKUP(E3895,LUT!A:A,LUT!B:B,)</f>
        <v>bamlanivimab/etesevimab</v>
      </c>
      <c r="I3895" t="str">
        <f>_xlfn.XLOOKUP(A3895,LUT!D:D,LUT!F:F)</f>
        <v>Y</v>
      </c>
    </row>
    <row r="3896" spans="1:9" x14ac:dyDescent="0.35">
      <c r="A3896" t="s">
        <v>46</v>
      </c>
      <c r="B3896">
        <v>180</v>
      </c>
      <c r="C3896" s="3">
        <v>44571</v>
      </c>
      <c r="D3896" s="3">
        <v>44577</v>
      </c>
      <c r="E3896" t="s">
        <v>77</v>
      </c>
      <c r="F3896" s="3">
        <f t="shared" si="60"/>
        <v>44574</v>
      </c>
      <c r="G3896" t="str">
        <f>_xlfn.XLOOKUP(A3896,LUT!D:D,LUT!E:E,)</f>
        <v>Nebraska</v>
      </c>
      <c r="H3896" t="str">
        <f>_xlfn.XLOOKUP(E3896,LUT!A:A,LUT!B:B,)</f>
        <v>bamlanivimab/etesevimab</v>
      </c>
      <c r="I3896" t="str">
        <f>_xlfn.XLOOKUP(A3896,LUT!D:D,LUT!F:F)</f>
        <v>Y</v>
      </c>
    </row>
    <row r="3897" spans="1:9" x14ac:dyDescent="0.35">
      <c r="A3897" t="s">
        <v>47</v>
      </c>
      <c r="B3897">
        <v>150</v>
      </c>
      <c r="C3897" s="3">
        <v>44571</v>
      </c>
      <c r="D3897" s="3">
        <v>44577</v>
      </c>
      <c r="E3897" t="s">
        <v>77</v>
      </c>
      <c r="F3897" s="3">
        <f t="shared" si="60"/>
        <v>44574</v>
      </c>
      <c r="G3897" t="str">
        <f>_xlfn.XLOOKUP(A3897,LUT!D:D,LUT!E:E,)</f>
        <v>New Hampshire</v>
      </c>
      <c r="H3897" t="str">
        <f>_xlfn.XLOOKUP(E3897,LUT!A:A,LUT!B:B,)</f>
        <v>bamlanivimab/etesevimab</v>
      </c>
      <c r="I3897" t="str">
        <f>_xlfn.XLOOKUP(A3897,LUT!D:D,LUT!F:F)</f>
        <v>Y</v>
      </c>
    </row>
    <row r="3898" spans="1:9" x14ac:dyDescent="0.35">
      <c r="A3898" t="s">
        <v>49</v>
      </c>
      <c r="B3898">
        <v>2120</v>
      </c>
      <c r="C3898" s="3">
        <v>44571</v>
      </c>
      <c r="D3898" s="3">
        <v>44577</v>
      </c>
      <c r="E3898" t="s">
        <v>77</v>
      </c>
      <c r="F3898" s="3">
        <f t="shared" si="60"/>
        <v>44574</v>
      </c>
      <c r="G3898" t="str">
        <f>_xlfn.XLOOKUP(A3898,LUT!D:D,LUT!E:E,)</f>
        <v>New Jersey</v>
      </c>
      <c r="H3898" t="str">
        <f>_xlfn.XLOOKUP(E3898,LUT!A:A,LUT!B:B,)</f>
        <v>bamlanivimab/etesevimab</v>
      </c>
      <c r="I3898" t="str">
        <f>_xlfn.XLOOKUP(A3898,LUT!D:D,LUT!F:F)</f>
        <v>Y</v>
      </c>
    </row>
    <row r="3899" spans="1:9" x14ac:dyDescent="0.35">
      <c r="A3899" t="s">
        <v>50</v>
      </c>
      <c r="B3899">
        <v>190</v>
      </c>
      <c r="C3899" s="3">
        <v>44571</v>
      </c>
      <c r="D3899" s="3">
        <v>44577</v>
      </c>
      <c r="E3899" t="s">
        <v>77</v>
      </c>
      <c r="F3899" s="3">
        <f t="shared" si="60"/>
        <v>44574</v>
      </c>
      <c r="G3899" t="str">
        <f>_xlfn.XLOOKUP(A3899,LUT!D:D,LUT!E:E,)</f>
        <v>New Mexico</v>
      </c>
      <c r="H3899" t="str">
        <f>_xlfn.XLOOKUP(E3899,LUT!A:A,LUT!B:B,)</f>
        <v>bamlanivimab/etesevimab</v>
      </c>
      <c r="I3899" t="str">
        <f>_xlfn.XLOOKUP(A3899,LUT!D:D,LUT!F:F)</f>
        <v>Y</v>
      </c>
    </row>
    <row r="3900" spans="1:9" x14ac:dyDescent="0.35">
      <c r="A3900" t="s">
        <v>51</v>
      </c>
      <c r="B3900">
        <v>270</v>
      </c>
      <c r="C3900" s="3">
        <v>44571</v>
      </c>
      <c r="D3900" s="3">
        <v>44577</v>
      </c>
      <c r="E3900" t="s">
        <v>77</v>
      </c>
      <c r="F3900" s="3">
        <f t="shared" si="60"/>
        <v>44574</v>
      </c>
      <c r="G3900" t="str">
        <f>_xlfn.XLOOKUP(A3900,LUT!D:D,LUT!E:E,)</f>
        <v>Nevada</v>
      </c>
      <c r="H3900" t="str">
        <f>_xlfn.XLOOKUP(E3900,LUT!A:A,LUT!B:B,)</f>
        <v>bamlanivimab/etesevimab</v>
      </c>
      <c r="I3900" t="str">
        <f>_xlfn.XLOOKUP(A3900,LUT!D:D,LUT!F:F)</f>
        <v>Y</v>
      </c>
    </row>
    <row r="3901" spans="1:9" x14ac:dyDescent="0.35">
      <c r="A3901" t="s">
        <v>52</v>
      </c>
      <c r="B3901">
        <v>4660</v>
      </c>
      <c r="C3901" s="3">
        <v>44571</v>
      </c>
      <c r="D3901" s="3">
        <v>44577</v>
      </c>
      <c r="E3901" t="s">
        <v>77</v>
      </c>
      <c r="F3901" s="3">
        <f t="shared" si="60"/>
        <v>44574</v>
      </c>
      <c r="G3901" t="str">
        <f>_xlfn.XLOOKUP(A3901,LUT!D:D,LUT!E:E,)</f>
        <v>New York</v>
      </c>
      <c r="H3901" t="str">
        <f>_xlfn.XLOOKUP(E3901,LUT!A:A,LUT!B:B,)</f>
        <v>bamlanivimab/etesevimab</v>
      </c>
      <c r="I3901" t="str">
        <f>_xlfn.XLOOKUP(A3901,LUT!D:D,LUT!F:F)</f>
        <v>Y</v>
      </c>
    </row>
    <row r="3902" spans="1:9" x14ac:dyDescent="0.35">
      <c r="A3902" t="s">
        <v>53</v>
      </c>
      <c r="B3902">
        <v>1550</v>
      </c>
      <c r="C3902" s="3">
        <v>44571</v>
      </c>
      <c r="D3902" s="3">
        <v>44577</v>
      </c>
      <c r="E3902" t="s">
        <v>77</v>
      </c>
      <c r="F3902" s="3">
        <f t="shared" si="60"/>
        <v>44574</v>
      </c>
      <c r="G3902" t="str">
        <f>_xlfn.XLOOKUP(A3902,LUT!D:D,LUT!E:E,)</f>
        <v>Ohio</v>
      </c>
      <c r="H3902" t="str">
        <f>_xlfn.XLOOKUP(E3902,LUT!A:A,LUT!B:B,)</f>
        <v>bamlanivimab/etesevimab</v>
      </c>
      <c r="I3902" t="str">
        <f>_xlfn.XLOOKUP(A3902,LUT!D:D,LUT!F:F)</f>
        <v>Y</v>
      </c>
    </row>
    <row r="3903" spans="1:9" x14ac:dyDescent="0.35">
      <c r="A3903" t="s">
        <v>54</v>
      </c>
      <c r="B3903">
        <v>320</v>
      </c>
      <c r="C3903" s="3">
        <v>44571</v>
      </c>
      <c r="D3903" s="3">
        <v>44577</v>
      </c>
      <c r="E3903" t="s">
        <v>77</v>
      </c>
      <c r="F3903" s="3">
        <f t="shared" si="60"/>
        <v>44574</v>
      </c>
      <c r="G3903" t="str">
        <f>_xlfn.XLOOKUP(A3903,LUT!D:D,LUT!E:E,)</f>
        <v>Oklahoma</v>
      </c>
      <c r="H3903" t="str">
        <f>_xlfn.XLOOKUP(E3903,LUT!A:A,LUT!B:B,)</f>
        <v>bamlanivimab/etesevimab</v>
      </c>
      <c r="I3903" t="str">
        <f>_xlfn.XLOOKUP(A3903,LUT!D:D,LUT!F:F)</f>
        <v>Y</v>
      </c>
    </row>
    <row r="3904" spans="1:9" x14ac:dyDescent="0.35">
      <c r="A3904" t="s">
        <v>55</v>
      </c>
      <c r="B3904">
        <v>330</v>
      </c>
      <c r="C3904" s="3">
        <v>44571</v>
      </c>
      <c r="D3904" s="3">
        <v>44577</v>
      </c>
      <c r="E3904" t="s">
        <v>77</v>
      </c>
      <c r="F3904" s="3">
        <f t="shared" si="60"/>
        <v>44574</v>
      </c>
      <c r="G3904" t="str">
        <f>_xlfn.XLOOKUP(A3904,LUT!D:D,LUT!E:E,)</f>
        <v>Oregon</v>
      </c>
      <c r="H3904" t="str">
        <f>_xlfn.XLOOKUP(E3904,LUT!A:A,LUT!B:B,)</f>
        <v>bamlanivimab/etesevimab</v>
      </c>
      <c r="I3904" t="str">
        <f>_xlfn.XLOOKUP(A3904,LUT!D:D,LUT!F:F)</f>
        <v>Y</v>
      </c>
    </row>
    <row r="3905" spans="1:9" x14ac:dyDescent="0.35">
      <c r="A3905" t="s">
        <v>56</v>
      </c>
      <c r="B3905">
        <v>1740</v>
      </c>
      <c r="C3905" s="3">
        <v>44571</v>
      </c>
      <c r="D3905" s="3">
        <v>44577</v>
      </c>
      <c r="E3905" t="s">
        <v>77</v>
      </c>
      <c r="F3905" s="3">
        <f t="shared" si="60"/>
        <v>44574</v>
      </c>
      <c r="G3905" t="str">
        <f>_xlfn.XLOOKUP(A3905,LUT!D:D,LUT!E:E,)</f>
        <v>Pennsylvania</v>
      </c>
      <c r="H3905" t="str">
        <f>_xlfn.XLOOKUP(E3905,LUT!A:A,LUT!B:B,)</f>
        <v>bamlanivimab/etesevimab</v>
      </c>
      <c r="I3905" t="str">
        <f>_xlfn.XLOOKUP(A3905,LUT!D:D,LUT!F:F)</f>
        <v>Y</v>
      </c>
    </row>
    <row r="3906" spans="1:9" x14ac:dyDescent="0.35">
      <c r="A3906" t="s">
        <v>57</v>
      </c>
      <c r="B3906">
        <v>560</v>
      </c>
      <c r="C3906" s="3">
        <v>44571</v>
      </c>
      <c r="D3906" s="3">
        <v>44577</v>
      </c>
      <c r="E3906" t="s">
        <v>77</v>
      </c>
      <c r="F3906" s="3">
        <f t="shared" si="60"/>
        <v>44574</v>
      </c>
      <c r="G3906" t="str">
        <f>_xlfn.XLOOKUP(A3906,LUT!D:D,LUT!E:E,)</f>
        <v>Puerto Rico</v>
      </c>
      <c r="H3906" t="str">
        <f>_xlfn.XLOOKUP(E3906,LUT!A:A,LUT!B:B,)</f>
        <v>bamlanivimab/etesevimab</v>
      </c>
      <c r="I3906" t="str">
        <f>_xlfn.XLOOKUP(A3906,LUT!D:D,LUT!F:F)</f>
        <v>Y</v>
      </c>
    </row>
    <row r="3907" spans="1:9" x14ac:dyDescent="0.35">
      <c r="A3907" t="s">
        <v>58</v>
      </c>
      <c r="B3907">
        <v>0</v>
      </c>
      <c r="C3907" s="3">
        <v>44571</v>
      </c>
      <c r="D3907" s="3">
        <v>44577</v>
      </c>
      <c r="E3907" t="s">
        <v>77</v>
      </c>
      <c r="F3907" s="3">
        <f t="shared" ref="F3907:F3970" si="61">ROUND(C3907+(D3907-C3907)/2,0)</f>
        <v>44574</v>
      </c>
      <c r="G3907" t="str">
        <f>_xlfn.XLOOKUP(A3907,LUT!D:D,LUT!E:E,)</f>
        <v>-</v>
      </c>
      <c r="H3907" t="str">
        <f>_xlfn.XLOOKUP(E3907,LUT!A:A,LUT!B:B,)</f>
        <v>bamlanivimab/etesevimab</v>
      </c>
      <c r="I3907" t="str">
        <f>_xlfn.XLOOKUP(A3907,LUT!D:D,LUT!F:F)</f>
        <v>Y</v>
      </c>
    </row>
    <row r="3908" spans="1:9" x14ac:dyDescent="0.35">
      <c r="A3908" t="s">
        <v>59</v>
      </c>
      <c r="B3908">
        <v>300</v>
      </c>
      <c r="C3908" s="3">
        <v>44571</v>
      </c>
      <c r="D3908" s="3">
        <v>44577</v>
      </c>
      <c r="E3908" t="s">
        <v>77</v>
      </c>
      <c r="F3908" s="3">
        <f t="shared" si="61"/>
        <v>44574</v>
      </c>
      <c r="G3908" t="str">
        <f>_xlfn.XLOOKUP(A3908,LUT!D:D,LUT!E:E,)</f>
        <v>Rhode Island</v>
      </c>
      <c r="H3908" t="str">
        <f>_xlfn.XLOOKUP(E3908,LUT!A:A,LUT!B:B,)</f>
        <v>bamlanivimab/etesevimab</v>
      </c>
      <c r="I3908" t="str">
        <f>_xlfn.XLOOKUP(A3908,LUT!D:D,LUT!F:F)</f>
        <v>Y</v>
      </c>
    </row>
    <row r="3909" spans="1:9" x14ac:dyDescent="0.35">
      <c r="A3909" t="s">
        <v>60</v>
      </c>
      <c r="B3909">
        <v>680</v>
      </c>
      <c r="C3909" s="3">
        <v>44571</v>
      </c>
      <c r="D3909" s="3">
        <v>44577</v>
      </c>
      <c r="E3909" t="s">
        <v>77</v>
      </c>
      <c r="F3909" s="3">
        <f t="shared" si="61"/>
        <v>44574</v>
      </c>
      <c r="G3909" t="str">
        <f>_xlfn.XLOOKUP(A3909,LUT!D:D,LUT!E:E,)</f>
        <v>South Carolina</v>
      </c>
      <c r="H3909" t="str">
        <f>_xlfn.XLOOKUP(E3909,LUT!A:A,LUT!B:B,)</f>
        <v>bamlanivimab/etesevimab</v>
      </c>
      <c r="I3909" t="str">
        <f>_xlfn.XLOOKUP(A3909,LUT!D:D,LUT!F:F)</f>
        <v>Y</v>
      </c>
    </row>
    <row r="3910" spans="1:9" x14ac:dyDescent="0.35">
      <c r="A3910" t="s">
        <v>61</v>
      </c>
      <c r="B3910">
        <v>100</v>
      </c>
      <c r="C3910" s="3">
        <v>44571</v>
      </c>
      <c r="D3910" s="3">
        <v>44577</v>
      </c>
      <c r="E3910" t="s">
        <v>77</v>
      </c>
      <c r="F3910" s="3">
        <f t="shared" si="61"/>
        <v>44574</v>
      </c>
      <c r="G3910" t="str">
        <f>_xlfn.XLOOKUP(A3910,LUT!D:D,LUT!E:E,)</f>
        <v>South Dakota</v>
      </c>
      <c r="H3910" t="str">
        <f>_xlfn.XLOOKUP(E3910,LUT!A:A,LUT!B:B,)</f>
        <v>bamlanivimab/etesevimab</v>
      </c>
      <c r="I3910" t="str">
        <f>_xlfn.XLOOKUP(A3910,LUT!D:D,LUT!F:F)</f>
        <v>Y</v>
      </c>
    </row>
    <row r="3911" spans="1:9" x14ac:dyDescent="0.35">
      <c r="A3911" t="s">
        <v>62</v>
      </c>
      <c r="B3911">
        <v>550</v>
      </c>
      <c r="C3911" s="3">
        <v>44571</v>
      </c>
      <c r="D3911" s="3">
        <v>44577</v>
      </c>
      <c r="E3911" t="s">
        <v>77</v>
      </c>
      <c r="F3911" s="3">
        <f t="shared" si="61"/>
        <v>44574</v>
      </c>
      <c r="G3911" t="str">
        <f>_xlfn.XLOOKUP(A3911,LUT!D:D,LUT!E:E,)</f>
        <v>Tennessee</v>
      </c>
      <c r="H3911" t="str">
        <f>_xlfn.XLOOKUP(E3911,LUT!A:A,LUT!B:B,)</f>
        <v>bamlanivimab/etesevimab</v>
      </c>
      <c r="I3911" t="str">
        <f>_xlfn.XLOOKUP(A3911,LUT!D:D,LUT!F:F)</f>
        <v>Y</v>
      </c>
    </row>
    <row r="3912" spans="1:9" x14ac:dyDescent="0.35">
      <c r="A3912" t="s">
        <v>63</v>
      </c>
      <c r="B3912">
        <v>3600</v>
      </c>
      <c r="C3912" s="3">
        <v>44571</v>
      </c>
      <c r="D3912" s="3">
        <v>44577</v>
      </c>
      <c r="E3912" t="s">
        <v>77</v>
      </c>
      <c r="F3912" s="3">
        <f t="shared" si="61"/>
        <v>44574</v>
      </c>
      <c r="G3912" t="str">
        <f>_xlfn.XLOOKUP(A3912,LUT!D:D,LUT!E:E,)</f>
        <v>Texas</v>
      </c>
      <c r="H3912" t="str">
        <f>_xlfn.XLOOKUP(E3912,LUT!A:A,LUT!B:B,)</f>
        <v>bamlanivimab/etesevimab</v>
      </c>
      <c r="I3912" t="str">
        <f>_xlfn.XLOOKUP(A3912,LUT!D:D,LUT!F:F)</f>
        <v>Y</v>
      </c>
    </row>
    <row r="3913" spans="1:9" x14ac:dyDescent="0.35">
      <c r="A3913" t="s">
        <v>64</v>
      </c>
      <c r="B3913">
        <v>390</v>
      </c>
      <c r="C3913" s="3">
        <v>44571</v>
      </c>
      <c r="D3913" s="3">
        <v>44577</v>
      </c>
      <c r="E3913" t="s">
        <v>77</v>
      </c>
      <c r="F3913" s="3">
        <f t="shared" si="61"/>
        <v>44574</v>
      </c>
      <c r="G3913" t="str">
        <f>_xlfn.XLOOKUP(A3913,LUT!D:D,LUT!E:E,)</f>
        <v>Utah</v>
      </c>
      <c r="H3913" t="str">
        <f>_xlfn.XLOOKUP(E3913,LUT!A:A,LUT!B:B,)</f>
        <v>bamlanivimab/etesevimab</v>
      </c>
      <c r="I3913" t="str">
        <f>_xlfn.XLOOKUP(A3913,LUT!D:D,LUT!F:F)</f>
        <v>Y</v>
      </c>
    </row>
    <row r="3914" spans="1:9" x14ac:dyDescent="0.35">
      <c r="A3914" t="s">
        <v>65</v>
      </c>
      <c r="B3914">
        <v>1000</v>
      </c>
      <c r="C3914" s="3">
        <v>44571</v>
      </c>
      <c r="D3914" s="3">
        <v>44577</v>
      </c>
      <c r="E3914" t="s">
        <v>77</v>
      </c>
      <c r="F3914" s="3">
        <f t="shared" si="61"/>
        <v>44574</v>
      </c>
      <c r="G3914" t="str">
        <f>_xlfn.XLOOKUP(A3914,LUT!D:D,LUT!E:E,)</f>
        <v>Virginia</v>
      </c>
      <c r="H3914" t="str">
        <f>_xlfn.XLOOKUP(E3914,LUT!A:A,LUT!B:B,)</f>
        <v>bamlanivimab/etesevimab</v>
      </c>
      <c r="I3914" t="str">
        <f>_xlfn.XLOOKUP(A3914,LUT!D:D,LUT!F:F)</f>
        <v>Y</v>
      </c>
    </row>
    <row r="3915" spans="1:9" x14ac:dyDescent="0.35">
      <c r="A3915" t="s">
        <v>147</v>
      </c>
      <c r="B3915">
        <v>0</v>
      </c>
      <c r="C3915" s="3">
        <v>44571</v>
      </c>
      <c r="D3915" s="3">
        <v>44577</v>
      </c>
      <c r="E3915" t="s">
        <v>77</v>
      </c>
      <c r="F3915" s="3">
        <f t="shared" si="61"/>
        <v>44574</v>
      </c>
      <c r="G3915" t="str">
        <f>_xlfn.XLOOKUP(A3915,LUT!D:D,LUT!E:E,)</f>
        <v>-</v>
      </c>
      <c r="H3915" t="str">
        <f>_xlfn.XLOOKUP(E3915,LUT!A:A,LUT!B:B,)</f>
        <v>bamlanivimab/etesevimab</v>
      </c>
      <c r="I3915" t="str">
        <f>_xlfn.XLOOKUP(A3915,LUT!D:D,LUT!F:F)</f>
        <v>Y</v>
      </c>
    </row>
    <row r="3916" spans="1:9" x14ac:dyDescent="0.35">
      <c r="A3916" t="s">
        <v>67</v>
      </c>
      <c r="B3916">
        <v>30</v>
      </c>
      <c r="C3916" s="3">
        <v>44571</v>
      </c>
      <c r="D3916" s="3">
        <v>44577</v>
      </c>
      <c r="E3916" t="s">
        <v>77</v>
      </c>
      <c r="F3916" s="3">
        <f t="shared" si="61"/>
        <v>44574</v>
      </c>
      <c r="G3916" t="str">
        <f>_xlfn.XLOOKUP(A3916,LUT!D:D,LUT!E:E,)</f>
        <v>-</v>
      </c>
      <c r="H3916" t="str">
        <f>_xlfn.XLOOKUP(E3916,LUT!A:A,LUT!B:B,)</f>
        <v>bamlanivimab/etesevimab</v>
      </c>
      <c r="I3916" t="str">
        <f>_xlfn.XLOOKUP(A3916,LUT!D:D,LUT!F:F)</f>
        <v>Y</v>
      </c>
    </row>
    <row r="3917" spans="1:9" x14ac:dyDescent="0.35">
      <c r="A3917" t="s">
        <v>68</v>
      </c>
      <c r="B3917">
        <v>80</v>
      </c>
      <c r="C3917" s="3">
        <v>44571</v>
      </c>
      <c r="D3917" s="3">
        <v>44577</v>
      </c>
      <c r="E3917" t="s">
        <v>77</v>
      </c>
      <c r="F3917" s="3">
        <f t="shared" si="61"/>
        <v>44574</v>
      </c>
      <c r="G3917" t="str">
        <f>_xlfn.XLOOKUP(A3917,LUT!D:D,LUT!E:E,)</f>
        <v>Vermont</v>
      </c>
      <c r="H3917" t="str">
        <f>_xlfn.XLOOKUP(E3917,LUT!A:A,LUT!B:B,)</f>
        <v>bamlanivimab/etesevimab</v>
      </c>
      <c r="I3917" t="str">
        <f>_xlfn.XLOOKUP(A3917,LUT!D:D,LUT!F:F)</f>
        <v>Y</v>
      </c>
    </row>
    <row r="3918" spans="1:9" x14ac:dyDescent="0.35">
      <c r="A3918" t="s">
        <v>69</v>
      </c>
      <c r="B3918">
        <v>730</v>
      </c>
      <c r="C3918" s="3">
        <v>44571</v>
      </c>
      <c r="D3918" s="3">
        <v>44577</v>
      </c>
      <c r="E3918" t="s">
        <v>77</v>
      </c>
      <c r="F3918" s="3">
        <f t="shared" si="61"/>
        <v>44574</v>
      </c>
      <c r="G3918" t="str">
        <f>_xlfn.XLOOKUP(A3918,LUT!D:D,LUT!E:E,)</f>
        <v>Washington</v>
      </c>
      <c r="H3918" t="str">
        <f>_xlfn.XLOOKUP(E3918,LUT!A:A,LUT!B:B,)</f>
        <v>bamlanivimab/etesevimab</v>
      </c>
      <c r="I3918" t="str">
        <f>_xlfn.XLOOKUP(A3918,LUT!D:D,LUT!F:F)</f>
        <v>Y</v>
      </c>
    </row>
    <row r="3919" spans="1:9" x14ac:dyDescent="0.35">
      <c r="A3919" t="s">
        <v>70</v>
      </c>
      <c r="B3919">
        <v>670</v>
      </c>
      <c r="C3919" s="3">
        <v>44571</v>
      </c>
      <c r="D3919" s="3">
        <v>44577</v>
      </c>
      <c r="E3919" t="s">
        <v>77</v>
      </c>
      <c r="F3919" s="3">
        <f t="shared" si="61"/>
        <v>44574</v>
      </c>
      <c r="G3919" t="str">
        <f>_xlfn.XLOOKUP(A3919,LUT!D:D,LUT!E:E,)</f>
        <v>Wisconsin</v>
      </c>
      <c r="H3919" t="str">
        <f>_xlfn.XLOOKUP(E3919,LUT!A:A,LUT!B:B,)</f>
        <v>bamlanivimab/etesevimab</v>
      </c>
      <c r="I3919" t="str">
        <f>_xlfn.XLOOKUP(A3919,LUT!D:D,LUT!F:F)</f>
        <v>Y</v>
      </c>
    </row>
    <row r="3920" spans="1:9" x14ac:dyDescent="0.35">
      <c r="A3920" t="s">
        <v>71</v>
      </c>
      <c r="B3920">
        <v>230</v>
      </c>
      <c r="C3920" s="3">
        <v>44571</v>
      </c>
      <c r="D3920" s="3">
        <v>44577</v>
      </c>
      <c r="E3920" t="s">
        <v>77</v>
      </c>
      <c r="F3920" s="3">
        <f t="shared" si="61"/>
        <v>44574</v>
      </c>
      <c r="G3920" t="str">
        <f>_xlfn.XLOOKUP(A3920,LUT!D:D,LUT!E:E,)</f>
        <v>West Virginia</v>
      </c>
      <c r="H3920" t="str">
        <f>_xlfn.XLOOKUP(E3920,LUT!A:A,LUT!B:B,)</f>
        <v>bamlanivimab/etesevimab</v>
      </c>
      <c r="I3920" t="str">
        <f>_xlfn.XLOOKUP(A3920,LUT!D:D,LUT!F:F)</f>
        <v>Y</v>
      </c>
    </row>
    <row r="3921" spans="1:9" x14ac:dyDescent="0.35">
      <c r="A3921" t="s">
        <v>72</v>
      </c>
      <c r="B3921">
        <v>40</v>
      </c>
      <c r="C3921" s="3">
        <v>44571</v>
      </c>
      <c r="D3921" s="3">
        <v>44577</v>
      </c>
      <c r="E3921" t="s">
        <v>77</v>
      </c>
      <c r="F3921" s="3">
        <f t="shared" si="61"/>
        <v>44574</v>
      </c>
      <c r="G3921" t="str">
        <f>_xlfn.XLOOKUP(A3921,LUT!D:D,LUT!E:E,)</f>
        <v>Wyoming</v>
      </c>
      <c r="H3921" t="str">
        <f>_xlfn.XLOOKUP(E3921,LUT!A:A,LUT!B:B,)</f>
        <v>bamlanivimab/etesevimab</v>
      </c>
      <c r="I3921" t="str">
        <f>_xlfn.XLOOKUP(A3921,LUT!D:D,LUT!F:F)</f>
        <v>Y</v>
      </c>
    </row>
    <row r="3922" spans="1:9" x14ac:dyDescent="0.35">
      <c r="A3922" t="s">
        <v>373</v>
      </c>
      <c r="B3922">
        <v>44880</v>
      </c>
      <c r="C3922" s="3">
        <v>44571</v>
      </c>
      <c r="D3922" s="3">
        <v>44577</v>
      </c>
      <c r="E3922" t="s">
        <v>77</v>
      </c>
      <c r="F3922" s="3">
        <f t="shared" si="61"/>
        <v>44574</v>
      </c>
      <c r="G3922" t="str">
        <f>_xlfn.XLOOKUP(A3922,LUT!D:D,LUT!E:E,)</f>
        <v>Overall</v>
      </c>
      <c r="H3922" t="str">
        <f>_xlfn.XLOOKUP(E3922,LUT!A:A,LUT!B:B,)</f>
        <v>bamlanivimab/etesevimab</v>
      </c>
      <c r="I3922" t="str">
        <f>_xlfn.XLOOKUP(A3922,LUT!D:D,LUT!F:F)</f>
        <v>N</v>
      </c>
    </row>
    <row r="3923" spans="1:9" x14ac:dyDescent="0.35">
      <c r="A3923" t="s">
        <v>6</v>
      </c>
      <c r="B3923">
        <v>78</v>
      </c>
      <c r="C3923" s="3">
        <v>44571</v>
      </c>
      <c r="D3923" s="3">
        <v>44577</v>
      </c>
      <c r="E3923" t="s">
        <v>2</v>
      </c>
      <c r="F3923" s="3">
        <f t="shared" si="61"/>
        <v>44574</v>
      </c>
      <c r="G3923" t="str">
        <f>_xlfn.XLOOKUP(A3923,LUT!D:D,LUT!E:E,)</f>
        <v>Alaska</v>
      </c>
      <c r="H3923" t="str">
        <f>_xlfn.XLOOKUP(E3923,LUT!A:A,LUT!B:B,)</f>
        <v>Sotrovimab</v>
      </c>
      <c r="I3923" t="str">
        <f>_xlfn.XLOOKUP(A3923,LUT!D:D,LUT!F:F)</f>
        <v>Y</v>
      </c>
    </row>
    <row r="3924" spans="1:9" x14ac:dyDescent="0.35">
      <c r="A3924" t="s">
        <v>7</v>
      </c>
      <c r="B3924">
        <v>642</v>
      </c>
      <c r="C3924" s="3">
        <v>44571</v>
      </c>
      <c r="D3924" s="3">
        <v>44577</v>
      </c>
      <c r="E3924" t="s">
        <v>2</v>
      </c>
      <c r="F3924" s="3">
        <f t="shared" si="61"/>
        <v>44574</v>
      </c>
      <c r="G3924" t="str">
        <f>_xlfn.XLOOKUP(A3924,LUT!D:D,LUT!E:E,)</f>
        <v>Alabama</v>
      </c>
      <c r="H3924" t="str">
        <f>_xlfn.XLOOKUP(E3924,LUT!A:A,LUT!B:B,)</f>
        <v>Sotrovimab</v>
      </c>
      <c r="I3924" t="str">
        <f>_xlfn.XLOOKUP(A3924,LUT!D:D,LUT!F:F)</f>
        <v>Y</v>
      </c>
    </row>
    <row r="3925" spans="1:9" x14ac:dyDescent="0.35">
      <c r="A3925" t="s">
        <v>8</v>
      </c>
      <c r="B3925">
        <v>402</v>
      </c>
      <c r="C3925" s="3">
        <v>44571</v>
      </c>
      <c r="D3925" s="3">
        <v>44577</v>
      </c>
      <c r="E3925" t="s">
        <v>2</v>
      </c>
      <c r="F3925" s="3">
        <f t="shared" si="61"/>
        <v>44574</v>
      </c>
      <c r="G3925" t="str">
        <f>_xlfn.XLOOKUP(A3925,LUT!D:D,LUT!E:E,)</f>
        <v>Arkansas</v>
      </c>
      <c r="H3925" t="str">
        <f>_xlfn.XLOOKUP(E3925,LUT!A:A,LUT!B:B,)</f>
        <v>Sotrovimab</v>
      </c>
      <c r="I3925" t="str">
        <f>_xlfn.XLOOKUP(A3925,LUT!D:D,LUT!F:F)</f>
        <v>Y</v>
      </c>
    </row>
    <row r="3926" spans="1:9" x14ac:dyDescent="0.35">
      <c r="A3926" t="s">
        <v>9</v>
      </c>
      <c r="B3926">
        <v>0</v>
      </c>
      <c r="C3926" s="3">
        <v>44571</v>
      </c>
      <c r="D3926" s="3">
        <v>44577</v>
      </c>
      <c r="E3926" t="s">
        <v>2</v>
      </c>
      <c r="F3926" s="3">
        <f t="shared" si="61"/>
        <v>44574</v>
      </c>
      <c r="G3926" t="str">
        <f>_xlfn.XLOOKUP(A3926,LUT!D:D,LUT!E:E,)</f>
        <v>-</v>
      </c>
      <c r="H3926" t="str">
        <f>_xlfn.XLOOKUP(E3926,LUT!A:A,LUT!B:B,)</f>
        <v>Sotrovimab</v>
      </c>
      <c r="I3926" t="str">
        <f>_xlfn.XLOOKUP(A3926,LUT!D:D,LUT!F:F)</f>
        <v>Y</v>
      </c>
    </row>
    <row r="3927" spans="1:9" x14ac:dyDescent="0.35">
      <c r="A3927" t="s">
        <v>10</v>
      </c>
      <c r="B3927">
        <v>738</v>
      </c>
      <c r="C3927" s="3">
        <v>44571</v>
      </c>
      <c r="D3927" s="3">
        <v>44577</v>
      </c>
      <c r="E3927" t="s">
        <v>2</v>
      </c>
      <c r="F3927" s="3">
        <f t="shared" si="61"/>
        <v>44574</v>
      </c>
      <c r="G3927" t="str">
        <f>_xlfn.XLOOKUP(A3927,LUT!D:D,LUT!E:E,)</f>
        <v>Arizona</v>
      </c>
      <c r="H3927" t="str">
        <f>_xlfn.XLOOKUP(E3927,LUT!A:A,LUT!B:B,)</f>
        <v>Sotrovimab</v>
      </c>
      <c r="I3927" t="str">
        <f>_xlfn.XLOOKUP(A3927,LUT!D:D,LUT!F:F)</f>
        <v>Y</v>
      </c>
    </row>
    <row r="3928" spans="1:9" x14ac:dyDescent="0.35">
      <c r="A3928" t="s">
        <v>11</v>
      </c>
      <c r="B3928">
        <v>36</v>
      </c>
      <c r="C3928" s="3">
        <v>44571</v>
      </c>
      <c r="D3928" s="3">
        <v>44577</v>
      </c>
      <c r="E3928" t="s">
        <v>2</v>
      </c>
      <c r="F3928" s="3">
        <f t="shared" si="61"/>
        <v>44574</v>
      </c>
      <c r="G3928" t="str">
        <f>_xlfn.XLOOKUP(A3928,LUT!D:D,LUT!E:E,)</f>
        <v>-</v>
      </c>
      <c r="H3928" t="str">
        <f>_xlfn.XLOOKUP(E3928,LUT!A:A,LUT!B:B,)</f>
        <v>Sotrovimab</v>
      </c>
      <c r="I3928" t="str">
        <f>_xlfn.XLOOKUP(A3928,LUT!D:D,LUT!F:F)</f>
        <v>Y</v>
      </c>
    </row>
    <row r="3929" spans="1:9" x14ac:dyDescent="0.35">
      <c r="A3929" t="s">
        <v>12</v>
      </c>
      <c r="B3929">
        <v>4608</v>
      </c>
      <c r="C3929" s="3">
        <v>44571</v>
      </c>
      <c r="D3929" s="3">
        <v>44577</v>
      </c>
      <c r="E3929" t="s">
        <v>2</v>
      </c>
      <c r="F3929" s="3">
        <f t="shared" si="61"/>
        <v>44574</v>
      </c>
      <c r="G3929" t="str">
        <f>_xlfn.XLOOKUP(A3929,LUT!D:D,LUT!E:E,)</f>
        <v>California</v>
      </c>
      <c r="H3929" t="str">
        <f>_xlfn.XLOOKUP(E3929,LUT!A:A,LUT!B:B,)</f>
        <v>Sotrovimab</v>
      </c>
      <c r="I3929" t="str">
        <f>_xlfn.XLOOKUP(A3929,LUT!D:D,LUT!F:F)</f>
        <v>Y</v>
      </c>
    </row>
    <row r="3930" spans="1:9" x14ac:dyDescent="0.35">
      <c r="A3930" t="s">
        <v>13</v>
      </c>
      <c r="B3930">
        <v>690</v>
      </c>
      <c r="C3930" s="3">
        <v>44571</v>
      </c>
      <c r="D3930" s="3">
        <v>44577</v>
      </c>
      <c r="E3930" t="s">
        <v>2</v>
      </c>
      <c r="F3930" s="3">
        <f t="shared" si="61"/>
        <v>44574</v>
      </c>
      <c r="G3930" t="str">
        <f>_xlfn.XLOOKUP(A3930,LUT!D:D,LUT!E:E,)</f>
        <v>Colorado</v>
      </c>
      <c r="H3930" t="str">
        <f>_xlfn.XLOOKUP(E3930,LUT!A:A,LUT!B:B,)</f>
        <v>Sotrovimab</v>
      </c>
      <c r="I3930" t="str">
        <f>_xlfn.XLOOKUP(A3930,LUT!D:D,LUT!F:F)</f>
        <v>Y</v>
      </c>
    </row>
    <row r="3931" spans="1:9" x14ac:dyDescent="0.35">
      <c r="A3931" t="s">
        <v>14</v>
      </c>
      <c r="B3931">
        <v>690</v>
      </c>
      <c r="C3931" s="3">
        <v>44571</v>
      </c>
      <c r="D3931" s="3">
        <v>44577</v>
      </c>
      <c r="E3931" t="s">
        <v>2</v>
      </c>
      <c r="F3931" s="3">
        <f t="shared" si="61"/>
        <v>44574</v>
      </c>
      <c r="G3931" t="str">
        <f>_xlfn.XLOOKUP(A3931,LUT!D:D,LUT!E:E,)</f>
        <v>Connecticut</v>
      </c>
      <c r="H3931" t="str">
        <f>_xlfn.XLOOKUP(E3931,LUT!A:A,LUT!B:B,)</f>
        <v>Sotrovimab</v>
      </c>
      <c r="I3931" t="str">
        <f>_xlfn.XLOOKUP(A3931,LUT!D:D,LUT!F:F)</f>
        <v>Y</v>
      </c>
    </row>
    <row r="3932" spans="1:9" x14ac:dyDescent="0.35">
      <c r="A3932" t="s">
        <v>15</v>
      </c>
      <c r="B3932">
        <v>174</v>
      </c>
      <c r="C3932" s="3">
        <v>44571</v>
      </c>
      <c r="D3932" s="3">
        <v>44577</v>
      </c>
      <c r="E3932" t="s">
        <v>2</v>
      </c>
      <c r="F3932" s="3">
        <f t="shared" si="61"/>
        <v>44574</v>
      </c>
      <c r="G3932" t="str">
        <f>_xlfn.XLOOKUP(A3932,LUT!D:D,LUT!E:E,)</f>
        <v>District of Columbia</v>
      </c>
      <c r="H3932" t="str">
        <f>_xlfn.XLOOKUP(E3932,LUT!A:A,LUT!B:B,)</f>
        <v>Sotrovimab</v>
      </c>
      <c r="I3932" t="str">
        <f>_xlfn.XLOOKUP(A3932,LUT!D:D,LUT!F:F)</f>
        <v>Y</v>
      </c>
    </row>
    <row r="3933" spans="1:9" x14ac:dyDescent="0.35">
      <c r="A3933" t="s">
        <v>16</v>
      </c>
      <c r="B3933">
        <v>204</v>
      </c>
      <c r="C3933" s="3">
        <v>44571</v>
      </c>
      <c r="D3933" s="3">
        <v>44577</v>
      </c>
      <c r="E3933" t="s">
        <v>2</v>
      </c>
      <c r="F3933" s="3">
        <f t="shared" si="61"/>
        <v>44574</v>
      </c>
      <c r="G3933" t="str">
        <f>_xlfn.XLOOKUP(A3933,LUT!D:D,LUT!E:E,)</f>
        <v>Delaware</v>
      </c>
      <c r="H3933" t="str">
        <f>_xlfn.XLOOKUP(E3933,LUT!A:A,LUT!B:B,)</f>
        <v>Sotrovimab</v>
      </c>
      <c r="I3933" t="str">
        <f>_xlfn.XLOOKUP(A3933,LUT!D:D,LUT!F:F)</f>
        <v>Y</v>
      </c>
    </row>
    <row r="3934" spans="1:9" x14ac:dyDescent="0.35">
      <c r="A3934" t="s">
        <v>97</v>
      </c>
      <c r="B3934">
        <v>198</v>
      </c>
      <c r="C3934" s="3">
        <v>44571</v>
      </c>
      <c r="D3934" s="3">
        <v>44577</v>
      </c>
      <c r="E3934" t="s">
        <v>2</v>
      </c>
      <c r="F3934" s="3">
        <f t="shared" si="61"/>
        <v>44574</v>
      </c>
      <c r="G3934" t="str">
        <f>_xlfn.XLOOKUP(A3934,LUT!D:D,LUT!E:E,)</f>
        <v>-</v>
      </c>
      <c r="H3934" t="str">
        <f>_xlfn.XLOOKUP(E3934,LUT!A:A,LUT!B:B,)</f>
        <v>Sotrovimab</v>
      </c>
      <c r="I3934" t="str">
        <f>_xlfn.XLOOKUP(A3934,LUT!D:D,LUT!F:F)</f>
        <v>Y</v>
      </c>
    </row>
    <row r="3935" spans="1:9" x14ac:dyDescent="0.35">
      <c r="A3935" t="s">
        <v>98</v>
      </c>
      <c r="B3935">
        <v>0</v>
      </c>
      <c r="C3935" s="3">
        <v>44571</v>
      </c>
      <c r="D3935" s="3">
        <v>44577</v>
      </c>
      <c r="E3935" t="s">
        <v>2</v>
      </c>
      <c r="F3935" s="3">
        <f t="shared" si="61"/>
        <v>44574</v>
      </c>
      <c r="G3935" t="str">
        <f>_xlfn.XLOOKUP(A3935,LUT!D:D,LUT!E:E,)</f>
        <v>-</v>
      </c>
      <c r="H3935" t="str">
        <f>_xlfn.XLOOKUP(E3935,LUT!A:A,LUT!B:B,)</f>
        <v>Sotrovimab</v>
      </c>
      <c r="I3935" t="str">
        <f>_xlfn.XLOOKUP(A3935,LUT!D:D,LUT!F:F)</f>
        <v>Y</v>
      </c>
    </row>
    <row r="3936" spans="1:9" x14ac:dyDescent="0.35">
      <c r="A3936" t="s">
        <v>19</v>
      </c>
      <c r="B3936">
        <v>4314</v>
      </c>
      <c r="C3936" s="3">
        <v>44571</v>
      </c>
      <c r="D3936" s="3">
        <v>44577</v>
      </c>
      <c r="E3936" t="s">
        <v>2</v>
      </c>
      <c r="F3936" s="3">
        <f t="shared" si="61"/>
        <v>44574</v>
      </c>
      <c r="G3936" t="str">
        <f>_xlfn.XLOOKUP(A3936,LUT!D:D,LUT!E:E,)</f>
        <v>Florida</v>
      </c>
      <c r="H3936" t="str">
        <f>_xlfn.XLOOKUP(E3936,LUT!A:A,LUT!B:B,)</f>
        <v>Sotrovimab</v>
      </c>
      <c r="I3936" t="str">
        <f>_xlfn.XLOOKUP(A3936,LUT!D:D,LUT!F:F)</f>
        <v>Y</v>
      </c>
    </row>
    <row r="3937" spans="1:9" x14ac:dyDescent="0.35">
      <c r="A3937" t="s">
        <v>20</v>
      </c>
      <c r="B3937">
        <v>0</v>
      </c>
      <c r="C3937" s="3">
        <v>44571</v>
      </c>
      <c r="D3937" s="3">
        <v>44577</v>
      </c>
      <c r="E3937" t="s">
        <v>2</v>
      </c>
      <c r="F3937" s="3">
        <f t="shared" si="61"/>
        <v>44574</v>
      </c>
      <c r="G3937" t="str">
        <f>_xlfn.XLOOKUP(A3937,LUT!D:D,LUT!E:E,)</f>
        <v>-</v>
      </c>
      <c r="H3937" t="str">
        <f>_xlfn.XLOOKUP(E3937,LUT!A:A,LUT!B:B,)</f>
        <v>Sotrovimab</v>
      </c>
      <c r="I3937" t="str">
        <f>_xlfn.XLOOKUP(A3937,LUT!D:D,LUT!F:F)</f>
        <v>Y</v>
      </c>
    </row>
    <row r="3938" spans="1:9" x14ac:dyDescent="0.35">
      <c r="A3938" t="s">
        <v>21</v>
      </c>
      <c r="B3938">
        <v>1182</v>
      </c>
      <c r="C3938" s="3">
        <v>44571</v>
      </c>
      <c r="D3938" s="3">
        <v>44577</v>
      </c>
      <c r="E3938" t="s">
        <v>2</v>
      </c>
      <c r="F3938" s="3">
        <f t="shared" si="61"/>
        <v>44574</v>
      </c>
      <c r="G3938" t="str">
        <f>_xlfn.XLOOKUP(A3938,LUT!D:D,LUT!E:E,)</f>
        <v>Georgia</v>
      </c>
      <c r="H3938" t="str">
        <f>_xlfn.XLOOKUP(E3938,LUT!A:A,LUT!B:B,)</f>
        <v>Sotrovimab</v>
      </c>
      <c r="I3938" t="str">
        <f>_xlfn.XLOOKUP(A3938,LUT!D:D,LUT!F:F)</f>
        <v>Y</v>
      </c>
    </row>
    <row r="3939" spans="1:9" x14ac:dyDescent="0.35">
      <c r="A3939" t="s">
        <v>22</v>
      </c>
      <c r="B3939">
        <v>18</v>
      </c>
      <c r="C3939" s="3">
        <v>44571</v>
      </c>
      <c r="D3939" s="3">
        <v>44577</v>
      </c>
      <c r="E3939" t="s">
        <v>2</v>
      </c>
      <c r="F3939" s="3">
        <f t="shared" si="61"/>
        <v>44574</v>
      </c>
      <c r="G3939" t="str">
        <f>_xlfn.XLOOKUP(A3939,LUT!D:D,LUT!E:E,)</f>
        <v>-</v>
      </c>
      <c r="H3939" t="str">
        <f>_xlfn.XLOOKUP(E3939,LUT!A:A,LUT!B:B,)</f>
        <v>Sotrovimab</v>
      </c>
      <c r="I3939" t="str">
        <f>_xlfn.XLOOKUP(A3939,LUT!D:D,LUT!F:F)</f>
        <v>Y</v>
      </c>
    </row>
    <row r="3940" spans="1:9" x14ac:dyDescent="0.35">
      <c r="A3940" t="s">
        <v>23</v>
      </c>
      <c r="B3940">
        <v>210</v>
      </c>
      <c r="C3940" s="3">
        <v>44571</v>
      </c>
      <c r="D3940" s="3">
        <v>44577</v>
      </c>
      <c r="E3940" t="s">
        <v>2</v>
      </c>
      <c r="F3940" s="3">
        <f t="shared" si="61"/>
        <v>44574</v>
      </c>
      <c r="G3940" t="str">
        <f>_xlfn.XLOOKUP(A3940,LUT!D:D,LUT!E:E,)</f>
        <v>Hawaii</v>
      </c>
      <c r="H3940" t="str">
        <f>_xlfn.XLOOKUP(E3940,LUT!A:A,LUT!B:B,)</f>
        <v>Sotrovimab</v>
      </c>
      <c r="I3940" t="str">
        <f>_xlfn.XLOOKUP(A3940,LUT!D:D,LUT!F:F)</f>
        <v>Y</v>
      </c>
    </row>
    <row r="3941" spans="1:9" x14ac:dyDescent="0.35">
      <c r="A3941" t="s">
        <v>104</v>
      </c>
      <c r="B3941">
        <v>0</v>
      </c>
      <c r="C3941" s="3">
        <v>44571</v>
      </c>
      <c r="D3941" s="3">
        <v>44577</v>
      </c>
      <c r="E3941" t="s">
        <v>2</v>
      </c>
      <c r="F3941" s="3">
        <f t="shared" si="61"/>
        <v>44574</v>
      </c>
      <c r="G3941" t="str">
        <f>_xlfn.XLOOKUP(A3941,LUT!D:D,LUT!E:E,)</f>
        <v>-</v>
      </c>
      <c r="H3941" t="str">
        <f>_xlfn.XLOOKUP(E3941,LUT!A:A,LUT!B:B,)</f>
        <v>Sotrovimab</v>
      </c>
      <c r="I3941" t="str">
        <f>_xlfn.XLOOKUP(A3941,LUT!D:D,LUT!F:F)</f>
        <v>Y</v>
      </c>
    </row>
    <row r="3942" spans="1:9" x14ac:dyDescent="0.35">
      <c r="A3942" t="s">
        <v>25</v>
      </c>
      <c r="B3942">
        <v>240</v>
      </c>
      <c r="C3942" s="3">
        <v>44571</v>
      </c>
      <c r="D3942" s="3">
        <v>44577</v>
      </c>
      <c r="E3942" t="s">
        <v>2</v>
      </c>
      <c r="F3942" s="3">
        <f t="shared" si="61"/>
        <v>44574</v>
      </c>
      <c r="G3942" t="str">
        <f>_xlfn.XLOOKUP(A3942,LUT!D:D,LUT!E:E,)</f>
        <v>Iowa</v>
      </c>
      <c r="H3942" t="str">
        <f>_xlfn.XLOOKUP(E3942,LUT!A:A,LUT!B:B,)</f>
        <v>Sotrovimab</v>
      </c>
      <c r="I3942" t="str">
        <f>_xlfn.XLOOKUP(A3942,LUT!D:D,LUT!F:F)</f>
        <v>Y</v>
      </c>
    </row>
    <row r="3943" spans="1:9" x14ac:dyDescent="0.35">
      <c r="A3943" t="s">
        <v>106</v>
      </c>
      <c r="B3943">
        <v>36</v>
      </c>
      <c r="C3943" s="3">
        <v>44571</v>
      </c>
      <c r="D3943" s="3">
        <v>44577</v>
      </c>
      <c r="E3943" t="s">
        <v>2</v>
      </c>
      <c r="F3943" s="3">
        <f t="shared" si="61"/>
        <v>44574</v>
      </c>
      <c r="G3943" t="str">
        <f>_xlfn.XLOOKUP(A3943,LUT!D:D,LUT!E:E,)</f>
        <v>-</v>
      </c>
      <c r="H3943" t="str">
        <f>_xlfn.XLOOKUP(E3943,LUT!A:A,LUT!B:B,)</f>
        <v>Sotrovimab</v>
      </c>
      <c r="I3943" t="str">
        <f>_xlfn.XLOOKUP(A3943,LUT!D:D,LUT!F:F)</f>
        <v>Y</v>
      </c>
    </row>
    <row r="3944" spans="1:9" x14ac:dyDescent="0.35">
      <c r="A3944" t="s">
        <v>27</v>
      </c>
      <c r="B3944">
        <v>90</v>
      </c>
      <c r="C3944" s="3">
        <v>44571</v>
      </c>
      <c r="D3944" s="3">
        <v>44577</v>
      </c>
      <c r="E3944" t="s">
        <v>2</v>
      </c>
      <c r="F3944" s="3">
        <f t="shared" si="61"/>
        <v>44574</v>
      </c>
      <c r="G3944" t="str">
        <f>_xlfn.XLOOKUP(A3944,LUT!D:D,LUT!E:E,)</f>
        <v>Idaho</v>
      </c>
      <c r="H3944" t="str">
        <f>_xlfn.XLOOKUP(E3944,LUT!A:A,LUT!B:B,)</f>
        <v>Sotrovimab</v>
      </c>
      <c r="I3944" t="str">
        <f>_xlfn.XLOOKUP(A3944,LUT!D:D,LUT!F:F)</f>
        <v>Y</v>
      </c>
    </row>
    <row r="3945" spans="1:9" x14ac:dyDescent="0.35">
      <c r="A3945" t="s">
        <v>108</v>
      </c>
      <c r="B3945">
        <v>1500</v>
      </c>
      <c r="C3945" s="3">
        <v>44571</v>
      </c>
      <c r="D3945" s="3">
        <v>44577</v>
      </c>
      <c r="E3945" t="s">
        <v>2</v>
      </c>
      <c r="F3945" s="3">
        <f t="shared" si="61"/>
        <v>44574</v>
      </c>
      <c r="G3945" t="str">
        <f>_xlfn.XLOOKUP(A3945,LUT!D:D,LUT!E:E,)</f>
        <v>-</v>
      </c>
      <c r="H3945" t="str">
        <f>_xlfn.XLOOKUP(E3945,LUT!A:A,LUT!B:B,)</f>
        <v>Sotrovimab</v>
      </c>
      <c r="I3945" t="str">
        <f>_xlfn.XLOOKUP(A3945,LUT!D:D,LUT!F:F)</f>
        <v>Y</v>
      </c>
    </row>
    <row r="3946" spans="1:9" x14ac:dyDescent="0.35">
      <c r="A3946" t="s">
        <v>29</v>
      </c>
      <c r="B3946">
        <v>2508</v>
      </c>
      <c r="C3946" s="3">
        <v>44571</v>
      </c>
      <c r="D3946" s="3">
        <v>44577</v>
      </c>
      <c r="E3946" t="s">
        <v>2</v>
      </c>
      <c r="F3946" s="3">
        <f t="shared" si="61"/>
        <v>44574</v>
      </c>
      <c r="G3946" t="str">
        <f>_xlfn.XLOOKUP(A3946,LUT!D:D,LUT!E:E,)</f>
        <v>Illinois</v>
      </c>
      <c r="H3946" t="str">
        <f>_xlfn.XLOOKUP(E3946,LUT!A:A,LUT!B:B,)</f>
        <v>Sotrovimab</v>
      </c>
      <c r="I3946" t="str">
        <f>_xlfn.XLOOKUP(A3946,LUT!D:D,LUT!F:F)</f>
        <v>Y</v>
      </c>
    </row>
    <row r="3947" spans="1:9" x14ac:dyDescent="0.35">
      <c r="A3947" t="s">
        <v>30</v>
      </c>
      <c r="B3947">
        <v>954</v>
      </c>
      <c r="C3947" s="3">
        <v>44571</v>
      </c>
      <c r="D3947" s="3">
        <v>44577</v>
      </c>
      <c r="E3947" t="s">
        <v>2</v>
      </c>
      <c r="F3947" s="3">
        <f t="shared" si="61"/>
        <v>44574</v>
      </c>
      <c r="G3947" t="str">
        <f>_xlfn.XLOOKUP(A3947,LUT!D:D,LUT!E:E,)</f>
        <v>Indiana</v>
      </c>
      <c r="H3947" t="str">
        <f>_xlfn.XLOOKUP(E3947,LUT!A:A,LUT!B:B,)</f>
        <v>Sotrovimab</v>
      </c>
      <c r="I3947" t="str">
        <f>_xlfn.XLOOKUP(A3947,LUT!D:D,LUT!F:F)</f>
        <v>Y</v>
      </c>
    </row>
    <row r="3948" spans="1:9" x14ac:dyDescent="0.35">
      <c r="A3948" t="s">
        <v>31</v>
      </c>
      <c r="B3948">
        <v>474</v>
      </c>
      <c r="C3948" s="3">
        <v>44571</v>
      </c>
      <c r="D3948" s="3">
        <v>44577</v>
      </c>
      <c r="E3948" t="s">
        <v>2</v>
      </c>
      <c r="F3948" s="3">
        <f t="shared" si="61"/>
        <v>44574</v>
      </c>
      <c r="G3948" t="str">
        <f>_xlfn.XLOOKUP(A3948,LUT!D:D,LUT!E:E,)</f>
        <v>Kansas</v>
      </c>
      <c r="H3948" t="str">
        <f>_xlfn.XLOOKUP(E3948,LUT!A:A,LUT!B:B,)</f>
        <v>Sotrovimab</v>
      </c>
      <c r="I3948" t="str">
        <f>_xlfn.XLOOKUP(A3948,LUT!D:D,LUT!F:F)</f>
        <v>Y</v>
      </c>
    </row>
    <row r="3949" spans="1:9" x14ac:dyDescent="0.35">
      <c r="A3949" t="s">
        <v>32</v>
      </c>
      <c r="B3949">
        <v>678</v>
      </c>
      <c r="C3949" s="3">
        <v>44571</v>
      </c>
      <c r="D3949" s="3">
        <v>44577</v>
      </c>
      <c r="E3949" t="s">
        <v>2</v>
      </c>
      <c r="F3949" s="3">
        <f t="shared" si="61"/>
        <v>44574</v>
      </c>
      <c r="G3949" t="str">
        <f>_xlfn.XLOOKUP(A3949,LUT!D:D,LUT!E:E,)</f>
        <v>Kentucky</v>
      </c>
      <c r="H3949" t="str">
        <f>_xlfn.XLOOKUP(E3949,LUT!A:A,LUT!B:B,)</f>
        <v>Sotrovimab</v>
      </c>
      <c r="I3949" t="str">
        <f>_xlfn.XLOOKUP(A3949,LUT!D:D,LUT!F:F)</f>
        <v>Y</v>
      </c>
    </row>
    <row r="3950" spans="1:9" x14ac:dyDescent="0.35">
      <c r="A3950" t="s">
        <v>33</v>
      </c>
      <c r="B3950">
        <v>822</v>
      </c>
      <c r="C3950" s="3">
        <v>44571</v>
      </c>
      <c r="D3950" s="3">
        <v>44577</v>
      </c>
      <c r="E3950" t="s">
        <v>2</v>
      </c>
      <c r="F3950" s="3">
        <f t="shared" si="61"/>
        <v>44574</v>
      </c>
      <c r="G3950" t="str">
        <f>_xlfn.XLOOKUP(A3950,LUT!D:D,LUT!E:E,)</f>
        <v>Louisiana</v>
      </c>
      <c r="H3950" t="str">
        <f>_xlfn.XLOOKUP(E3950,LUT!A:A,LUT!B:B,)</f>
        <v>Sotrovimab</v>
      </c>
      <c r="I3950" t="str">
        <f>_xlfn.XLOOKUP(A3950,LUT!D:D,LUT!F:F)</f>
        <v>Y</v>
      </c>
    </row>
    <row r="3951" spans="1:9" x14ac:dyDescent="0.35">
      <c r="A3951" t="s">
        <v>34</v>
      </c>
      <c r="B3951">
        <v>1392</v>
      </c>
      <c r="C3951" s="3">
        <v>44571</v>
      </c>
      <c r="D3951" s="3">
        <v>44577</v>
      </c>
      <c r="E3951" t="s">
        <v>2</v>
      </c>
      <c r="F3951" s="3">
        <f t="shared" si="61"/>
        <v>44574</v>
      </c>
      <c r="G3951" t="str">
        <f>_xlfn.XLOOKUP(A3951,LUT!D:D,LUT!E:E,)</f>
        <v>Massachusetts</v>
      </c>
      <c r="H3951" t="str">
        <f>_xlfn.XLOOKUP(E3951,LUT!A:A,LUT!B:B,)</f>
        <v>Sotrovimab</v>
      </c>
      <c r="I3951" t="str">
        <f>_xlfn.XLOOKUP(A3951,LUT!D:D,LUT!F:F)</f>
        <v>Y</v>
      </c>
    </row>
    <row r="3952" spans="1:9" x14ac:dyDescent="0.35">
      <c r="A3952" t="s">
        <v>35</v>
      </c>
      <c r="B3952">
        <v>1134</v>
      </c>
      <c r="C3952" s="3">
        <v>44571</v>
      </c>
      <c r="D3952" s="3">
        <v>44577</v>
      </c>
      <c r="E3952" t="s">
        <v>2</v>
      </c>
      <c r="F3952" s="3">
        <f t="shared" si="61"/>
        <v>44574</v>
      </c>
      <c r="G3952" t="str">
        <f>_xlfn.XLOOKUP(A3952,LUT!D:D,LUT!E:E,)</f>
        <v>Maryland</v>
      </c>
      <c r="H3952" t="str">
        <f>_xlfn.XLOOKUP(E3952,LUT!A:A,LUT!B:B,)</f>
        <v>Sotrovimab</v>
      </c>
      <c r="I3952" t="str">
        <f>_xlfn.XLOOKUP(A3952,LUT!D:D,LUT!F:F)</f>
        <v>Y</v>
      </c>
    </row>
    <row r="3953" spans="1:9" x14ac:dyDescent="0.35">
      <c r="A3953" t="s">
        <v>36</v>
      </c>
      <c r="B3953">
        <v>84</v>
      </c>
      <c r="C3953" s="3">
        <v>44571</v>
      </c>
      <c r="D3953" s="3">
        <v>44577</v>
      </c>
      <c r="E3953" t="s">
        <v>2</v>
      </c>
      <c r="F3953" s="3">
        <f t="shared" si="61"/>
        <v>44574</v>
      </c>
      <c r="G3953" t="str">
        <f>_xlfn.XLOOKUP(A3953,LUT!D:D,LUT!E:E,)</f>
        <v>Maine</v>
      </c>
      <c r="H3953" t="str">
        <f>_xlfn.XLOOKUP(E3953,LUT!A:A,LUT!B:B,)</f>
        <v>Sotrovimab</v>
      </c>
      <c r="I3953" t="str">
        <f>_xlfn.XLOOKUP(A3953,LUT!D:D,LUT!F:F)</f>
        <v>Y</v>
      </c>
    </row>
    <row r="3954" spans="1:9" x14ac:dyDescent="0.35">
      <c r="A3954" t="s">
        <v>117</v>
      </c>
      <c r="B3954">
        <v>0</v>
      </c>
      <c r="C3954" s="3">
        <v>44571</v>
      </c>
      <c r="D3954" s="3">
        <v>44577</v>
      </c>
      <c r="E3954" t="s">
        <v>2</v>
      </c>
      <c r="F3954" s="3">
        <f t="shared" si="61"/>
        <v>44574</v>
      </c>
      <c r="G3954" t="str">
        <f>_xlfn.XLOOKUP(A3954,LUT!D:D,LUT!E:E,)</f>
        <v>-</v>
      </c>
      <c r="H3954" t="str">
        <f>_xlfn.XLOOKUP(E3954,LUT!A:A,LUT!B:B,)</f>
        <v>Sotrovimab</v>
      </c>
      <c r="I3954" t="str">
        <f>_xlfn.XLOOKUP(A3954,LUT!D:D,LUT!F:F)</f>
        <v>Y</v>
      </c>
    </row>
    <row r="3955" spans="1:9" x14ac:dyDescent="0.35">
      <c r="A3955" t="s">
        <v>38</v>
      </c>
      <c r="B3955">
        <v>1566</v>
      </c>
      <c r="C3955" s="3">
        <v>44571</v>
      </c>
      <c r="D3955" s="3">
        <v>44577</v>
      </c>
      <c r="E3955" t="s">
        <v>2</v>
      </c>
      <c r="F3955" s="3">
        <f t="shared" si="61"/>
        <v>44574</v>
      </c>
      <c r="G3955" t="str">
        <f>_xlfn.XLOOKUP(A3955,LUT!D:D,LUT!E:E,)</f>
        <v>Michigan</v>
      </c>
      <c r="H3955" t="str">
        <f>_xlfn.XLOOKUP(E3955,LUT!A:A,LUT!B:B,)</f>
        <v>Sotrovimab</v>
      </c>
      <c r="I3955" t="str">
        <f>_xlfn.XLOOKUP(A3955,LUT!D:D,LUT!F:F)</f>
        <v>Y</v>
      </c>
    </row>
    <row r="3956" spans="1:9" x14ac:dyDescent="0.35">
      <c r="A3956" t="s">
        <v>39</v>
      </c>
      <c r="B3956">
        <v>462</v>
      </c>
      <c r="C3956" s="3">
        <v>44571</v>
      </c>
      <c r="D3956" s="3">
        <v>44577</v>
      </c>
      <c r="E3956" t="s">
        <v>2</v>
      </c>
      <c r="F3956" s="3">
        <f t="shared" si="61"/>
        <v>44574</v>
      </c>
      <c r="G3956" t="str">
        <f>_xlfn.XLOOKUP(A3956,LUT!D:D,LUT!E:E,)</f>
        <v>Minnesota</v>
      </c>
      <c r="H3956" t="str">
        <f>_xlfn.XLOOKUP(E3956,LUT!A:A,LUT!B:B,)</f>
        <v>Sotrovimab</v>
      </c>
      <c r="I3956" t="str">
        <f>_xlfn.XLOOKUP(A3956,LUT!D:D,LUT!F:F)</f>
        <v>Y</v>
      </c>
    </row>
    <row r="3957" spans="1:9" x14ac:dyDescent="0.35">
      <c r="A3957" t="s">
        <v>40</v>
      </c>
      <c r="B3957">
        <v>816</v>
      </c>
      <c r="C3957" s="3">
        <v>44571</v>
      </c>
      <c r="D3957" s="3">
        <v>44577</v>
      </c>
      <c r="E3957" t="s">
        <v>2</v>
      </c>
      <c r="F3957" s="3">
        <f t="shared" si="61"/>
        <v>44574</v>
      </c>
      <c r="G3957" t="str">
        <f>_xlfn.XLOOKUP(A3957,LUT!D:D,LUT!E:E,)</f>
        <v>Missouri</v>
      </c>
      <c r="H3957" t="str">
        <f>_xlfn.XLOOKUP(E3957,LUT!A:A,LUT!B:B,)</f>
        <v>Sotrovimab</v>
      </c>
      <c r="I3957" t="str">
        <f>_xlfn.XLOOKUP(A3957,LUT!D:D,LUT!F:F)</f>
        <v>Y</v>
      </c>
    </row>
    <row r="3958" spans="1:9" x14ac:dyDescent="0.35">
      <c r="A3958" t="s">
        <v>122</v>
      </c>
      <c r="B3958">
        <v>18</v>
      </c>
      <c r="C3958" s="3">
        <v>44571</v>
      </c>
      <c r="D3958" s="3">
        <v>44577</v>
      </c>
      <c r="E3958" t="s">
        <v>2</v>
      </c>
      <c r="F3958" s="3">
        <f t="shared" si="61"/>
        <v>44574</v>
      </c>
      <c r="G3958" t="str">
        <f>_xlfn.XLOOKUP(A3958,LUT!D:D,LUT!E:E,)</f>
        <v>-</v>
      </c>
      <c r="H3958" t="str">
        <f>_xlfn.XLOOKUP(E3958,LUT!A:A,LUT!B:B,)</f>
        <v>Sotrovimab</v>
      </c>
      <c r="I3958" t="str">
        <f>_xlfn.XLOOKUP(A3958,LUT!D:D,LUT!F:F)</f>
        <v>Y</v>
      </c>
    </row>
    <row r="3959" spans="1:9" x14ac:dyDescent="0.35">
      <c r="A3959" t="s">
        <v>42</v>
      </c>
      <c r="B3959">
        <v>438</v>
      </c>
      <c r="C3959" s="3">
        <v>44571</v>
      </c>
      <c r="D3959" s="3">
        <v>44577</v>
      </c>
      <c r="E3959" t="s">
        <v>2</v>
      </c>
      <c r="F3959" s="3">
        <f t="shared" si="61"/>
        <v>44574</v>
      </c>
      <c r="G3959" t="str">
        <f>_xlfn.XLOOKUP(A3959,LUT!D:D,LUT!E:E,)</f>
        <v>Mississippi</v>
      </c>
      <c r="H3959" t="str">
        <f>_xlfn.XLOOKUP(E3959,LUT!A:A,LUT!B:B,)</f>
        <v>Sotrovimab</v>
      </c>
      <c r="I3959" t="str">
        <f>_xlfn.XLOOKUP(A3959,LUT!D:D,LUT!F:F)</f>
        <v>Y</v>
      </c>
    </row>
    <row r="3960" spans="1:9" x14ac:dyDescent="0.35">
      <c r="A3960" t="s">
        <v>43</v>
      </c>
      <c r="B3960">
        <v>66</v>
      </c>
      <c r="C3960" s="3">
        <v>44571</v>
      </c>
      <c r="D3960" s="3">
        <v>44577</v>
      </c>
      <c r="E3960" t="s">
        <v>2</v>
      </c>
      <c r="F3960" s="3">
        <f t="shared" si="61"/>
        <v>44574</v>
      </c>
      <c r="G3960" t="str">
        <f>_xlfn.XLOOKUP(A3960,LUT!D:D,LUT!E:E,)</f>
        <v>Montana</v>
      </c>
      <c r="H3960" t="str">
        <f>_xlfn.XLOOKUP(E3960,LUT!A:A,LUT!B:B,)</f>
        <v>Sotrovimab</v>
      </c>
      <c r="I3960" t="str">
        <f>_xlfn.XLOOKUP(A3960,LUT!D:D,LUT!F:F)</f>
        <v>Y</v>
      </c>
    </row>
    <row r="3961" spans="1:9" x14ac:dyDescent="0.35">
      <c r="A3961" t="s">
        <v>44</v>
      </c>
      <c r="B3961">
        <v>1356</v>
      </c>
      <c r="C3961" s="3">
        <v>44571</v>
      </c>
      <c r="D3961" s="3">
        <v>44577</v>
      </c>
      <c r="E3961" t="s">
        <v>2</v>
      </c>
      <c r="F3961" s="3">
        <f t="shared" si="61"/>
        <v>44574</v>
      </c>
      <c r="G3961" t="str">
        <f>_xlfn.XLOOKUP(A3961,LUT!D:D,LUT!E:E,)</f>
        <v>North Carolina</v>
      </c>
      <c r="H3961" t="str">
        <f>_xlfn.XLOOKUP(E3961,LUT!A:A,LUT!B:B,)</f>
        <v>Sotrovimab</v>
      </c>
      <c r="I3961" t="str">
        <f>_xlfn.XLOOKUP(A3961,LUT!D:D,LUT!F:F)</f>
        <v>Y</v>
      </c>
    </row>
    <row r="3962" spans="1:9" x14ac:dyDescent="0.35">
      <c r="A3962" t="s">
        <v>45</v>
      </c>
      <c r="B3962">
        <v>72</v>
      </c>
      <c r="C3962" s="3">
        <v>44571</v>
      </c>
      <c r="D3962" s="3">
        <v>44577</v>
      </c>
      <c r="E3962" t="s">
        <v>2</v>
      </c>
      <c r="F3962" s="3">
        <f t="shared" si="61"/>
        <v>44574</v>
      </c>
      <c r="G3962" t="str">
        <f>_xlfn.XLOOKUP(A3962,LUT!D:D,LUT!E:E,)</f>
        <v>North Dakota</v>
      </c>
      <c r="H3962" t="str">
        <f>_xlfn.XLOOKUP(E3962,LUT!A:A,LUT!B:B,)</f>
        <v>Sotrovimab</v>
      </c>
      <c r="I3962" t="str">
        <f>_xlfn.XLOOKUP(A3962,LUT!D:D,LUT!F:F)</f>
        <v>Y</v>
      </c>
    </row>
    <row r="3963" spans="1:9" x14ac:dyDescent="0.35">
      <c r="A3963" t="s">
        <v>46</v>
      </c>
      <c r="B3963">
        <v>204</v>
      </c>
      <c r="C3963" s="3">
        <v>44571</v>
      </c>
      <c r="D3963" s="3">
        <v>44577</v>
      </c>
      <c r="E3963" t="s">
        <v>2</v>
      </c>
      <c r="F3963" s="3">
        <f t="shared" si="61"/>
        <v>44574</v>
      </c>
      <c r="G3963" t="str">
        <f>_xlfn.XLOOKUP(A3963,LUT!D:D,LUT!E:E,)</f>
        <v>Nebraska</v>
      </c>
      <c r="H3963" t="str">
        <f>_xlfn.XLOOKUP(E3963,LUT!A:A,LUT!B:B,)</f>
        <v>Sotrovimab</v>
      </c>
      <c r="I3963" t="str">
        <f>_xlfn.XLOOKUP(A3963,LUT!D:D,LUT!F:F)</f>
        <v>Y</v>
      </c>
    </row>
    <row r="3964" spans="1:9" x14ac:dyDescent="0.35">
      <c r="A3964" t="s">
        <v>47</v>
      </c>
      <c r="B3964">
        <v>168</v>
      </c>
      <c r="C3964" s="3">
        <v>44571</v>
      </c>
      <c r="D3964" s="3">
        <v>44577</v>
      </c>
      <c r="E3964" t="s">
        <v>2</v>
      </c>
      <c r="F3964" s="3">
        <f t="shared" si="61"/>
        <v>44574</v>
      </c>
      <c r="G3964" t="str">
        <f>_xlfn.XLOOKUP(A3964,LUT!D:D,LUT!E:E,)</f>
        <v>New Hampshire</v>
      </c>
      <c r="H3964" t="str">
        <f>_xlfn.XLOOKUP(E3964,LUT!A:A,LUT!B:B,)</f>
        <v>Sotrovimab</v>
      </c>
      <c r="I3964" t="str">
        <f>_xlfn.XLOOKUP(A3964,LUT!D:D,LUT!F:F)</f>
        <v>Y</v>
      </c>
    </row>
    <row r="3965" spans="1:9" x14ac:dyDescent="0.35">
      <c r="A3965" t="s">
        <v>49</v>
      </c>
      <c r="B3965">
        <v>2370</v>
      </c>
      <c r="C3965" s="3">
        <v>44571</v>
      </c>
      <c r="D3965" s="3">
        <v>44577</v>
      </c>
      <c r="E3965" t="s">
        <v>2</v>
      </c>
      <c r="F3965" s="3">
        <f t="shared" si="61"/>
        <v>44574</v>
      </c>
      <c r="G3965" t="str">
        <f>_xlfn.XLOOKUP(A3965,LUT!D:D,LUT!E:E,)</f>
        <v>New Jersey</v>
      </c>
      <c r="H3965" t="str">
        <f>_xlfn.XLOOKUP(E3965,LUT!A:A,LUT!B:B,)</f>
        <v>Sotrovimab</v>
      </c>
      <c r="I3965" t="str">
        <f>_xlfn.XLOOKUP(A3965,LUT!D:D,LUT!F:F)</f>
        <v>Y</v>
      </c>
    </row>
    <row r="3966" spans="1:9" x14ac:dyDescent="0.35">
      <c r="A3966" t="s">
        <v>50</v>
      </c>
      <c r="B3966">
        <v>204</v>
      </c>
      <c r="C3966" s="3">
        <v>44571</v>
      </c>
      <c r="D3966" s="3">
        <v>44577</v>
      </c>
      <c r="E3966" t="s">
        <v>2</v>
      </c>
      <c r="F3966" s="3">
        <f t="shared" si="61"/>
        <v>44574</v>
      </c>
      <c r="G3966" t="str">
        <f>_xlfn.XLOOKUP(A3966,LUT!D:D,LUT!E:E,)</f>
        <v>New Mexico</v>
      </c>
      <c r="H3966" t="str">
        <f>_xlfn.XLOOKUP(E3966,LUT!A:A,LUT!B:B,)</f>
        <v>Sotrovimab</v>
      </c>
      <c r="I3966" t="str">
        <f>_xlfn.XLOOKUP(A3966,LUT!D:D,LUT!F:F)</f>
        <v>Y</v>
      </c>
    </row>
    <row r="3967" spans="1:9" x14ac:dyDescent="0.35">
      <c r="A3967" t="s">
        <v>51</v>
      </c>
      <c r="B3967">
        <v>300</v>
      </c>
      <c r="C3967" s="3">
        <v>44571</v>
      </c>
      <c r="D3967" s="3">
        <v>44577</v>
      </c>
      <c r="E3967" t="s">
        <v>2</v>
      </c>
      <c r="F3967" s="3">
        <f t="shared" si="61"/>
        <v>44574</v>
      </c>
      <c r="G3967" t="str">
        <f>_xlfn.XLOOKUP(A3967,LUT!D:D,LUT!E:E,)</f>
        <v>Nevada</v>
      </c>
      <c r="H3967" t="str">
        <f>_xlfn.XLOOKUP(E3967,LUT!A:A,LUT!B:B,)</f>
        <v>Sotrovimab</v>
      </c>
      <c r="I3967" t="str">
        <f>_xlfn.XLOOKUP(A3967,LUT!D:D,LUT!F:F)</f>
        <v>Y</v>
      </c>
    </row>
    <row r="3968" spans="1:9" x14ac:dyDescent="0.35">
      <c r="A3968" t="s">
        <v>52</v>
      </c>
      <c r="B3968">
        <v>5202</v>
      </c>
      <c r="C3968" s="3">
        <v>44571</v>
      </c>
      <c r="D3968" s="3">
        <v>44577</v>
      </c>
      <c r="E3968" t="s">
        <v>2</v>
      </c>
      <c r="F3968" s="3">
        <f t="shared" si="61"/>
        <v>44574</v>
      </c>
      <c r="G3968" t="str">
        <f>_xlfn.XLOOKUP(A3968,LUT!D:D,LUT!E:E,)</f>
        <v>New York</v>
      </c>
      <c r="H3968" t="str">
        <f>_xlfn.XLOOKUP(E3968,LUT!A:A,LUT!B:B,)</f>
        <v>Sotrovimab</v>
      </c>
      <c r="I3968" t="str">
        <f>_xlfn.XLOOKUP(A3968,LUT!D:D,LUT!F:F)</f>
        <v>Y</v>
      </c>
    </row>
    <row r="3969" spans="1:9" x14ac:dyDescent="0.35">
      <c r="A3969" t="s">
        <v>53</v>
      </c>
      <c r="B3969">
        <v>1734</v>
      </c>
      <c r="C3969" s="3">
        <v>44571</v>
      </c>
      <c r="D3969" s="3">
        <v>44577</v>
      </c>
      <c r="E3969" t="s">
        <v>2</v>
      </c>
      <c r="F3969" s="3">
        <f t="shared" si="61"/>
        <v>44574</v>
      </c>
      <c r="G3969" t="str">
        <f>_xlfn.XLOOKUP(A3969,LUT!D:D,LUT!E:E,)</f>
        <v>Ohio</v>
      </c>
      <c r="H3969" t="str">
        <f>_xlfn.XLOOKUP(E3969,LUT!A:A,LUT!B:B,)</f>
        <v>Sotrovimab</v>
      </c>
      <c r="I3969" t="str">
        <f>_xlfn.XLOOKUP(A3969,LUT!D:D,LUT!F:F)</f>
        <v>Y</v>
      </c>
    </row>
    <row r="3970" spans="1:9" x14ac:dyDescent="0.35">
      <c r="A3970" t="s">
        <v>54</v>
      </c>
      <c r="B3970">
        <v>348</v>
      </c>
      <c r="C3970" s="3">
        <v>44571</v>
      </c>
      <c r="D3970" s="3">
        <v>44577</v>
      </c>
      <c r="E3970" t="s">
        <v>2</v>
      </c>
      <c r="F3970" s="3">
        <f t="shared" si="61"/>
        <v>44574</v>
      </c>
      <c r="G3970" t="str">
        <f>_xlfn.XLOOKUP(A3970,LUT!D:D,LUT!E:E,)</f>
        <v>Oklahoma</v>
      </c>
      <c r="H3970" t="str">
        <f>_xlfn.XLOOKUP(E3970,LUT!A:A,LUT!B:B,)</f>
        <v>Sotrovimab</v>
      </c>
      <c r="I3970" t="str">
        <f>_xlfn.XLOOKUP(A3970,LUT!D:D,LUT!F:F)</f>
        <v>Y</v>
      </c>
    </row>
    <row r="3971" spans="1:9" x14ac:dyDescent="0.35">
      <c r="A3971" t="s">
        <v>55</v>
      </c>
      <c r="B3971">
        <v>372</v>
      </c>
      <c r="C3971" s="3">
        <v>44571</v>
      </c>
      <c r="D3971" s="3">
        <v>44577</v>
      </c>
      <c r="E3971" t="s">
        <v>2</v>
      </c>
      <c r="F3971" s="3">
        <f t="shared" ref="F3971:F4034" si="62">ROUND(C3971+(D3971-C3971)/2,0)</f>
        <v>44574</v>
      </c>
      <c r="G3971" t="str">
        <f>_xlfn.XLOOKUP(A3971,LUT!D:D,LUT!E:E,)</f>
        <v>Oregon</v>
      </c>
      <c r="H3971" t="str">
        <f>_xlfn.XLOOKUP(E3971,LUT!A:A,LUT!B:B,)</f>
        <v>Sotrovimab</v>
      </c>
      <c r="I3971" t="str">
        <f>_xlfn.XLOOKUP(A3971,LUT!D:D,LUT!F:F)</f>
        <v>Y</v>
      </c>
    </row>
    <row r="3972" spans="1:9" x14ac:dyDescent="0.35">
      <c r="A3972" t="s">
        <v>56</v>
      </c>
      <c r="B3972">
        <v>1944</v>
      </c>
      <c r="C3972" s="3">
        <v>44571</v>
      </c>
      <c r="D3972" s="3">
        <v>44577</v>
      </c>
      <c r="E3972" t="s">
        <v>2</v>
      </c>
      <c r="F3972" s="3">
        <f t="shared" si="62"/>
        <v>44574</v>
      </c>
      <c r="G3972" t="str">
        <f>_xlfn.XLOOKUP(A3972,LUT!D:D,LUT!E:E,)</f>
        <v>Pennsylvania</v>
      </c>
      <c r="H3972" t="str">
        <f>_xlfn.XLOOKUP(E3972,LUT!A:A,LUT!B:B,)</f>
        <v>Sotrovimab</v>
      </c>
      <c r="I3972" t="str">
        <f>_xlfn.XLOOKUP(A3972,LUT!D:D,LUT!F:F)</f>
        <v>Y</v>
      </c>
    </row>
    <row r="3973" spans="1:9" x14ac:dyDescent="0.35">
      <c r="A3973" t="s">
        <v>57</v>
      </c>
      <c r="B3973">
        <v>624</v>
      </c>
      <c r="C3973" s="3">
        <v>44571</v>
      </c>
      <c r="D3973" s="3">
        <v>44577</v>
      </c>
      <c r="E3973" t="s">
        <v>2</v>
      </c>
      <c r="F3973" s="3">
        <f t="shared" si="62"/>
        <v>44574</v>
      </c>
      <c r="G3973" t="str">
        <f>_xlfn.XLOOKUP(A3973,LUT!D:D,LUT!E:E,)</f>
        <v>Puerto Rico</v>
      </c>
      <c r="H3973" t="str">
        <f>_xlfn.XLOOKUP(E3973,LUT!A:A,LUT!B:B,)</f>
        <v>Sotrovimab</v>
      </c>
      <c r="I3973" t="str">
        <f>_xlfn.XLOOKUP(A3973,LUT!D:D,LUT!F:F)</f>
        <v>Y</v>
      </c>
    </row>
    <row r="3974" spans="1:9" x14ac:dyDescent="0.35">
      <c r="A3974" t="s">
        <v>58</v>
      </c>
      <c r="B3974">
        <v>0</v>
      </c>
      <c r="C3974" s="3">
        <v>44571</v>
      </c>
      <c r="D3974" s="3">
        <v>44577</v>
      </c>
      <c r="E3974" t="s">
        <v>2</v>
      </c>
      <c r="F3974" s="3">
        <f t="shared" si="62"/>
        <v>44574</v>
      </c>
      <c r="G3974" t="str">
        <f>_xlfn.XLOOKUP(A3974,LUT!D:D,LUT!E:E,)</f>
        <v>-</v>
      </c>
      <c r="H3974" t="str">
        <f>_xlfn.XLOOKUP(E3974,LUT!A:A,LUT!B:B,)</f>
        <v>Sotrovimab</v>
      </c>
      <c r="I3974" t="str">
        <f>_xlfn.XLOOKUP(A3974,LUT!D:D,LUT!F:F)</f>
        <v>Y</v>
      </c>
    </row>
    <row r="3975" spans="1:9" x14ac:dyDescent="0.35">
      <c r="A3975" t="s">
        <v>59</v>
      </c>
      <c r="B3975">
        <v>336</v>
      </c>
      <c r="C3975" s="3">
        <v>44571</v>
      </c>
      <c r="D3975" s="3">
        <v>44577</v>
      </c>
      <c r="E3975" t="s">
        <v>2</v>
      </c>
      <c r="F3975" s="3">
        <f t="shared" si="62"/>
        <v>44574</v>
      </c>
      <c r="G3975" t="str">
        <f>_xlfn.XLOOKUP(A3975,LUT!D:D,LUT!E:E,)</f>
        <v>Rhode Island</v>
      </c>
      <c r="H3975" t="str">
        <f>_xlfn.XLOOKUP(E3975,LUT!A:A,LUT!B:B,)</f>
        <v>Sotrovimab</v>
      </c>
      <c r="I3975" t="str">
        <f>_xlfn.XLOOKUP(A3975,LUT!D:D,LUT!F:F)</f>
        <v>Y</v>
      </c>
    </row>
    <row r="3976" spans="1:9" x14ac:dyDescent="0.35">
      <c r="A3976" t="s">
        <v>60</v>
      </c>
      <c r="B3976">
        <v>762</v>
      </c>
      <c r="C3976" s="3">
        <v>44571</v>
      </c>
      <c r="D3976" s="3">
        <v>44577</v>
      </c>
      <c r="E3976" t="s">
        <v>2</v>
      </c>
      <c r="F3976" s="3">
        <f t="shared" si="62"/>
        <v>44574</v>
      </c>
      <c r="G3976" t="str">
        <f>_xlfn.XLOOKUP(A3976,LUT!D:D,LUT!E:E,)</f>
        <v>South Carolina</v>
      </c>
      <c r="H3976" t="str">
        <f>_xlfn.XLOOKUP(E3976,LUT!A:A,LUT!B:B,)</f>
        <v>Sotrovimab</v>
      </c>
      <c r="I3976" t="str">
        <f>_xlfn.XLOOKUP(A3976,LUT!D:D,LUT!F:F)</f>
        <v>Y</v>
      </c>
    </row>
    <row r="3977" spans="1:9" x14ac:dyDescent="0.35">
      <c r="A3977" t="s">
        <v>61</v>
      </c>
      <c r="B3977">
        <v>108</v>
      </c>
      <c r="C3977" s="3">
        <v>44571</v>
      </c>
      <c r="D3977" s="3">
        <v>44577</v>
      </c>
      <c r="E3977" t="s">
        <v>2</v>
      </c>
      <c r="F3977" s="3">
        <f t="shared" si="62"/>
        <v>44574</v>
      </c>
      <c r="G3977" t="str">
        <f>_xlfn.XLOOKUP(A3977,LUT!D:D,LUT!E:E,)</f>
        <v>South Dakota</v>
      </c>
      <c r="H3977" t="str">
        <f>_xlfn.XLOOKUP(E3977,LUT!A:A,LUT!B:B,)</f>
        <v>Sotrovimab</v>
      </c>
      <c r="I3977" t="str">
        <f>_xlfn.XLOOKUP(A3977,LUT!D:D,LUT!F:F)</f>
        <v>Y</v>
      </c>
    </row>
    <row r="3978" spans="1:9" x14ac:dyDescent="0.35">
      <c r="A3978" t="s">
        <v>62</v>
      </c>
      <c r="B3978">
        <v>612</v>
      </c>
      <c r="C3978" s="3">
        <v>44571</v>
      </c>
      <c r="D3978" s="3">
        <v>44577</v>
      </c>
      <c r="E3978" t="s">
        <v>2</v>
      </c>
      <c r="F3978" s="3">
        <f t="shared" si="62"/>
        <v>44574</v>
      </c>
      <c r="G3978" t="str">
        <f>_xlfn.XLOOKUP(A3978,LUT!D:D,LUT!E:E,)</f>
        <v>Tennessee</v>
      </c>
      <c r="H3978" t="str">
        <f>_xlfn.XLOOKUP(E3978,LUT!A:A,LUT!B:B,)</f>
        <v>Sotrovimab</v>
      </c>
      <c r="I3978" t="str">
        <f>_xlfn.XLOOKUP(A3978,LUT!D:D,LUT!F:F)</f>
        <v>Y</v>
      </c>
    </row>
    <row r="3979" spans="1:9" x14ac:dyDescent="0.35">
      <c r="A3979" t="s">
        <v>63</v>
      </c>
      <c r="B3979">
        <v>4014</v>
      </c>
      <c r="C3979" s="3">
        <v>44571</v>
      </c>
      <c r="D3979" s="3">
        <v>44577</v>
      </c>
      <c r="E3979" t="s">
        <v>2</v>
      </c>
      <c r="F3979" s="3">
        <f t="shared" si="62"/>
        <v>44574</v>
      </c>
      <c r="G3979" t="str">
        <f>_xlfn.XLOOKUP(A3979,LUT!D:D,LUT!E:E,)</f>
        <v>Texas</v>
      </c>
      <c r="H3979" t="str">
        <f>_xlfn.XLOOKUP(E3979,LUT!A:A,LUT!B:B,)</f>
        <v>Sotrovimab</v>
      </c>
      <c r="I3979" t="str">
        <f>_xlfn.XLOOKUP(A3979,LUT!D:D,LUT!F:F)</f>
        <v>Y</v>
      </c>
    </row>
    <row r="3980" spans="1:9" x14ac:dyDescent="0.35">
      <c r="A3980" t="s">
        <v>64</v>
      </c>
      <c r="B3980">
        <v>438</v>
      </c>
      <c r="C3980" s="3">
        <v>44571</v>
      </c>
      <c r="D3980" s="3">
        <v>44577</v>
      </c>
      <c r="E3980" t="s">
        <v>2</v>
      </c>
      <c r="F3980" s="3">
        <f t="shared" si="62"/>
        <v>44574</v>
      </c>
      <c r="G3980" t="str">
        <f>_xlfn.XLOOKUP(A3980,LUT!D:D,LUT!E:E,)</f>
        <v>Utah</v>
      </c>
      <c r="H3980" t="str">
        <f>_xlfn.XLOOKUP(E3980,LUT!A:A,LUT!B:B,)</f>
        <v>Sotrovimab</v>
      </c>
      <c r="I3980" t="str">
        <f>_xlfn.XLOOKUP(A3980,LUT!D:D,LUT!F:F)</f>
        <v>Y</v>
      </c>
    </row>
    <row r="3981" spans="1:9" x14ac:dyDescent="0.35">
      <c r="A3981" t="s">
        <v>65</v>
      </c>
      <c r="B3981">
        <v>1116</v>
      </c>
      <c r="C3981" s="3">
        <v>44571</v>
      </c>
      <c r="D3981" s="3">
        <v>44577</v>
      </c>
      <c r="E3981" t="s">
        <v>2</v>
      </c>
      <c r="F3981" s="3">
        <f t="shared" si="62"/>
        <v>44574</v>
      </c>
      <c r="G3981" t="str">
        <f>_xlfn.XLOOKUP(A3981,LUT!D:D,LUT!E:E,)</f>
        <v>Virginia</v>
      </c>
      <c r="H3981" t="str">
        <f>_xlfn.XLOOKUP(E3981,LUT!A:A,LUT!B:B,)</f>
        <v>Sotrovimab</v>
      </c>
      <c r="I3981" t="str">
        <f>_xlfn.XLOOKUP(A3981,LUT!D:D,LUT!F:F)</f>
        <v>Y</v>
      </c>
    </row>
    <row r="3982" spans="1:9" x14ac:dyDescent="0.35">
      <c r="A3982" t="s">
        <v>147</v>
      </c>
      <c r="B3982">
        <v>396</v>
      </c>
      <c r="C3982" s="3">
        <v>44571</v>
      </c>
      <c r="D3982" s="3">
        <v>44577</v>
      </c>
      <c r="E3982" t="s">
        <v>2</v>
      </c>
      <c r="F3982" s="3">
        <f t="shared" si="62"/>
        <v>44574</v>
      </c>
      <c r="G3982" t="str">
        <f>_xlfn.XLOOKUP(A3982,LUT!D:D,LUT!E:E,)</f>
        <v>-</v>
      </c>
      <c r="H3982" t="str">
        <f>_xlfn.XLOOKUP(E3982,LUT!A:A,LUT!B:B,)</f>
        <v>Sotrovimab</v>
      </c>
      <c r="I3982" t="str">
        <f>_xlfn.XLOOKUP(A3982,LUT!D:D,LUT!F:F)</f>
        <v>Y</v>
      </c>
    </row>
    <row r="3983" spans="1:9" x14ac:dyDescent="0.35">
      <c r="A3983" t="s">
        <v>67</v>
      </c>
      <c r="B3983">
        <v>24</v>
      </c>
      <c r="C3983" s="3">
        <v>44571</v>
      </c>
      <c r="D3983" s="3">
        <v>44577</v>
      </c>
      <c r="E3983" t="s">
        <v>2</v>
      </c>
      <c r="F3983" s="3">
        <f t="shared" si="62"/>
        <v>44574</v>
      </c>
      <c r="G3983" t="str">
        <f>_xlfn.XLOOKUP(A3983,LUT!D:D,LUT!E:E,)</f>
        <v>-</v>
      </c>
      <c r="H3983" t="str">
        <f>_xlfn.XLOOKUP(E3983,LUT!A:A,LUT!B:B,)</f>
        <v>Sotrovimab</v>
      </c>
      <c r="I3983" t="str">
        <f>_xlfn.XLOOKUP(A3983,LUT!D:D,LUT!F:F)</f>
        <v>Y</v>
      </c>
    </row>
    <row r="3984" spans="1:9" x14ac:dyDescent="0.35">
      <c r="A3984" t="s">
        <v>68</v>
      </c>
      <c r="B3984">
        <v>90</v>
      </c>
      <c r="C3984" s="3">
        <v>44571</v>
      </c>
      <c r="D3984" s="3">
        <v>44577</v>
      </c>
      <c r="E3984" t="s">
        <v>2</v>
      </c>
      <c r="F3984" s="3">
        <f t="shared" si="62"/>
        <v>44574</v>
      </c>
      <c r="G3984" t="str">
        <f>_xlfn.XLOOKUP(A3984,LUT!D:D,LUT!E:E,)</f>
        <v>Vermont</v>
      </c>
      <c r="H3984" t="str">
        <f>_xlfn.XLOOKUP(E3984,LUT!A:A,LUT!B:B,)</f>
        <v>Sotrovimab</v>
      </c>
      <c r="I3984" t="str">
        <f>_xlfn.XLOOKUP(A3984,LUT!D:D,LUT!F:F)</f>
        <v>Y</v>
      </c>
    </row>
    <row r="3985" spans="1:9" x14ac:dyDescent="0.35">
      <c r="A3985" t="s">
        <v>69</v>
      </c>
      <c r="B3985">
        <v>816</v>
      </c>
      <c r="C3985" s="3">
        <v>44571</v>
      </c>
      <c r="D3985" s="3">
        <v>44577</v>
      </c>
      <c r="E3985" t="s">
        <v>2</v>
      </c>
      <c r="F3985" s="3">
        <f t="shared" si="62"/>
        <v>44574</v>
      </c>
      <c r="G3985" t="str">
        <f>_xlfn.XLOOKUP(A3985,LUT!D:D,LUT!E:E,)</f>
        <v>Washington</v>
      </c>
      <c r="H3985" t="str">
        <f>_xlfn.XLOOKUP(E3985,LUT!A:A,LUT!B:B,)</f>
        <v>Sotrovimab</v>
      </c>
      <c r="I3985" t="str">
        <f>_xlfn.XLOOKUP(A3985,LUT!D:D,LUT!F:F)</f>
        <v>Y</v>
      </c>
    </row>
    <row r="3986" spans="1:9" x14ac:dyDescent="0.35">
      <c r="A3986" t="s">
        <v>70</v>
      </c>
      <c r="B3986">
        <v>750</v>
      </c>
      <c r="C3986" s="3">
        <v>44571</v>
      </c>
      <c r="D3986" s="3">
        <v>44577</v>
      </c>
      <c r="E3986" t="s">
        <v>2</v>
      </c>
      <c r="F3986" s="3">
        <f t="shared" si="62"/>
        <v>44574</v>
      </c>
      <c r="G3986" t="str">
        <f>_xlfn.XLOOKUP(A3986,LUT!D:D,LUT!E:E,)</f>
        <v>Wisconsin</v>
      </c>
      <c r="H3986" t="str">
        <f>_xlfn.XLOOKUP(E3986,LUT!A:A,LUT!B:B,)</f>
        <v>Sotrovimab</v>
      </c>
      <c r="I3986" t="str">
        <f>_xlfn.XLOOKUP(A3986,LUT!D:D,LUT!F:F)</f>
        <v>Y</v>
      </c>
    </row>
    <row r="3987" spans="1:9" x14ac:dyDescent="0.35">
      <c r="A3987" t="s">
        <v>71</v>
      </c>
      <c r="B3987">
        <v>258</v>
      </c>
      <c r="C3987" s="3">
        <v>44571</v>
      </c>
      <c r="D3987" s="3">
        <v>44577</v>
      </c>
      <c r="E3987" t="s">
        <v>2</v>
      </c>
      <c r="F3987" s="3">
        <f t="shared" si="62"/>
        <v>44574</v>
      </c>
      <c r="G3987" t="str">
        <f>_xlfn.XLOOKUP(A3987,LUT!D:D,LUT!E:E,)</f>
        <v>West Virginia</v>
      </c>
      <c r="H3987" t="str">
        <f>_xlfn.XLOOKUP(E3987,LUT!A:A,LUT!B:B,)</f>
        <v>Sotrovimab</v>
      </c>
      <c r="I3987" t="str">
        <f>_xlfn.XLOOKUP(A3987,LUT!D:D,LUT!F:F)</f>
        <v>Y</v>
      </c>
    </row>
    <row r="3988" spans="1:9" x14ac:dyDescent="0.35">
      <c r="A3988" t="s">
        <v>72</v>
      </c>
      <c r="B3988">
        <v>48</v>
      </c>
      <c r="C3988" s="3">
        <v>44571</v>
      </c>
      <c r="D3988" s="3">
        <v>44577</v>
      </c>
      <c r="E3988" t="s">
        <v>2</v>
      </c>
      <c r="F3988" s="3">
        <f t="shared" si="62"/>
        <v>44574</v>
      </c>
      <c r="G3988" t="str">
        <f>_xlfn.XLOOKUP(A3988,LUT!D:D,LUT!E:E,)</f>
        <v>Wyoming</v>
      </c>
      <c r="H3988" t="str">
        <f>_xlfn.XLOOKUP(E3988,LUT!A:A,LUT!B:B,)</f>
        <v>Sotrovimab</v>
      </c>
      <c r="I3988" t="str">
        <f>_xlfn.XLOOKUP(A3988,LUT!D:D,LUT!F:F)</f>
        <v>Y</v>
      </c>
    </row>
    <row r="3989" spans="1:9" x14ac:dyDescent="0.35">
      <c r="A3989" t="s">
        <v>373</v>
      </c>
      <c r="B3989">
        <v>52128</v>
      </c>
      <c r="C3989" s="3">
        <v>44571</v>
      </c>
      <c r="D3989" s="3">
        <v>44577</v>
      </c>
      <c r="E3989" t="s">
        <v>2</v>
      </c>
      <c r="F3989" s="3">
        <f t="shared" si="62"/>
        <v>44574</v>
      </c>
      <c r="G3989" t="str">
        <f>_xlfn.XLOOKUP(A3989,LUT!D:D,LUT!E:E,)</f>
        <v>Overall</v>
      </c>
      <c r="H3989" t="str">
        <f>_xlfn.XLOOKUP(E3989,LUT!A:A,LUT!B:B,)</f>
        <v>Sotrovimab</v>
      </c>
      <c r="I3989" t="str">
        <f>_xlfn.XLOOKUP(A3989,LUT!D:D,LUT!F:F)</f>
        <v>N</v>
      </c>
    </row>
    <row r="3990" spans="1:9" x14ac:dyDescent="0.35">
      <c r="A3990" t="s">
        <v>6</v>
      </c>
      <c r="B3990">
        <v>168</v>
      </c>
      <c r="C3990" s="3">
        <v>44571</v>
      </c>
      <c r="D3990" s="3">
        <v>44577</v>
      </c>
      <c r="E3990" t="s">
        <v>3</v>
      </c>
      <c r="F3990" s="3">
        <f t="shared" si="62"/>
        <v>44574</v>
      </c>
      <c r="G3990" t="str">
        <f>_xlfn.XLOOKUP(A3990,LUT!D:D,LUT!E:E,)</f>
        <v>Alaska</v>
      </c>
      <c r="H3990" t="str">
        <f>_xlfn.XLOOKUP(E3990,LUT!A:A,LUT!B:B,)</f>
        <v>Evusheld</v>
      </c>
      <c r="I3990" t="str">
        <f>_xlfn.XLOOKUP(A3990,LUT!D:D,LUT!F:F)</f>
        <v>Y</v>
      </c>
    </row>
    <row r="3991" spans="1:9" x14ac:dyDescent="0.35">
      <c r="A3991" t="s">
        <v>7</v>
      </c>
      <c r="B3991">
        <v>1080</v>
      </c>
      <c r="C3991" s="3">
        <v>44571</v>
      </c>
      <c r="D3991" s="3">
        <v>44577</v>
      </c>
      <c r="E3991" t="s">
        <v>3</v>
      </c>
      <c r="F3991" s="3">
        <f t="shared" si="62"/>
        <v>44574</v>
      </c>
      <c r="G3991" t="str">
        <f>_xlfn.XLOOKUP(A3991,LUT!D:D,LUT!E:E,)</f>
        <v>Alabama</v>
      </c>
      <c r="H3991" t="str">
        <f>_xlfn.XLOOKUP(E3991,LUT!A:A,LUT!B:B,)</f>
        <v>Evusheld</v>
      </c>
      <c r="I3991" t="str">
        <f>_xlfn.XLOOKUP(A3991,LUT!D:D,LUT!F:F)</f>
        <v>Y</v>
      </c>
    </row>
    <row r="3992" spans="1:9" x14ac:dyDescent="0.35">
      <c r="A3992" t="s">
        <v>8</v>
      </c>
      <c r="B3992">
        <v>648</v>
      </c>
      <c r="C3992" s="3">
        <v>44571</v>
      </c>
      <c r="D3992" s="3">
        <v>44577</v>
      </c>
      <c r="E3992" t="s">
        <v>3</v>
      </c>
      <c r="F3992" s="3">
        <f t="shared" si="62"/>
        <v>44574</v>
      </c>
      <c r="G3992" t="str">
        <f>_xlfn.XLOOKUP(A3992,LUT!D:D,LUT!E:E,)</f>
        <v>Arkansas</v>
      </c>
      <c r="H3992" t="str">
        <f>_xlfn.XLOOKUP(E3992,LUT!A:A,LUT!B:B,)</f>
        <v>Evusheld</v>
      </c>
      <c r="I3992" t="str">
        <f>_xlfn.XLOOKUP(A3992,LUT!D:D,LUT!F:F)</f>
        <v>Y</v>
      </c>
    </row>
    <row r="3993" spans="1:9" x14ac:dyDescent="0.35">
      <c r="A3993" t="s">
        <v>9</v>
      </c>
      <c r="B3993">
        <v>48</v>
      </c>
      <c r="C3993" s="3">
        <v>44571</v>
      </c>
      <c r="D3993" s="3">
        <v>44577</v>
      </c>
      <c r="E3993" t="s">
        <v>3</v>
      </c>
      <c r="F3993" s="3">
        <f t="shared" si="62"/>
        <v>44574</v>
      </c>
      <c r="G3993" t="str">
        <f>_xlfn.XLOOKUP(A3993,LUT!D:D,LUT!E:E,)</f>
        <v>-</v>
      </c>
      <c r="H3993" t="str">
        <f>_xlfn.XLOOKUP(E3993,LUT!A:A,LUT!B:B,)</f>
        <v>Evusheld</v>
      </c>
      <c r="I3993" t="str">
        <f>_xlfn.XLOOKUP(A3993,LUT!D:D,LUT!F:F)</f>
        <v>Y</v>
      </c>
    </row>
    <row r="3994" spans="1:9" x14ac:dyDescent="0.35">
      <c r="A3994" t="s">
        <v>10</v>
      </c>
      <c r="B3994">
        <v>1512</v>
      </c>
      <c r="C3994" s="3">
        <v>44571</v>
      </c>
      <c r="D3994" s="3">
        <v>44577</v>
      </c>
      <c r="E3994" t="s">
        <v>3</v>
      </c>
      <c r="F3994" s="3">
        <f t="shared" si="62"/>
        <v>44574</v>
      </c>
      <c r="G3994" t="str">
        <f>_xlfn.XLOOKUP(A3994,LUT!D:D,LUT!E:E,)</f>
        <v>Arizona</v>
      </c>
      <c r="H3994" t="str">
        <f>_xlfn.XLOOKUP(E3994,LUT!A:A,LUT!B:B,)</f>
        <v>Evusheld</v>
      </c>
      <c r="I3994" t="str">
        <f>_xlfn.XLOOKUP(A3994,LUT!D:D,LUT!F:F)</f>
        <v>Y</v>
      </c>
    </row>
    <row r="3995" spans="1:9" x14ac:dyDescent="0.35">
      <c r="A3995" t="s">
        <v>11</v>
      </c>
      <c r="B3995">
        <v>48</v>
      </c>
      <c r="C3995" s="3">
        <v>44571</v>
      </c>
      <c r="D3995" s="3">
        <v>44577</v>
      </c>
      <c r="E3995" t="s">
        <v>3</v>
      </c>
      <c r="F3995" s="3">
        <f t="shared" si="62"/>
        <v>44574</v>
      </c>
      <c r="G3995" t="str">
        <f>_xlfn.XLOOKUP(A3995,LUT!D:D,LUT!E:E,)</f>
        <v>-</v>
      </c>
      <c r="H3995" t="str">
        <f>_xlfn.XLOOKUP(E3995,LUT!A:A,LUT!B:B,)</f>
        <v>Evusheld</v>
      </c>
      <c r="I3995" t="str">
        <f>_xlfn.XLOOKUP(A3995,LUT!D:D,LUT!F:F)</f>
        <v>Y</v>
      </c>
    </row>
    <row r="3996" spans="1:9" x14ac:dyDescent="0.35">
      <c r="A3996" t="s">
        <v>12</v>
      </c>
      <c r="B3996">
        <v>8520</v>
      </c>
      <c r="C3996" s="3">
        <v>44571</v>
      </c>
      <c r="D3996" s="3">
        <v>44577</v>
      </c>
      <c r="E3996" t="s">
        <v>3</v>
      </c>
      <c r="F3996" s="3">
        <f t="shared" si="62"/>
        <v>44574</v>
      </c>
      <c r="G3996" t="str">
        <f>_xlfn.XLOOKUP(A3996,LUT!D:D,LUT!E:E,)</f>
        <v>California</v>
      </c>
      <c r="H3996" t="str">
        <f>_xlfn.XLOOKUP(E3996,LUT!A:A,LUT!B:B,)</f>
        <v>Evusheld</v>
      </c>
      <c r="I3996" t="str">
        <f>_xlfn.XLOOKUP(A3996,LUT!D:D,LUT!F:F)</f>
        <v>Y</v>
      </c>
    </row>
    <row r="3997" spans="1:9" x14ac:dyDescent="0.35">
      <c r="A3997" t="s">
        <v>13</v>
      </c>
      <c r="B3997">
        <v>1224</v>
      </c>
      <c r="C3997" s="3">
        <v>44571</v>
      </c>
      <c r="D3997" s="3">
        <v>44577</v>
      </c>
      <c r="E3997" t="s">
        <v>3</v>
      </c>
      <c r="F3997" s="3">
        <f t="shared" si="62"/>
        <v>44574</v>
      </c>
      <c r="G3997" t="str">
        <f>_xlfn.XLOOKUP(A3997,LUT!D:D,LUT!E:E,)</f>
        <v>Colorado</v>
      </c>
      <c r="H3997" t="str">
        <f>_xlfn.XLOOKUP(E3997,LUT!A:A,LUT!B:B,)</f>
        <v>Evusheld</v>
      </c>
      <c r="I3997" t="str">
        <f>_xlfn.XLOOKUP(A3997,LUT!D:D,LUT!F:F)</f>
        <v>Y</v>
      </c>
    </row>
    <row r="3998" spans="1:9" x14ac:dyDescent="0.35">
      <c r="A3998" t="s">
        <v>14</v>
      </c>
      <c r="B3998">
        <v>816</v>
      </c>
      <c r="C3998" s="3">
        <v>44571</v>
      </c>
      <c r="D3998" s="3">
        <v>44577</v>
      </c>
      <c r="E3998" t="s">
        <v>3</v>
      </c>
      <c r="F3998" s="3">
        <f t="shared" si="62"/>
        <v>44574</v>
      </c>
      <c r="G3998" t="str">
        <f>_xlfn.XLOOKUP(A3998,LUT!D:D,LUT!E:E,)</f>
        <v>Connecticut</v>
      </c>
      <c r="H3998" t="str">
        <f>_xlfn.XLOOKUP(E3998,LUT!A:A,LUT!B:B,)</f>
        <v>Evusheld</v>
      </c>
      <c r="I3998" t="str">
        <f>_xlfn.XLOOKUP(A3998,LUT!D:D,LUT!F:F)</f>
        <v>Y</v>
      </c>
    </row>
    <row r="3999" spans="1:9" x14ac:dyDescent="0.35">
      <c r="A3999" t="s">
        <v>15</v>
      </c>
      <c r="B3999">
        <v>168</v>
      </c>
      <c r="C3999" s="3">
        <v>44571</v>
      </c>
      <c r="D3999" s="3">
        <v>44577</v>
      </c>
      <c r="E3999" t="s">
        <v>3</v>
      </c>
      <c r="F3999" s="3">
        <f t="shared" si="62"/>
        <v>44574</v>
      </c>
      <c r="G3999" t="str">
        <f>_xlfn.XLOOKUP(A3999,LUT!D:D,LUT!E:E,)</f>
        <v>District of Columbia</v>
      </c>
      <c r="H3999" t="str">
        <f>_xlfn.XLOOKUP(E3999,LUT!A:A,LUT!B:B,)</f>
        <v>Evusheld</v>
      </c>
      <c r="I3999" t="str">
        <f>_xlfn.XLOOKUP(A3999,LUT!D:D,LUT!F:F)</f>
        <v>Y</v>
      </c>
    </row>
    <row r="4000" spans="1:9" x14ac:dyDescent="0.35">
      <c r="A4000" t="s">
        <v>16</v>
      </c>
      <c r="B4000">
        <v>216</v>
      </c>
      <c r="C4000" s="3">
        <v>44571</v>
      </c>
      <c r="D4000" s="3">
        <v>44577</v>
      </c>
      <c r="E4000" t="s">
        <v>3</v>
      </c>
      <c r="F4000" s="3">
        <f t="shared" si="62"/>
        <v>44574</v>
      </c>
      <c r="G4000" t="str">
        <f>_xlfn.XLOOKUP(A4000,LUT!D:D,LUT!E:E,)</f>
        <v>Delaware</v>
      </c>
      <c r="H4000" t="str">
        <f>_xlfn.XLOOKUP(E4000,LUT!A:A,LUT!B:B,)</f>
        <v>Evusheld</v>
      </c>
      <c r="I4000" t="str">
        <f>_xlfn.XLOOKUP(A4000,LUT!D:D,LUT!F:F)</f>
        <v>Y</v>
      </c>
    </row>
    <row r="4001" spans="1:9" x14ac:dyDescent="0.35">
      <c r="A4001" t="s">
        <v>97</v>
      </c>
      <c r="B4001">
        <v>0</v>
      </c>
      <c r="C4001" s="3">
        <v>44571</v>
      </c>
      <c r="D4001" s="3">
        <v>44577</v>
      </c>
      <c r="E4001" t="s">
        <v>3</v>
      </c>
      <c r="F4001" s="3">
        <f t="shared" si="62"/>
        <v>44574</v>
      </c>
      <c r="G4001" t="str">
        <f>_xlfn.XLOOKUP(A4001,LUT!D:D,LUT!E:E,)</f>
        <v>-</v>
      </c>
      <c r="H4001" t="str">
        <f>_xlfn.XLOOKUP(E4001,LUT!A:A,LUT!B:B,)</f>
        <v>Evusheld</v>
      </c>
      <c r="I4001" t="str">
        <f>_xlfn.XLOOKUP(A4001,LUT!D:D,LUT!F:F)</f>
        <v>Y</v>
      </c>
    </row>
    <row r="4002" spans="1:9" x14ac:dyDescent="0.35">
      <c r="A4002" t="s">
        <v>98</v>
      </c>
      <c r="B4002">
        <v>0</v>
      </c>
      <c r="C4002" s="3">
        <v>44571</v>
      </c>
      <c r="D4002" s="3">
        <v>44577</v>
      </c>
      <c r="E4002" t="s">
        <v>3</v>
      </c>
      <c r="F4002" s="3">
        <f t="shared" si="62"/>
        <v>44574</v>
      </c>
      <c r="G4002" t="str">
        <f>_xlfn.XLOOKUP(A4002,LUT!D:D,LUT!E:E,)</f>
        <v>-</v>
      </c>
      <c r="H4002" t="str">
        <f>_xlfn.XLOOKUP(E4002,LUT!A:A,LUT!B:B,)</f>
        <v>Evusheld</v>
      </c>
      <c r="I4002" t="str">
        <f>_xlfn.XLOOKUP(A4002,LUT!D:D,LUT!F:F)</f>
        <v>Y</v>
      </c>
    </row>
    <row r="4003" spans="1:9" x14ac:dyDescent="0.35">
      <c r="A4003" t="s">
        <v>19</v>
      </c>
      <c r="B4003">
        <v>4656</v>
      </c>
      <c r="C4003" s="3">
        <v>44571</v>
      </c>
      <c r="D4003" s="3">
        <v>44577</v>
      </c>
      <c r="E4003" t="s">
        <v>3</v>
      </c>
      <c r="F4003" s="3">
        <f t="shared" si="62"/>
        <v>44574</v>
      </c>
      <c r="G4003" t="str">
        <f>_xlfn.XLOOKUP(A4003,LUT!D:D,LUT!E:E,)</f>
        <v>Florida</v>
      </c>
      <c r="H4003" t="str">
        <f>_xlfn.XLOOKUP(E4003,LUT!A:A,LUT!B:B,)</f>
        <v>Evusheld</v>
      </c>
      <c r="I4003" t="str">
        <f>_xlfn.XLOOKUP(A4003,LUT!D:D,LUT!F:F)</f>
        <v>Y</v>
      </c>
    </row>
    <row r="4004" spans="1:9" x14ac:dyDescent="0.35">
      <c r="A4004" t="s">
        <v>20</v>
      </c>
      <c r="B4004">
        <v>48</v>
      </c>
      <c r="C4004" s="3">
        <v>44571</v>
      </c>
      <c r="D4004" s="3">
        <v>44577</v>
      </c>
      <c r="E4004" t="s">
        <v>3</v>
      </c>
      <c r="F4004" s="3">
        <f t="shared" si="62"/>
        <v>44574</v>
      </c>
      <c r="G4004" t="str">
        <f>_xlfn.XLOOKUP(A4004,LUT!D:D,LUT!E:E,)</f>
        <v>-</v>
      </c>
      <c r="H4004" t="str">
        <f>_xlfn.XLOOKUP(E4004,LUT!A:A,LUT!B:B,)</f>
        <v>Evusheld</v>
      </c>
      <c r="I4004" t="str">
        <f>_xlfn.XLOOKUP(A4004,LUT!D:D,LUT!F:F)</f>
        <v>Y</v>
      </c>
    </row>
    <row r="4005" spans="1:9" x14ac:dyDescent="0.35">
      <c r="A4005" t="s">
        <v>21</v>
      </c>
      <c r="B4005">
        <v>2208</v>
      </c>
      <c r="C4005" s="3">
        <v>44571</v>
      </c>
      <c r="D4005" s="3">
        <v>44577</v>
      </c>
      <c r="E4005" t="s">
        <v>3</v>
      </c>
      <c r="F4005" s="3">
        <f t="shared" si="62"/>
        <v>44574</v>
      </c>
      <c r="G4005" t="str">
        <f>_xlfn.XLOOKUP(A4005,LUT!D:D,LUT!E:E,)</f>
        <v>Georgia</v>
      </c>
      <c r="H4005" t="str">
        <f>_xlfn.XLOOKUP(E4005,LUT!A:A,LUT!B:B,)</f>
        <v>Evusheld</v>
      </c>
      <c r="I4005" t="str">
        <f>_xlfn.XLOOKUP(A4005,LUT!D:D,LUT!F:F)</f>
        <v>Y</v>
      </c>
    </row>
    <row r="4006" spans="1:9" x14ac:dyDescent="0.35">
      <c r="A4006" t="s">
        <v>22</v>
      </c>
      <c r="B4006">
        <v>48</v>
      </c>
      <c r="C4006" s="3">
        <v>44571</v>
      </c>
      <c r="D4006" s="3">
        <v>44577</v>
      </c>
      <c r="E4006" t="s">
        <v>3</v>
      </c>
      <c r="F4006" s="3">
        <f t="shared" si="62"/>
        <v>44574</v>
      </c>
      <c r="G4006" t="str">
        <f>_xlfn.XLOOKUP(A4006,LUT!D:D,LUT!E:E,)</f>
        <v>-</v>
      </c>
      <c r="H4006" t="str">
        <f>_xlfn.XLOOKUP(E4006,LUT!A:A,LUT!B:B,)</f>
        <v>Evusheld</v>
      </c>
      <c r="I4006" t="str">
        <f>_xlfn.XLOOKUP(A4006,LUT!D:D,LUT!F:F)</f>
        <v>Y</v>
      </c>
    </row>
    <row r="4007" spans="1:9" x14ac:dyDescent="0.35">
      <c r="A4007" t="s">
        <v>23</v>
      </c>
      <c r="B4007">
        <v>336</v>
      </c>
      <c r="C4007" s="3">
        <v>44571</v>
      </c>
      <c r="D4007" s="3">
        <v>44577</v>
      </c>
      <c r="E4007" t="s">
        <v>3</v>
      </c>
      <c r="F4007" s="3">
        <f t="shared" si="62"/>
        <v>44574</v>
      </c>
      <c r="G4007" t="str">
        <f>_xlfn.XLOOKUP(A4007,LUT!D:D,LUT!E:E,)</f>
        <v>Hawaii</v>
      </c>
      <c r="H4007" t="str">
        <f>_xlfn.XLOOKUP(E4007,LUT!A:A,LUT!B:B,)</f>
        <v>Evusheld</v>
      </c>
      <c r="I4007" t="str">
        <f>_xlfn.XLOOKUP(A4007,LUT!D:D,LUT!F:F)</f>
        <v>Y</v>
      </c>
    </row>
    <row r="4008" spans="1:9" x14ac:dyDescent="0.35">
      <c r="A4008" t="s">
        <v>104</v>
      </c>
      <c r="B4008">
        <v>0</v>
      </c>
      <c r="C4008" s="3">
        <v>44571</v>
      </c>
      <c r="D4008" s="3">
        <v>44577</v>
      </c>
      <c r="E4008" t="s">
        <v>3</v>
      </c>
      <c r="F4008" s="3">
        <f t="shared" si="62"/>
        <v>44574</v>
      </c>
      <c r="G4008" t="str">
        <f>_xlfn.XLOOKUP(A4008,LUT!D:D,LUT!E:E,)</f>
        <v>-</v>
      </c>
      <c r="H4008" t="str">
        <f>_xlfn.XLOOKUP(E4008,LUT!A:A,LUT!B:B,)</f>
        <v>Evusheld</v>
      </c>
      <c r="I4008" t="str">
        <f>_xlfn.XLOOKUP(A4008,LUT!D:D,LUT!F:F)</f>
        <v>Y</v>
      </c>
    </row>
    <row r="4009" spans="1:9" x14ac:dyDescent="0.35">
      <c r="A4009" t="s">
        <v>25</v>
      </c>
      <c r="B4009">
        <v>696</v>
      </c>
      <c r="C4009" s="3">
        <v>44571</v>
      </c>
      <c r="D4009" s="3">
        <v>44577</v>
      </c>
      <c r="E4009" t="s">
        <v>3</v>
      </c>
      <c r="F4009" s="3">
        <f t="shared" si="62"/>
        <v>44574</v>
      </c>
      <c r="G4009" t="str">
        <f>_xlfn.XLOOKUP(A4009,LUT!D:D,LUT!E:E,)</f>
        <v>Iowa</v>
      </c>
      <c r="H4009" t="str">
        <f>_xlfn.XLOOKUP(E4009,LUT!A:A,LUT!B:B,)</f>
        <v>Evusheld</v>
      </c>
      <c r="I4009" t="str">
        <f>_xlfn.XLOOKUP(A4009,LUT!D:D,LUT!F:F)</f>
        <v>Y</v>
      </c>
    </row>
    <row r="4010" spans="1:9" x14ac:dyDescent="0.35">
      <c r="A4010" t="s">
        <v>106</v>
      </c>
      <c r="B4010">
        <v>24</v>
      </c>
      <c r="C4010" s="3">
        <v>44571</v>
      </c>
      <c r="D4010" s="3">
        <v>44577</v>
      </c>
      <c r="E4010" t="s">
        <v>3</v>
      </c>
      <c r="F4010" s="3">
        <f t="shared" si="62"/>
        <v>44574</v>
      </c>
      <c r="G4010" t="str">
        <f>_xlfn.XLOOKUP(A4010,LUT!D:D,LUT!E:E,)</f>
        <v>-</v>
      </c>
      <c r="H4010" t="str">
        <f>_xlfn.XLOOKUP(E4010,LUT!A:A,LUT!B:B,)</f>
        <v>Evusheld</v>
      </c>
      <c r="I4010" t="str">
        <f>_xlfn.XLOOKUP(A4010,LUT!D:D,LUT!F:F)</f>
        <v>Y</v>
      </c>
    </row>
    <row r="4011" spans="1:9" x14ac:dyDescent="0.35">
      <c r="A4011" t="s">
        <v>27</v>
      </c>
      <c r="B4011">
        <v>360</v>
      </c>
      <c r="C4011" s="3">
        <v>44571</v>
      </c>
      <c r="D4011" s="3">
        <v>44577</v>
      </c>
      <c r="E4011" t="s">
        <v>3</v>
      </c>
      <c r="F4011" s="3">
        <f t="shared" si="62"/>
        <v>44574</v>
      </c>
      <c r="G4011" t="str">
        <f>_xlfn.XLOOKUP(A4011,LUT!D:D,LUT!E:E,)</f>
        <v>Idaho</v>
      </c>
      <c r="H4011" t="str">
        <f>_xlfn.XLOOKUP(E4011,LUT!A:A,LUT!B:B,)</f>
        <v>Evusheld</v>
      </c>
      <c r="I4011" t="str">
        <f>_xlfn.XLOOKUP(A4011,LUT!D:D,LUT!F:F)</f>
        <v>Y</v>
      </c>
    </row>
    <row r="4012" spans="1:9" x14ac:dyDescent="0.35">
      <c r="A4012" t="s">
        <v>108</v>
      </c>
      <c r="B4012">
        <v>600</v>
      </c>
      <c r="C4012" s="3">
        <v>44571</v>
      </c>
      <c r="D4012" s="3">
        <v>44577</v>
      </c>
      <c r="E4012" t="s">
        <v>3</v>
      </c>
      <c r="F4012" s="3">
        <f t="shared" si="62"/>
        <v>44574</v>
      </c>
      <c r="G4012" t="str">
        <f>_xlfn.XLOOKUP(A4012,LUT!D:D,LUT!E:E,)</f>
        <v>-</v>
      </c>
      <c r="H4012" t="str">
        <f>_xlfn.XLOOKUP(E4012,LUT!A:A,LUT!B:B,)</f>
        <v>Evusheld</v>
      </c>
      <c r="I4012" t="str">
        <f>_xlfn.XLOOKUP(A4012,LUT!D:D,LUT!F:F)</f>
        <v>Y</v>
      </c>
    </row>
    <row r="4013" spans="1:9" x14ac:dyDescent="0.35">
      <c r="A4013" t="s">
        <v>29</v>
      </c>
      <c r="B4013">
        <v>2808</v>
      </c>
      <c r="C4013" s="3">
        <v>44571</v>
      </c>
      <c r="D4013" s="3">
        <v>44577</v>
      </c>
      <c r="E4013" t="s">
        <v>3</v>
      </c>
      <c r="F4013" s="3">
        <f t="shared" si="62"/>
        <v>44574</v>
      </c>
      <c r="G4013" t="str">
        <f>_xlfn.XLOOKUP(A4013,LUT!D:D,LUT!E:E,)</f>
        <v>Illinois</v>
      </c>
      <c r="H4013" t="str">
        <f>_xlfn.XLOOKUP(E4013,LUT!A:A,LUT!B:B,)</f>
        <v>Evusheld</v>
      </c>
      <c r="I4013" t="str">
        <f>_xlfn.XLOOKUP(A4013,LUT!D:D,LUT!F:F)</f>
        <v>Y</v>
      </c>
    </row>
    <row r="4014" spans="1:9" x14ac:dyDescent="0.35">
      <c r="A4014" t="s">
        <v>30</v>
      </c>
      <c r="B4014">
        <v>1440</v>
      </c>
      <c r="C4014" s="3">
        <v>44571</v>
      </c>
      <c r="D4014" s="3">
        <v>44577</v>
      </c>
      <c r="E4014" t="s">
        <v>3</v>
      </c>
      <c r="F4014" s="3">
        <f t="shared" si="62"/>
        <v>44574</v>
      </c>
      <c r="G4014" t="str">
        <f>_xlfn.XLOOKUP(A4014,LUT!D:D,LUT!E:E,)</f>
        <v>Indiana</v>
      </c>
      <c r="H4014" t="str">
        <f>_xlfn.XLOOKUP(E4014,LUT!A:A,LUT!B:B,)</f>
        <v>Evusheld</v>
      </c>
      <c r="I4014" t="str">
        <f>_xlfn.XLOOKUP(A4014,LUT!D:D,LUT!F:F)</f>
        <v>Y</v>
      </c>
    </row>
    <row r="4015" spans="1:9" x14ac:dyDescent="0.35">
      <c r="A4015" t="s">
        <v>31</v>
      </c>
      <c r="B4015">
        <v>624</v>
      </c>
      <c r="C4015" s="3">
        <v>44571</v>
      </c>
      <c r="D4015" s="3">
        <v>44577</v>
      </c>
      <c r="E4015" t="s">
        <v>3</v>
      </c>
      <c r="F4015" s="3">
        <f t="shared" si="62"/>
        <v>44574</v>
      </c>
      <c r="G4015" t="str">
        <f>_xlfn.XLOOKUP(A4015,LUT!D:D,LUT!E:E,)</f>
        <v>Kansas</v>
      </c>
      <c r="H4015" t="str">
        <f>_xlfn.XLOOKUP(E4015,LUT!A:A,LUT!B:B,)</f>
        <v>Evusheld</v>
      </c>
      <c r="I4015" t="str">
        <f>_xlfn.XLOOKUP(A4015,LUT!D:D,LUT!F:F)</f>
        <v>Y</v>
      </c>
    </row>
    <row r="4016" spans="1:9" x14ac:dyDescent="0.35">
      <c r="A4016" t="s">
        <v>32</v>
      </c>
      <c r="B4016">
        <v>984</v>
      </c>
      <c r="C4016" s="3">
        <v>44571</v>
      </c>
      <c r="D4016" s="3">
        <v>44577</v>
      </c>
      <c r="E4016" t="s">
        <v>3</v>
      </c>
      <c r="F4016" s="3">
        <f t="shared" si="62"/>
        <v>44574</v>
      </c>
      <c r="G4016" t="str">
        <f>_xlfn.XLOOKUP(A4016,LUT!D:D,LUT!E:E,)</f>
        <v>Kentucky</v>
      </c>
      <c r="H4016" t="str">
        <f>_xlfn.XLOOKUP(E4016,LUT!A:A,LUT!B:B,)</f>
        <v>Evusheld</v>
      </c>
      <c r="I4016" t="str">
        <f>_xlfn.XLOOKUP(A4016,LUT!D:D,LUT!F:F)</f>
        <v>Y</v>
      </c>
    </row>
    <row r="4017" spans="1:9" x14ac:dyDescent="0.35">
      <c r="A4017" t="s">
        <v>33</v>
      </c>
      <c r="B4017">
        <v>1008</v>
      </c>
      <c r="C4017" s="3">
        <v>44571</v>
      </c>
      <c r="D4017" s="3">
        <v>44577</v>
      </c>
      <c r="E4017" t="s">
        <v>3</v>
      </c>
      <c r="F4017" s="3">
        <f t="shared" si="62"/>
        <v>44574</v>
      </c>
      <c r="G4017" t="str">
        <f>_xlfn.XLOOKUP(A4017,LUT!D:D,LUT!E:E,)</f>
        <v>Louisiana</v>
      </c>
      <c r="H4017" t="str">
        <f>_xlfn.XLOOKUP(E4017,LUT!A:A,LUT!B:B,)</f>
        <v>Evusheld</v>
      </c>
      <c r="I4017" t="str">
        <f>_xlfn.XLOOKUP(A4017,LUT!D:D,LUT!F:F)</f>
        <v>Y</v>
      </c>
    </row>
    <row r="4018" spans="1:9" x14ac:dyDescent="0.35">
      <c r="A4018" t="s">
        <v>34</v>
      </c>
      <c r="B4018">
        <v>1560</v>
      </c>
      <c r="C4018" s="3">
        <v>44571</v>
      </c>
      <c r="D4018" s="3">
        <v>44577</v>
      </c>
      <c r="E4018" t="s">
        <v>3</v>
      </c>
      <c r="F4018" s="3">
        <f t="shared" si="62"/>
        <v>44574</v>
      </c>
      <c r="G4018" t="str">
        <f>_xlfn.XLOOKUP(A4018,LUT!D:D,LUT!E:E,)</f>
        <v>Massachusetts</v>
      </c>
      <c r="H4018" t="str">
        <f>_xlfn.XLOOKUP(E4018,LUT!A:A,LUT!B:B,)</f>
        <v>Evusheld</v>
      </c>
      <c r="I4018" t="str">
        <f>_xlfn.XLOOKUP(A4018,LUT!D:D,LUT!F:F)</f>
        <v>Y</v>
      </c>
    </row>
    <row r="4019" spans="1:9" x14ac:dyDescent="0.35">
      <c r="A4019" t="s">
        <v>35</v>
      </c>
      <c r="B4019">
        <v>1320</v>
      </c>
      <c r="C4019" s="3">
        <v>44571</v>
      </c>
      <c r="D4019" s="3">
        <v>44577</v>
      </c>
      <c r="E4019" t="s">
        <v>3</v>
      </c>
      <c r="F4019" s="3">
        <f t="shared" si="62"/>
        <v>44574</v>
      </c>
      <c r="G4019" t="str">
        <f>_xlfn.XLOOKUP(A4019,LUT!D:D,LUT!E:E,)</f>
        <v>Maryland</v>
      </c>
      <c r="H4019" t="str">
        <f>_xlfn.XLOOKUP(E4019,LUT!A:A,LUT!B:B,)</f>
        <v>Evusheld</v>
      </c>
      <c r="I4019" t="str">
        <f>_xlfn.XLOOKUP(A4019,LUT!D:D,LUT!F:F)</f>
        <v>Y</v>
      </c>
    </row>
    <row r="4020" spans="1:9" x14ac:dyDescent="0.35">
      <c r="A4020" t="s">
        <v>36</v>
      </c>
      <c r="B4020">
        <v>312</v>
      </c>
      <c r="C4020" s="3">
        <v>44571</v>
      </c>
      <c r="D4020" s="3">
        <v>44577</v>
      </c>
      <c r="E4020" t="s">
        <v>3</v>
      </c>
      <c r="F4020" s="3">
        <f t="shared" si="62"/>
        <v>44574</v>
      </c>
      <c r="G4020" t="str">
        <f>_xlfn.XLOOKUP(A4020,LUT!D:D,LUT!E:E,)</f>
        <v>Maine</v>
      </c>
      <c r="H4020" t="str">
        <f>_xlfn.XLOOKUP(E4020,LUT!A:A,LUT!B:B,)</f>
        <v>Evusheld</v>
      </c>
      <c r="I4020" t="str">
        <f>_xlfn.XLOOKUP(A4020,LUT!D:D,LUT!F:F)</f>
        <v>Y</v>
      </c>
    </row>
    <row r="4021" spans="1:9" x14ac:dyDescent="0.35">
      <c r="A4021" t="s">
        <v>117</v>
      </c>
      <c r="B4021">
        <v>48</v>
      </c>
      <c r="C4021" s="3">
        <v>44571</v>
      </c>
      <c r="D4021" s="3">
        <v>44577</v>
      </c>
      <c r="E4021" t="s">
        <v>3</v>
      </c>
      <c r="F4021" s="3">
        <f t="shared" si="62"/>
        <v>44574</v>
      </c>
      <c r="G4021" t="str">
        <f>_xlfn.XLOOKUP(A4021,LUT!D:D,LUT!E:E,)</f>
        <v>-</v>
      </c>
      <c r="H4021" t="str">
        <f>_xlfn.XLOOKUP(E4021,LUT!A:A,LUT!B:B,)</f>
        <v>Evusheld</v>
      </c>
      <c r="I4021" t="str">
        <f>_xlfn.XLOOKUP(A4021,LUT!D:D,LUT!F:F)</f>
        <v>Y</v>
      </c>
    </row>
    <row r="4022" spans="1:9" x14ac:dyDescent="0.35">
      <c r="A4022" t="s">
        <v>38</v>
      </c>
      <c r="B4022">
        <v>2208</v>
      </c>
      <c r="C4022" s="3">
        <v>44571</v>
      </c>
      <c r="D4022" s="3">
        <v>44577</v>
      </c>
      <c r="E4022" t="s">
        <v>3</v>
      </c>
      <c r="F4022" s="3">
        <f t="shared" si="62"/>
        <v>44574</v>
      </c>
      <c r="G4022" t="str">
        <f>_xlfn.XLOOKUP(A4022,LUT!D:D,LUT!E:E,)</f>
        <v>Michigan</v>
      </c>
      <c r="H4022" t="str">
        <f>_xlfn.XLOOKUP(E4022,LUT!A:A,LUT!B:B,)</f>
        <v>Evusheld</v>
      </c>
      <c r="I4022" t="str">
        <f>_xlfn.XLOOKUP(A4022,LUT!D:D,LUT!F:F)</f>
        <v>Y</v>
      </c>
    </row>
    <row r="4023" spans="1:9" x14ac:dyDescent="0.35">
      <c r="A4023" t="s">
        <v>39</v>
      </c>
      <c r="B4023">
        <v>1200</v>
      </c>
      <c r="C4023" s="3">
        <v>44571</v>
      </c>
      <c r="D4023" s="3">
        <v>44577</v>
      </c>
      <c r="E4023" t="s">
        <v>3</v>
      </c>
      <c r="F4023" s="3">
        <f t="shared" si="62"/>
        <v>44574</v>
      </c>
      <c r="G4023" t="str">
        <f>_xlfn.XLOOKUP(A4023,LUT!D:D,LUT!E:E,)</f>
        <v>Minnesota</v>
      </c>
      <c r="H4023" t="str">
        <f>_xlfn.XLOOKUP(E4023,LUT!A:A,LUT!B:B,)</f>
        <v>Evusheld</v>
      </c>
      <c r="I4023" t="str">
        <f>_xlfn.XLOOKUP(A4023,LUT!D:D,LUT!F:F)</f>
        <v>Y</v>
      </c>
    </row>
    <row r="4024" spans="1:9" x14ac:dyDescent="0.35">
      <c r="A4024" t="s">
        <v>40</v>
      </c>
      <c r="B4024">
        <v>1344</v>
      </c>
      <c r="C4024" s="3">
        <v>44571</v>
      </c>
      <c r="D4024" s="3">
        <v>44577</v>
      </c>
      <c r="E4024" t="s">
        <v>3</v>
      </c>
      <c r="F4024" s="3">
        <f t="shared" si="62"/>
        <v>44574</v>
      </c>
      <c r="G4024" t="str">
        <f>_xlfn.XLOOKUP(A4024,LUT!D:D,LUT!E:E,)</f>
        <v>Missouri</v>
      </c>
      <c r="H4024" t="str">
        <f>_xlfn.XLOOKUP(E4024,LUT!A:A,LUT!B:B,)</f>
        <v>Evusheld</v>
      </c>
      <c r="I4024" t="str">
        <f>_xlfn.XLOOKUP(A4024,LUT!D:D,LUT!F:F)</f>
        <v>Y</v>
      </c>
    </row>
    <row r="4025" spans="1:9" x14ac:dyDescent="0.35">
      <c r="A4025" t="s">
        <v>122</v>
      </c>
      <c r="B4025">
        <v>48</v>
      </c>
      <c r="C4025" s="3">
        <v>44571</v>
      </c>
      <c r="D4025" s="3">
        <v>44577</v>
      </c>
      <c r="E4025" t="s">
        <v>3</v>
      </c>
      <c r="F4025" s="3">
        <f t="shared" si="62"/>
        <v>44574</v>
      </c>
      <c r="G4025" t="str">
        <f>_xlfn.XLOOKUP(A4025,LUT!D:D,LUT!E:E,)</f>
        <v>-</v>
      </c>
      <c r="H4025" t="str">
        <f>_xlfn.XLOOKUP(E4025,LUT!A:A,LUT!B:B,)</f>
        <v>Evusheld</v>
      </c>
      <c r="I4025" t="str">
        <f>_xlfn.XLOOKUP(A4025,LUT!D:D,LUT!F:F)</f>
        <v>Y</v>
      </c>
    </row>
    <row r="4026" spans="1:9" x14ac:dyDescent="0.35">
      <c r="A4026" t="s">
        <v>42</v>
      </c>
      <c r="B4026">
        <v>648</v>
      </c>
      <c r="C4026" s="3">
        <v>44571</v>
      </c>
      <c r="D4026" s="3">
        <v>44577</v>
      </c>
      <c r="E4026" t="s">
        <v>3</v>
      </c>
      <c r="F4026" s="3">
        <f t="shared" si="62"/>
        <v>44574</v>
      </c>
      <c r="G4026" t="str">
        <f>_xlfn.XLOOKUP(A4026,LUT!D:D,LUT!E:E,)</f>
        <v>Mississippi</v>
      </c>
      <c r="H4026" t="str">
        <f>_xlfn.XLOOKUP(E4026,LUT!A:A,LUT!B:B,)</f>
        <v>Evusheld</v>
      </c>
      <c r="I4026" t="str">
        <f>_xlfn.XLOOKUP(A4026,LUT!D:D,LUT!F:F)</f>
        <v>Y</v>
      </c>
    </row>
    <row r="4027" spans="1:9" x14ac:dyDescent="0.35">
      <c r="A4027" t="s">
        <v>43</v>
      </c>
      <c r="B4027">
        <v>240</v>
      </c>
      <c r="C4027" s="3">
        <v>44571</v>
      </c>
      <c r="D4027" s="3">
        <v>44577</v>
      </c>
      <c r="E4027" t="s">
        <v>3</v>
      </c>
      <c r="F4027" s="3">
        <f t="shared" si="62"/>
        <v>44574</v>
      </c>
      <c r="G4027" t="str">
        <f>_xlfn.XLOOKUP(A4027,LUT!D:D,LUT!E:E,)</f>
        <v>Montana</v>
      </c>
      <c r="H4027" t="str">
        <f>_xlfn.XLOOKUP(E4027,LUT!A:A,LUT!B:B,)</f>
        <v>Evusheld</v>
      </c>
      <c r="I4027" t="str">
        <f>_xlfn.XLOOKUP(A4027,LUT!D:D,LUT!F:F)</f>
        <v>Y</v>
      </c>
    </row>
    <row r="4028" spans="1:9" x14ac:dyDescent="0.35">
      <c r="A4028" t="s">
        <v>44</v>
      </c>
      <c r="B4028">
        <v>2232</v>
      </c>
      <c r="C4028" s="3">
        <v>44571</v>
      </c>
      <c r="D4028" s="3">
        <v>44577</v>
      </c>
      <c r="E4028" t="s">
        <v>3</v>
      </c>
      <c r="F4028" s="3">
        <f t="shared" si="62"/>
        <v>44574</v>
      </c>
      <c r="G4028" t="str">
        <f>_xlfn.XLOOKUP(A4028,LUT!D:D,LUT!E:E,)</f>
        <v>North Carolina</v>
      </c>
      <c r="H4028" t="str">
        <f>_xlfn.XLOOKUP(E4028,LUT!A:A,LUT!B:B,)</f>
        <v>Evusheld</v>
      </c>
      <c r="I4028" t="str">
        <f>_xlfn.XLOOKUP(A4028,LUT!D:D,LUT!F:F)</f>
        <v>Y</v>
      </c>
    </row>
    <row r="4029" spans="1:9" x14ac:dyDescent="0.35">
      <c r="A4029" t="s">
        <v>45</v>
      </c>
      <c r="B4029">
        <v>168</v>
      </c>
      <c r="C4029" s="3">
        <v>44571</v>
      </c>
      <c r="D4029" s="3">
        <v>44577</v>
      </c>
      <c r="E4029" t="s">
        <v>3</v>
      </c>
      <c r="F4029" s="3">
        <f t="shared" si="62"/>
        <v>44574</v>
      </c>
      <c r="G4029" t="str">
        <f>_xlfn.XLOOKUP(A4029,LUT!D:D,LUT!E:E,)</f>
        <v>North Dakota</v>
      </c>
      <c r="H4029" t="str">
        <f>_xlfn.XLOOKUP(E4029,LUT!A:A,LUT!B:B,)</f>
        <v>Evusheld</v>
      </c>
      <c r="I4029" t="str">
        <f>_xlfn.XLOOKUP(A4029,LUT!D:D,LUT!F:F)</f>
        <v>Y</v>
      </c>
    </row>
    <row r="4030" spans="1:9" x14ac:dyDescent="0.35">
      <c r="A4030" t="s">
        <v>46</v>
      </c>
      <c r="B4030">
        <v>408</v>
      </c>
      <c r="C4030" s="3">
        <v>44571</v>
      </c>
      <c r="D4030" s="3">
        <v>44577</v>
      </c>
      <c r="E4030" t="s">
        <v>3</v>
      </c>
      <c r="F4030" s="3">
        <f t="shared" si="62"/>
        <v>44574</v>
      </c>
      <c r="G4030" t="str">
        <f>_xlfn.XLOOKUP(A4030,LUT!D:D,LUT!E:E,)</f>
        <v>Nebraska</v>
      </c>
      <c r="H4030" t="str">
        <f>_xlfn.XLOOKUP(E4030,LUT!A:A,LUT!B:B,)</f>
        <v>Evusheld</v>
      </c>
      <c r="I4030" t="str">
        <f>_xlfn.XLOOKUP(A4030,LUT!D:D,LUT!F:F)</f>
        <v>Y</v>
      </c>
    </row>
    <row r="4031" spans="1:9" x14ac:dyDescent="0.35">
      <c r="A4031" t="s">
        <v>47</v>
      </c>
      <c r="B4031">
        <v>312</v>
      </c>
      <c r="C4031" s="3">
        <v>44571</v>
      </c>
      <c r="D4031" s="3">
        <v>44577</v>
      </c>
      <c r="E4031" t="s">
        <v>3</v>
      </c>
      <c r="F4031" s="3">
        <f t="shared" si="62"/>
        <v>44574</v>
      </c>
      <c r="G4031" t="str">
        <f>_xlfn.XLOOKUP(A4031,LUT!D:D,LUT!E:E,)</f>
        <v>New Hampshire</v>
      </c>
      <c r="H4031" t="str">
        <f>_xlfn.XLOOKUP(E4031,LUT!A:A,LUT!B:B,)</f>
        <v>Evusheld</v>
      </c>
      <c r="I4031" t="str">
        <f>_xlfn.XLOOKUP(A4031,LUT!D:D,LUT!F:F)</f>
        <v>Y</v>
      </c>
    </row>
    <row r="4032" spans="1:9" x14ac:dyDescent="0.35">
      <c r="A4032" t="s">
        <v>49</v>
      </c>
      <c r="B4032">
        <v>1968</v>
      </c>
      <c r="C4032" s="3">
        <v>44571</v>
      </c>
      <c r="D4032" s="3">
        <v>44577</v>
      </c>
      <c r="E4032" t="s">
        <v>3</v>
      </c>
      <c r="F4032" s="3">
        <f t="shared" si="62"/>
        <v>44574</v>
      </c>
      <c r="G4032" t="str">
        <f>_xlfn.XLOOKUP(A4032,LUT!D:D,LUT!E:E,)</f>
        <v>New Jersey</v>
      </c>
      <c r="H4032" t="str">
        <f>_xlfn.XLOOKUP(E4032,LUT!A:A,LUT!B:B,)</f>
        <v>Evusheld</v>
      </c>
      <c r="I4032" t="str">
        <f>_xlfn.XLOOKUP(A4032,LUT!D:D,LUT!F:F)</f>
        <v>Y</v>
      </c>
    </row>
    <row r="4033" spans="1:9" x14ac:dyDescent="0.35">
      <c r="A4033" t="s">
        <v>50</v>
      </c>
      <c r="B4033">
        <v>456</v>
      </c>
      <c r="C4033" s="3">
        <v>44571</v>
      </c>
      <c r="D4033" s="3">
        <v>44577</v>
      </c>
      <c r="E4033" t="s">
        <v>3</v>
      </c>
      <c r="F4033" s="3">
        <f t="shared" si="62"/>
        <v>44574</v>
      </c>
      <c r="G4033" t="str">
        <f>_xlfn.XLOOKUP(A4033,LUT!D:D,LUT!E:E,)</f>
        <v>New Mexico</v>
      </c>
      <c r="H4033" t="str">
        <f>_xlfn.XLOOKUP(E4033,LUT!A:A,LUT!B:B,)</f>
        <v>Evusheld</v>
      </c>
      <c r="I4033" t="str">
        <f>_xlfn.XLOOKUP(A4033,LUT!D:D,LUT!F:F)</f>
        <v>Y</v>
      </c>
    </row>
    <row r="4034" spans="1:9" x14ac:dyDescent="0.35">
      <c r="A4034" t="s">
        <v>51</v>
      </c>
      <c r="B4034">
        <v>648</v>
      </c>
      <c r="C4034" s="3">
        <v>44571</v>
      </c>
      <c r="D4034" s="3">
        <v>44577</v>
      </c>
      <c r="E4034" t="s">
        <v>3</v>
      </c>
      <c r="F4034" s="3">
        <f t="shared" si="62"/>
        <v>44574</v>
      </c>
      <c r="G4034" t="str">
        <f>_xlfn.XLOOKUP(A4034,LUT!D:D,LUT!E:E,)</f>
        <v>Nevada</v>
      </c>
      <c r="H4034" t="str">
        <f>_xlfn.XLOOKUP(E4034,LUT!A:A,LUT!B:B,)</f>
        <v>Evusheld</v>
      </c>
      <c r="I4034" t="str">
        <f>_xlfn.XLOOKUP(A4034,LUT!D:D,LUT!F:F)</f>
        <v>Y</v>
      </c>
    </row>
    <row r="4035" spans="1:9" x14ac:dyDescent="0.35">
      <c r="A4035" t="s">
        <v>52</v>
      </c>
      <c r="B4035">
        <v>4392</v>
      </c>
      <c r="C4035" s="3">
        <v>44571</v>
      </c>
      <c r="D4035" s="3">
        <v>44577</v>
      </c>
      <c r="E4035" t="s">
        <v>3</v>
      </c>
      <c r="F4035" s="3">
        <f t="shared" ref="F4035:F4098" si="63">ROUND(C4035+(D4035-C4035)/2,0)</f>
        <v>44574</v>
      </c>
      <c r="G4035" t="str">
        <f>_xlfn.XLOOKUP(A4035,LUT!D:D,LUT!E:E,)</f>
        <v>New York</v>
      </c>
      <c r="H4035" t="str">
        <f>_xlfn.XLOOKUP(E4035,LUT!A:A,LUT!B:B,)</f>
        <v>Evusheld</v>
      </c>
      <c r="I4035" t="str">
        <f>_xlfn.XLOOKUP(A4035,LUT!D:D,LUT!F:F)</f>
        <v>Y</v>
      </c>
    </row>
    <row r="4036" spans="1:9" x14ac:dyDescent="0.35">
      <c r="A4036" t="s">
        <v>53</v>
      </c>
      <c r="B4036">
        <v>2568</v>
      </c>
      <c r="C4036" s="3">
        <v>44571</v>
      </c>
      <c r="D4036" s="3">
        <v>44577</v>
      </c>
      <c r="E4036" t="s">
        <v>3</v>
      </c>
      <c r="F4036" s="3">
        <f t="shared" si="63"/>
        <v>44574</v>
      </c>
      <c r="G4036" t="str">
        <f>_xlfn.XLOOKUP(A4036,LUT!D:D,LUT!E:E,)</f>
        <v>Ohio</v>
      </c>
      <c r="H4036" t="str">
        <f>_xlfn.XLOOKUP(E4036,LUT!A:A,LUT!B:B,)</f>
        <v>Evusheld</v>
      </c>
      <c r="I4036" t="str">
        <f>_xlfn.XLOOKUP(A4036,LUT!D:D,LUT!F:F)</f>
        <v>Y</v>
      </c>
    </row>
    <row r="4037" spans="1:9" x14ac:dyDescent="0.35">
      <c r="A4037" t="s">
        <v>54</v>
      </c>
      <c r="B4037">
        <v>840</v>
      </c>
      <c r="C4037" s="3">
        <v>44571</v>
      </c>
      <c r="D4037" s="3">
        <v>44577</v>
      </c>
      <c r="E4037" t="s">
        <v>3</v>
      </c>
      <c r="F4037" s="3">
        <f t="shared" si="63"/>
        <v>44574</v>
      </c>
      <c r="G4037" t="str">
        <f>_xlfn.XLOOKUP(A4037,LUT!D:D,LUT!E:E,)</f>
        <v>Oklahoma</v>
      </c>
      <c r="H4037" t="str">
        <f>_xlfn.XLOOKUP(E4037,LUT!A:A,LUT!B:B,)</f>
        <v>Evusheld</v>
      </c>
      <c r="I4037" t="str">
        <f>_xlfn.XLOOKUP(A4037,LUT!D:D,LUT!F:F)</f>
        <v>Y</v>
      </c>
    </row>
    <row r="4038" spans="1:9" x14ac:dyDescent="0.35">
      <c r="A4038" t="s">
        <v>55</v>
      </c>
      <c r="B4038">
        <v>912</v>
      </c>
      <c r="C4038" s="3">
        <v>44571</v>
      </c>
      <c r="D4038" s="3">
        <v>44577</v>
      </c>
      <c r="E4038" t="s">
        <v>3</v>
      </c>
      <c r="F4038" s="3">
        <f t="shared" si="63"/>
        <v>44574</v>
      </c>
      <c r="G4038" t="str">
        <f>_xlfn.XLOOKUP(A4038,LUT!D:D,LUT!E:E,)</f>
        <v>Oregon</v>
      </c>
      <c r="H4038" t="str">
        <f>_xlfn.XLOOKUP(E4038,LUT!A:A,LUT!B:B,)</f>
        <v>Evusheld</v>
      </c>
      <c r="I4038" t="str">
        <f>_xlfn.XLOOKUP(A4038,LUT!D:D,LUT!F:F)</f>
        <v>Y</v>
      </c>
    </row>
    <row r="4039" spans="1:9" x14ac:dyDescent="0.35">
      <c r="A4039" t="s">
        <v>56</v>
      </c>
      <c r="B4039">
        <v>2880</v>
      </c>
      <c r="C4039" s="3">
        <v>44571</v>
      </c>
      <c r="D4039" s="3">
        <v>44577</v>
      </c>
      <c r="E4039" t="s">
        <v>3</v>
      </c>
      <c r="F4039" s="3">
        <f t="shared" si="63"/>
        <v>44574</v>
      </c>
      <c r="G4039" t="str">
        <f>_xlfn.XLOOKUP(A4039,LUT!D:D,LUT!E:E,)</f>
        <v>Pennsylvania</v>
      </c>
      <c r="H4039" t="str">
        <f>_xlfn.XLOOKUP(E4039,LUT!A:A,LUT!B:B,)</f>
        <v>Evusheld</v>
      </c>
      <c r="I4039" t="str">
        <f>_xlfn.XLOOKUP(A4039,LUT!D:D,LUT!F:F)</f>
        <v>Y</v>
      </c>
    </row>
    <row r="4040" spans="1:9" x14ac:dyDescent="0.35">
      <c r="A4040" t="s">
        <v>57</v>
      </c>
      <c r="B4040">
        <v>768</v>
      </c>
      <c r="C4040" s="3">
        <v>44571</v>
      </c>
      <c r="D4040" s="3">
        <v>44577</v>
      </c>
      <c r="E4040" t="s">
        <v>3</v>
      </c>
      <c r="F4040" s="3">
        <f t="shared" si="63"/>
        <v>44574</v>
      </c>
      <c r="G4040" t="str">
        <f>_xlfn.XLOOKUP(A4040,LUT!D:D,LUT!E:E,)</f>
        <v>Puerto Rico</v>
      </c>
      <c r="H4040" t="str">
        <f>_xlfn.XLOOKUP(E4040,LUT!A:A,LUT!B:B,)</f>
        <v>Evusheld</v>
      </c>
      <c r="I4040" t="str">
        <f>_xlfn.XLOOKUP(A4040,LUT!D:D,LUT!F:F)</f>
        <v>Y</v>
      </c>
    </row>
    <row r="4041" spans="1:9" x14ac:dyDescent="0.35">
      <c r="A4041" t="s">
        <v>58</v>
      </c>
      <c r="B4041">
        <v>48</v>
      </c>
      <c r="C4041" s="3">
        <v>44571</v>
      </c>
      <c r="D4041" s="3">
        <v>44577</v>
      </c>
      <c r="E4041" t="s">
        <v>3</v>
      </c>
      <c r="F4041" s="3">
        <f t="shared" si="63"/>
        <v>44574</v>
      </c>
      <c r="G4041" t="str">
        <f>_xlfn.XLOOKUP(A4041,LUT!D:D,LUT!E:E,)</f>
        <v>-</v>
      </c>
      <c r="H4041" t="str">
        <f>_xlfn.XLOOKUP(E4041,LUT!A:A,LUT!B:B,)</f>
        <v>Evusheld</v>
      </c>
      <c r="I4041" t="str">
        <f>_xlfn.XLOOKUP(A4041,LUT!D:D,LUT!F:F)</f>
        <v>Y</v>
      </c>
    </row>
    <row r="4042" spans="1:9" x14ac:dyDescent="0.35">
      <c r="A4042" t="s">
        <v>59</v>
      </c>
      <c r="B4042">
        <v>240</v>
      </c>
      <c r="C4042" s="3">
        <v>44571</v>
      </c>
      <c r="D4042" s="3">
        <v>44577</v>
      </c>
      <c r="E4042" t="s">
        <v>3</v>
      </c>
      <c r="F4042" s="3">
        <f t="shared" si="63"/>
        <v>44574</v>
      </c>
      <c r="G4042" t="str">
        <f>_xlfn.XLOOKUP(A4042,LUT!D:D,LUT!E:E,)</f>
        <v>Rhode Island</v>
      </c>
      <c r="H4042" t="str">
        <f>_xlfn.XLOOKUP(E4042,LUT!A:A,LUT!B:B,)</f>
        <v>Evusheld</v>
      </c>
      <c r="I4042" t="str">
        <f>_xlfn.XLOOKUP(A4042,LUT!D:D,LUT!F:F)</f>
        <v>Y</v>
      </c>
    </row>
    <row r="4043" spans="1:9" x14ac:dyDescent="0.35">
      <c r="A4043" t="s">
        <v>60</v>
      </c>
      <c r="B4043">
        <v>1104</v>
      </c>
      <c r="C4043" s="3">
        <v>44571</v>
      </c>
      <c r="D4043" s="3">
        <v>44577</v>
      </c>
      <c r="E4043" t="s">
        <v>3</v>
      </c>
      <c r="F4043" s="3">
        <f t="shared" si="63"/>
        <v>44574</v>
      </c>
      <c r="G4043" t="str">
        <f>_xlfn.XLOOKUP(A4043,LUT!D:D,LUT!E:E,)</f>
        <v>South Carolina</v>
      </c>
      <c r="H4043" t="str">
        <f>_xlfn.XLOOKUP(E4043,LUT!A:A,LUT!B:B,)</f>
        <v>Evusheld</v>
      </c>
      <c r="I4043" t="str">
        <f>_xlfn.XLOOKUP(A4043,LUT!D:D,LUT!F:F)</f>
        <v>Y</v>
      </c>
    </row>
    <row r="4044" spans="1:9" x14ac:dyDescent="0.35">
      <c r="A4044" t="s">
        <v>61</v>
      </c>
      <c r="B4044">
        <v>192</v>
      </c>
      <c r="C4044" s="3">
        <v>44571</v>
      </c>
      <c r="D4044" s="3">
        <v>44577</v>
      </c>
      <c r="E4044" t="s">
        <v>3</v>
      </c>
      <c r="F4044" s="3">
        <f t="shared" si="63"/>
        <v>44574</v>
      </c>
      <c r="G4044" t="str">
        <f>_xlfn.XLOOKUP(A4044,LUT!D:D,LUT!E:E,)</f>
        <v>South Dakota</v>
      </c>
      <c r="H4044" t="str">
        <f>_xlfn.XLOOKUP(E4044,LUT!A:A,LUT!B:B,)</f>
        <v>Evusheld</v>
      </c>
      <c r="I4044" t="str">
        <f>_xlfn.XLOOKUP(A4044,LUT!D:D,LUT!F:F)</f>
        <v>Y</v>
      </c>
    </row>
    <row r="4045" spans="1:9" x14ac:dyDescent="0.35">
      <c r="A4045" t="s">
        <v>62</v>
      </c>
      <c r="B4045">
        <v>1464</v>
      </c>
      <c r="C4045" s="3">
        <v>44571</v>
      </c>
      <c r="D4045" s="3">
        <v>44577</v>
      </c>
      <c r="E4045" t="s">
        <v>3</v>
      </c>
      <c r="F4045" s="3">
        <f t="shared" si="63"/>
        <v>44574</v>
      </c>
      <c r="G4045" t="str">
        <f>_xlfn.XLOOKUP(A4045,LUT!D:D,LUT!E:E,)</f>
        <v>Tennessee</v>
      </c>
      <c r="H4045" t="str">
        <f>_xlfn.XLOOKUP(E4045,LUT!A:A,LUT!B:B,)</f>
        <v>Evusheld</v>
      </c>
      <c r="I4045" t="str">
        <f>_xlfn.XLOOKUP(A4045,LUT!D:D,LUT!F:F)</f>
        <v>Y</v>
      </c>
    </row>
    <row r="4046" spans="1:9" x14ac:dyDescent="0.35">
      <c r="A4046" t="s">
        <v>63</v>
      </c>
      <c r="B4046">
        <v>5832</v>
      </c>
      <c r="C4046" s="3">
        <v>44571</v>
      </c>
      <c r="D4046" s="3">
        <v>44577</v>
      </c>
      <c r="E4046" t="s">
        <v>3</v>
      </c>
      <c r="F4046" s="3">
        <f t="shared" si="63"/>
        <v>44574</v>
      </c>
      <c r="G4046" t="str">
        <f>_xlfn.XLOOKUP(A4046,LUT!D:D,LUT!E:E,)</f>
        <v>Texas</v>
      </c>
      <c r="H4046" t="str">
        <f>_xlfn.XLOOKUP(E4046,LUT!A:A,LUT!B:B,)</f>
        <v>Evusheld</v>
      </c>
      <c r="I4046" t="str">
        <f>_xlfn.XLOOKUP(A4046,LUT!D:D,LUT!F:F)</f>
        <v>Y</v>
      </c>
    </row>
    <row r="4047" spans="1:9" x14ac:dyDescent="0.35">
      <c r="A4047" t="s">
        <v>64</v>
      </c>
      <c r="B4047">
        <v>624</v>
      </c>
      <c r="C4047" s="3">
        <v>44571</v>
      </c>
      <c r="D4047" s="3">
        <v>44577</v>
      </c>
      <c r="E4047" t="s">
        <v>3</v>
      </c>
      <c r="F4047" s="3">
        <f t="shared" si="63"/>
        <v>44574</v>
      </c>
      <c r="G4047" t="str">
        <f>_xlfn.XLOOKUP(A4047,LUT!D:D,LUT!E:E,)</f>
        <v>Utah</v>
      </c>
      <c r="H4047" t="str">
        <f>_xlfn.XLOOKUP(E4047,LUT!A:A,LUT!B:B,)</f>
        <v>Evusheld</v>
      </c>
      <c r="I4047" t="str">
        <f>_xlfn.XLOOKUP(A4047,LUT!D:D,LUT!F:F)</f>
        <v>Y</v>
      </c>
    </row>
    <row r="4048" spans="1:9" x14ac:dyDescent="0.35">
      <c r="A4048" t="s">
        <v>65</v>
      </c>
      <c r="B4048">
        <v>1872</v>
      </c>
      <c r="C4048" s="3">
        <v>44571</v>
      </c>
      <c r="D4048" s="3">
        <v>44577</v>
      </c>
      <c r="E4048" t="s">
        <v>3</v>
      </c>
      <c r="F4048" s="3">
        <f t="shared" si="63"/>
        <v>44574</v>
      </c>
      <c r="G4048" t="str">
        <f>_xlfn.XLOOKUP(A4048,LUT!D:D,LUT!E:E,)</f>
        <v>Virginia</v>
      </c>
      <c r="H4048" t="str">
        <f>_xlfn.XLOOKUP(E4048,LUT!A:A,LUT!B:B,)</f>
        <v>Evusheld</v>
      </c>
      <c r="I4048" t="str">
        <f>_xlfn.XLOOKUP(A4048,LUT!D:D,LUT!F:F)</f>
        <v>Y</v>
      </c>
    </row>
    <row r="4049" spans="1:9" x14ac:dyDescent="0.35">
      <c r="A4049" t="s">
        <v>147</v>
      </c>
      <c r="B4049">
        <v>1896</v>
      </c>
      <c r="C4049" s="3">
        <v>44571</v>
      </c>
      <c r="D4049" s="3">
        <v>44577</v>
      </c>
      <c r="E4049" t="s">
        <v>3</v>
      </c>
      <c r="F4049" s="3">
        <f t="shared" si="63"/>
        <v>44574</v>
      </c>
      <c r="G4049" t="str">
        <f>_xlfn.XLOOKUP(A4049,LUT!D:D,LUT!E:E,)</f>
        <v>-</v>
      </c>
      <c r="H4049" t="str">
        <f>_xlfn.XLOOKUP(E4049,LUT!A:A,LUT!B:B,)</f>
        <v>Evusheld</v>
      </c>
      <c r="I4049" t="str">
        <f>_xlfn.XLOOKUP(A4049,LUT!D:D,LUT!F:F)</f>
        <v>Y</v>
      </c>
    </row>
    <row r="4050" spans="1:9" x14ac:dyDescent="0.35">
      <c r="A4050" t="s">
        <v>67</v>
      </c>
      <c r="B4050">
        <v>24</v>
      </c>
      <c r="C4050" s="3">
        <v>44571</v>
      </c>
      <c r="D4050" s="3">
        <v>44577</v>
      </c>
      <c r="E4050" t="s">
        <v>3</v>
      </c>
      <c r="F4050" s="3">
        <f t="shared" si="63"/>
        <v>44574</v>
      </c>
      <c r="G4050" t="str">
        <f>_xlfn.XLOOKUP(A4050,LUT!D:D,LUT!E:E,)</f>
        <v>-</v>
      </c>
      <c r="H4050" t="str">
        <f>_xlfn.XLOOKUP(E4050,LUT!A:A,LUT!B:B,)</f>
        <v>Evusheld</v>
      </c>
      <c r="I4050" t="str">
        <f>_xlfn.XLOOKUP(A4050,LUT!D:D,LUT!F:F)</f>
        <v>Y</v>
      </c>
    </row>
    <row r="4051" spans="1:9" x14ac:dyDescent="0.35">
      <c r="A4051" t="s">
        <v>68</v>
      </c>
      <c r="B4051">
        <v>144</v>
      </c>
      <c r="C4051" s="3">
        <v>44571</v>
      </c>
      <c r="D4051" s="3">
        <v>44577</v>
      </c>
      <c r="E4051" t="s">
        <v>3</v>
      </c>
      <c r="F4051" s="3">
        <f t="shared" si="63"/>
        <v>44574</v>
      </c>
      <c r="G4051" t="str">
        <f>_xlfn.XLOOKUP(A4051,LUT!D:D,LUT!E:E,)</f>
        <v>Vermont</v>
      </c>
      <c r="H4051" t="str">
        <f>_xlfn.XLOOKUP(E4051,LUT!A:A,LUT!B:B,)</f>
        <v>Evusheld</v>
      </c>
      <c r="I4051" t="str">
        <f>_xlfn.XLOOKUP(A4051,LUT!D:D,LUT!F:F)</f>
        <v>Y</v>
      </c>
    </row>
    <row r="4052" spans="1:9" x14ac:dyDescent="0.35">
      <c r="A4052" t="s">
        <v>69</v>
      </c>
      <c r="B4052">
        <v>1608</v>
      </c>
      <c r="C4052" s="3">
        <v>44571</v>
      </c>
      <c r="D4052" s="3">
        <v>44577</v>
      </c>
      <c r="E4052" t="s">
        <v>3</v>
      </c>
      <c r="F4052" s="3">
        <f t="shared" si="63"/>
        <v>44574</v>
      </c>
      <c r="G4052" t="str">
        <f>_xlfn.XLOOKUP(A4052,LUT!D:D,LUT!E:E,)</f>
        <v>Washington</v>
      </c>
      <c r="H4052" t="str">
        <f>_xlfn.XLOOKUP(E4052,LUT!A:A,LUT!B:B,)</f>
        <v>Evusheld</v>
      </c>
      <c r="I4052" t="str">
        <f>_xlfn.XLOOKUP(A4052,LUT!D:D,LUT!F:F)</f>
        <v>Y</v>
      </c>
    </row>
    <row r="4053" spans="1:9" x14ac:dyDescent="0.35">
      <c r="A4053" t="s">
        <v>70</v>
      </c>
      <c r="B4053">
        <v>1272</v>
      </c>
      <c r="C4053" s="3">
        <v>44571</v>
      </c>
      <c r="D4053" s="3">
        <v>44577</v>
      </c>
      <c r="E4053" t="s">
        <v>3</v>
      </c>
      <c r="F4053" s="3">
        <f t="shared" si="63"/>
        <v>44574</v>
      </c>
      <c r="G4053" t="str">
        <f>_xlfn.XLOOKUP(A4053,LUT!D:D,LUT!E:E,)</f>
        <v>Wisconsin</v>
      </c>
      <c r="H4053" t="str">
        <f>_xlfn.XLOOKUP(E4053,LUT!A:A,LUT!B:B,)</f>
        <v>Evusheld</v>
      </c>
      <c r="I4053" t="str">
        <f>_xlfn.XLOOKUP(A4053,LUT!D:D,LUT!F:F)</f>
        <v>Y</v>
      </c>
    </row>
    <row r="4054" spans="1:9" x14ac:dyDescent="0.35">
      <c r="A4054" t="s">
        <v>71</v>
      </c>
      <c r="B4054">
        <v>432</v>
      </c>
      <c r="C4054" s="3">
        <v>44571</v>
      </c>
      <c r="D4054" s="3">
        <v>44577</v>
      </c>
      <c r="E4054" t="s">
        <v>3</v>
      </c>
      <c r="F4054" s="3">
        <f t="shared" si="63"/>
        <v>44574</v>
      </c>
      <c r="G4054" t="str">
        <f>_xlfn.XLOOKUP(A4054,LUT!D:D,LUT!E:E,)</f>
        <v>West Virginia</v>
      </c>
      <c r="H4054" t="str">
        <f>_xlfn.XLOOKUP(E4054,LUT!A:A,LUT!B:B,)</f>
        <v>Evusheld</v>
      </c>
      <c r="I4054" t="str">
        <f>_xlfn.XLOOKUP(A4054,LUT!D:D,LUT!F:F)</f>
        <v>Y</v>
      </c>
    </row>
    <row r="4055" spans="1:9" x14ac:dyDescent="0.35">
      <c r="A4055" t="s">
        <v>72</v>
      </c>
      <c r="B4055">
        <v>144</v>
      </c>
      <c r="C4055" s="3">
        <v>44571</v>
      </c>
      <c r="D4055" s="3">
        <v>44577</v>
      </c>
      <c r="E4055" t="s">
        <v>3</v>
      </c>
      <c r="F4055" s="3">
        <f t="shared" si="63"/>
        <v>44574</v>
      </c>
      <c r="G4055" t="str">
        <f>_xlfn.XLOOKUP(A4055,LUT!D:D,LUT!E:E,)</f>
        <v>Wyoming</v>
      </c>
      <c r="H4055" t="str">
        <f>_xlfn.XLOOKUP(E4055,LUT!A:A,LUT!B:B,)</f>
        <v>Evusheld</v>
      </c>
      <c r="I4055" t="str">
        <f>_xlfn.XLOOKUP(A4055,LUT!D:D,LUT!F:F)</f>
        <v>Y</v>
      </c>
    </row>
    <row r="4056" spans="1:9" x14ac:dyDescent="0.35">
      <c r="A4056" t="s">
        <v>373</v>
      </c>
      <c r="B4056">
        <v>74664</v>
      </c>
      <c r="C4056" s="3">
        <v>44571</v>
      </c>
      <c r="D4056" s="3">
        <v>44577</v>
      </c>
      <c r="E4056" t="s">
        <v>3</v>
      </c>
      <c r="F4056" s="3">
        <f t="shared" si="63"/>
        <v>44574</v>
      </c>
      <c r="G4056" t="str">
        <f>_xlfn.XLOOKUP(A4056,LUT!D:D,LUT!E:E,)</f>
        <v>Overall</v>
      </c>
      <c r="H4056" t="str">
        <f>_xlfn.XLOOKUP(E4056,LUT!A:A,LUT!B:B,)</f>
        <v>Evusheld</v>
      </c>
      <c r="I4056" t="str">
        <f>_xlfn.XLOOKUP(A4056,LUT!D:D,LUT!F:F)</f>
        <v>N</v>
      </c>
    </row>
    <row r="4057" spans="1:9" x14ac:dyDescent="0.35">
      <c r="A4057" t="s">
        <v>6</v>
      </c>
      <c r="B4057">
        <v>180</v>
      </c>
      <c r="C4057" s="3">
        <v>44571</v>
      </c>
      <c r="D4057" s="3">
        <v>44577</v>
      </c>
      <c r="E4057" t="s">
        <v>5</v>
      </c>
      <c r="F4057" s="3">
        <f t="shared" si="63"/>
        <v>44574</v>
      </c>
      <c r="G4057" t="str">
        <f>_xlfn.XLOOKUP(A4057,LUT!D:D,LUT!E:E,)</f>
        <v>Alaska</v>
      </c>
      <c r="H4057" t="str">
        <f>_xlfn.XLOOKUP(E4057,LUT!A:A,LUT!B:B,)</f>
        <v>Paxlovid</v>
      </c>
      <c r="I4057" t="str">
        <f>_xlfn.XLOOKUP(A4057,LUT!D:D,LUT!F:F)</f>
        <v>Y</v>
      </c>
    </row>
    <row r="4058" spans="1:9" x14ac:dyDescent="0.35">
      <c r="A4058" t="s">
        <v>7</v>
      </c>
      <c r="B4058">
        <v>1200</v>
      </c>
      <c r="C4058" s="3">
        <v>44571</v>
      </c>
      <c r="D4058" s="3">
        <v>44577</v>
      </c>
      <c r="E4058" t="s">
        <v>5</v>
      </c>
      <c r="F4058" s="3">
        <f t="shared" si="63"/>
        <v>44574</v>
      </c>
      <c r="G4058" t="str">
        <f>_xlfn.XLOOKUP(A4058,LUT!D:D,LUT!E:E,)</f>
        <v>Alabama</v>
      </c>
      <c r="H4058" t="str">
        <f>_xlfn.XLOOKUP(E4058,LUT!A:A,LUT!B:B,)</f>
        <v>Paxlovid</v>
      </c>
      <c r="I4058" t="str">
        <f>_xlfn.XLOOKUP(A4058,LUT!D:D,LUT!F:F)</f>
        <v>Y</v>
      </c>
    </row>
    <row r="4059" spans="1:9" x14ac:dyDescent="0.35">
      <c r="A4059" t="s">
        <v>8</v>
      </c>
      <c r="B4059">
        <v>740</v>
      </c>
      <c r="C4059" s="3">
        <v>44571</v>
      </c>
      <c r="D4059" s="3">
        <v>44577</v>
      </c>
      <c r="E4059" t="s">
        <v>5</v>
      </c>
      <c r="F4059" s="3">
        <f t="shared" si="63"/>
        <v>44574</v>
      </c>
      <c r="G4059" t="str">
        <f>_xlfn.XLOOKUP(A4059,LUT!D:D,LUT!E:E,)</f>
        <v>Arkansas</v>
      </c>
      <c r="H4059" t="str">
        <f>_xlfn.XLOOKUP(E4059,LUT!A:A,LUT!B:B,)</f>
        <v>Paxlovid</v>
      </c>
      <c r="I4059" t="str">
        <f>_xlfn.XLOOKUP(A4059,LUT!D:D,LUT!F:F)</f>
        <v>Y</v>
      </c>
    </row>
    <row r="4060" spans="1:9" x14ac:dyDescent="0.35">
      <c r="A4060" t="s">
        <v>9</v>
      </c>
      <c r="B4060">
        <v>40</v>
      </c>
      <c r="C4060" s="3">
        <v>44571</v>
      </c>
      <c r="D4060" s="3">
        <v>44577</v>
      </c>
      <c r="E4060" t="s">
        <v>5</v>
      </c>
      <c r="F4060" s="3">
        <f t="shared" si="63"/>
        <v>44574</v>
      </c>
      <c r="G4060" t="str">
        <f>_xlfn.XLOOKUP(A4060,LUT!D:D,LUT!E:E,)</f>
        <v>-</v>
      </c>
      <c r="H4060" t="str">
        <f>_xlfn.XLOOKUP(E4060,LUT!A:A,LUT!B:B,)</f>
        <v>Paxlovid</v>
      </c>
      <c r="I4060" t="str">
        <f>_xlfn.XLOOKUP(A4060,LUT!D:D,LUT!F:F)</f>
        <v>Y</v>
      </c>
    </row>
    <row r="4061" spans="1:9" x14ac:dyDescent="0.35">
      <c r="A4061" t="s">
        <v>10</v>
      </c>
      <c r="B4061">
        <v>1700</v>
      </c>
      <c r="C4061" s="3">
        <v>44571</v>
      </c>
      <c r="D4061" s="3">
        <v>44577</v>
      </c>
      <c r="E4061" t="s">
        <v>5</v>
      </c>
      <c r="F4061" s="3">
        <f t="shared" si="63"/>
        <v>44574</v>
      </c>
      <c r="G4061" t="str">
        <f>_xlfn.XLOOKUP(A4061,LUT!D:D,LUT!E:E,)</f>
        <v>Arizona</v>
      </c>
      <c r="H4061" t="str">
        <f>_xlfn.XLOOKUP(E4061,LUT!A:A,LUT!B:B,)</f>
        <v>Paxlovid</v>
      </c>
      <c r="I4061" t="str">
        <f>_xlfn.XLOOKUP(A4061,LUT!D:D,LUT!F:F)</f>
        <v>Y</v>
      </c>
    </row>
    <row r="4062" spans="1:9" x14ac:dyDescent="0.35">
      <c r="A4062" t="s">
        <v>11</v>
      </c>
      <c r="B4062">
        <v>0</v>
      </c>
      <c r="C4062" s="3">
        <v>44571</v>
      </c>
      <c r="D4062" s="3">
        <v>44577</v>
      </c>
      <c r="E4062" t="s">
        <v>5</v>
      </c>
      <c r="F4062" s="3">
        <f t="shared" si="63"/>
        <v>44574</v>
      </c>
      <c r="G4062" t="str">
        <f>_xlfn.XLOOKUP(A4062,LUT!D:D,LUT!E:E,)</f>
        <v>-</v>
      </c>
      <c r="H4062" t="str">
        <f>_xlfn.XLOOKUP(E4062,LUT!A:A,LUT!B:B,)</f>
        <v>Paxlovid</v>
      </c>
      <c r="I4062" t="str">
        <f>_xlfn.XLOOKUP(A4062,LUT!D:D,LUT!F:F)</f>
        <v>Y</v>
      </c>
    </row>
    <row r="4063" spans="1:9" x14ac:dyDescent="0.35">
      <c r="A4063" t="s">
        <v>12</v>
      </c>
      <c r="B4063">
        <v>9560</v>
      </c>
      <c r="C4063" s="3">
        <v>44571</v>
      </c>
      <c r="D4063" s="3">
        <v>44577</v>
      </c>
      <c r="E4063" t="s">
        <v>5</v>
      </c>
      <c r="F4063" s="3">
        <f t="shared" si="63"/>
        <v>44574</v>
      </c>
      <c r="G4063" t="str">
        <f>_xlfn.XLOOKUP(A4063,LUT!D:D,LUT!E:E,)</f>
        <v>California</v>
      </c>
      <c r="H4063" t="str">
        <f>_xlfn.XLOOKUP(E4063,LUT!A:A,LUT!B:B,)</f>
        <v>Paxlovid</v>
      </c>
      <c r="I4063" t="str">
        <f>_xlfn.XLOOKUP(A4063,LUT!D:D,LUT!F:F)</f>
        <v>Y</v>
      </c>
    </row>
    <row r="4064" spans="1:9" x14ac:dyDescent="0.35">
      <c r="A4064" t="s">
        <v>13</v>
      </c>
      <c r="B4064">
        <v>1360</v>
      </c>
      <c r="C4064" s="3">
        <v>44571</v>
      </c>
      <c r="D4064" s="3">
        <v>44577</v>
      </c>
      <c r="E4064" t="s">
        <v>5</v>
      </c>
      <c r="F4064" s="3">
        <f t="shared" si="63"/>
        <v>44574</v>
      </c>
      <c r="G4064" t="str">
        <f>_xlfn.XLOOKUP(A4064,LUT!D:D,LUT!E:E,)</f>
        <v>Colorado</v>
      </c>
      <c r="H4064" t="str">
        <f>_xlfn.XLOOKUP(E4064,LUT!A:A,LUT!B:B,)</f>
        <v>Paxlovid</v>
      </c>
      <c r="I4064" t="str">
        <f>_xlfn.XLOOKUP(A4064,LUT!D:D,LUT!F:F)</f>
        <v>Y</v>
      </c>
    </row>
    <row r="4065" spans="1:9" x14ac:dyDescent="0.35">
      <c r="A4065" t="s">
        <v>14</v>
      </c>
      <c r="B4065">
        <v>900</v>
      </c>
      <c r="C4065" s="3">
        <v>44571</v>
      </c>
      <c r="D4065" s="3">
        <v>44577</v>
      </c>
      <c r="E4065" t="s">
        <v>5</v>
      </c>
      <c r="F4065" s="3">
        <f t="shared" si="63"/>
        <v>44574</v>
      </c>
      <c r="G4065" t="str">
        <f>_xlfn.XLOOKUP(A4065,LUT!D:D,LUT!E:E,)</f>
        <v>Connecticut</v>
      </c>
      <c r="H4065" t="str">
        <f>_xlfn.XLOOKUP(E4065,LUT!A:A,LUT!B:B,)</f>
        <v>Paxlovid</v>
      </c>
      <c r="I4065" t="str">
        <f>_xlfn.XLOOKUP(A4065,LUT!D:D,LUT!F:F)</f>
        <v>Y</v>
      </c>
    </row>
    <row r="4066" spans="1:9" x14ac:dyDescent="0.35">
      <c r="A4066" t="s">
        <v>15</v>
      </c>
      <c r="B4066">
        <v>180</v>
      </c>
      <c r="C4066" s="3">
        <v>44571</v>
      </c>
      <c r="D4066" s="3">
        <v>44577</v>
      </c>
      <c r="E4066" t="s">
        <v>5</v>
      </c>
      <c r="F4066" s="3">
        <f t="shared" si="63"/>
        <v>44574</v>
      </c>
      <c r="G4066" t="str">
        <f>_xlfn.XLOOKUP(A4066,LUT!D:D,LUT!E:E,)</f>
        <v>District of Columbia</v>
      </c>
      <c r="H4066" t="str">
        <f>_xlfn.XLOOKUP(E4066,LUT!A:A,LUT!B:B,)</f>
        <v>Paxlovid</v>
      </c>
      <c r="I4066" t="str">
        <f>_xlfn.XLOOKUP(A4066,LUT!D:D,LUT!F:F)</f>
        <v>Y</v>
      </c>
    </row>
    <row r="4067" spans="1:9" x14ac:dyDescent="0.35">
      <c r="A4067" t="s">
        <v>16</v>
      </c>
      <c r="B4067">
        <v>240</v>
      </c>
      <c r="C4067" s="3">
        <v>44571</v>
      </c>
      <c r="D4067" s="3">
        <v>44577</v>
      </c>
      <c r="E4067" t="s">
        <v>5</v>
      </c>
      <c r="F4067" s="3">
        <f t="shared" si="63"/>
        <v>44574</v>
      </c>
      <c r="G4067" t="str">
        <f>_xlfn.XLOOKUP(A4067,LUT!D:D,LUT!E:E,)</f>
        <v>Delaware</v>
      </c>
      <c r="H4067" t="str">
        <f>_xlfn.XLOOKUP(E4067,LUT!A:A,LUT!B:B,)</f>
        <v>Paxlovid</v>
      </c>
      <c r="I4067" t="str">
        <f>_xlfn.XLOOKUP(A4067,LUT!D:D,LUT!F:F)</f>
        <v>Y</v>
      </c>
    </row>
    <row r="4068" spans="1:9" x14ac:dyDescent="0.35">
      <c r="A4068" t="s">
        <v>97</v>
      </c>
      <c r="B4068">
        <v>1280</v>
      </c>
      <c r="C4068" s="3">
        <v>44571</v>
      </c>
      <c r="D4068" s="3">
        <v>44577</v>
      </c>
      <c r="E4068" t="s">
        <v>5</v>
      </c>
      <c r="F4068" s="3">
        <f t="shared" si="63"/>
        <v>44574</v>
      </c>
      <c r="G4068" t="str">
        <f>_xlfn.XLOOKUP(A4068,LUT!D:D,LUT!E:E,)</f>
        <v>-</v>
      </c>
      <c r="H4068" t="str">
        <f>_xlfn.XLOOKUP(E4068,LUT!A:A,LUT!B:B,)</f>
        <v>Paxlovid</v>
      </c>
      <c r="I4068" t="str">
        <f>_xlfn.XLOOKUP(A4068,LUT!D:D,LUT!F:F)</f>
        <v>Y</v>
      </c>
    </row>
    <row r="4069" spans="1:9" x14ac:dyDescent="0.35">
      <c r="A4069" t="s">
        <v>98</v>
      </c>
      <c r="B4069">
        <v>60</v>
      </c>
      <c r="C4069" s="3">
        <v>44571</v>
      </c>
      <c r="D4069" s="3">
        <v>44577</v>
      </c>
      <c r="E4069" t="s">
        <v>5</v>
      </c>
      <c r="F4069" s="3">
        <f t="shared" si="63"/>
        <v>44574</v>
      </c>
      <c r="G4069" t="str">
        <f>_xlfn.XLOOKUP(A4069,LUT!D:D,LUT!E:E,)</f>
        <v>-</v>
      </c>
      <c r="H4069" t="str">
        <f>_xlfn.XLOOKUP(E4069,LUT!A:A,LUT!B:B,)</f>
        <v>Paxlovid</v>
      </c>
      <c r="I4069" t="str">
        <f>_xlfn.XLOOKUP(A4069,LUT!D:D,LUT!F:F)</f>
        <v>Y</v>
      </c>
    </row>
    <row r="4070" spans="1:9" x14ac:dyDescent="0.35">
      <c r="A4070" t="s">
        <v>19</v>
      </c>
      <c r="B4070">
        <v>5240</v>
      </c>
      <c r="C4070" s="3">
        <v>44571</v>
      </c>
      <c r="D4070" s="3">
        <v>44577</v>
      </c>
      <c r="E4070" t="s">
        <v>5</v>
      </c>
      <c r="F4070" s="3">
        <f t="shared" si="63"/>
        <v>44574</v>
      </c>
      <c r="G4070" t="str">
        <f>_xlfn.XLOOKUP(A4070,LUT!D:D,LUT!E:E,)</f>
        <v>Florida</v>
      </c>
      <c r="H4070" t="str">
        <f>_xlfn.XLOOKUP(E4070,LUT!A:A,LUT!B:B,)</f>
        <v>Paxlovid</v>
      </c>
      <c r="I4070" t="str">
        <f>_xlfn.XLOOKUP(A4070,LUT!D:D,LUT!F:F)</f>
        <v>Y</v>
      </c>
    </row>
    <row r="4071" spans="1:9" x14ac:dyDescent="0.35">
      <c r="A4071" t="s">
        <v>20</v>
      </c>
      <c r="B4071">
        <v>40</v>
      </c>
      <c r="C4071" s="3">
        <v>44571</v>
      </c>
      <c r="D4071" s="3">
        <v>44577</v>
      </c>
      <c r="E4071" t="s">
        <v>5</v>
      </c>
      <c r="F4071" s="3">
        <f t="shared" si="63"/>
        <v>44574</v>
      </c>
      <c r="G4071" t="str">
        <f>_xlfn.XLOOKUP(A4071,LUT!D:D,LUT!E:E,)</f>
        <v>-</v>
      </c>
      <c r="H4071" t="str">
        <f>_xlfn.XLOOKUP(E4071,LUT!A:A,LUT!B:B,)</f>
        <v>Paxlovid</v>
      </c>
      <c r="I4071" t="str">
        <f>_xlfn.XLOOKUP(A4071,LUT!D:D,LUT!F:F)</f>
        <v>Y</v>
      </c>
    </row>
    <row r="4072" spans="1:9" x14ac:dyDescent="0.35">
      <c r="A4072" t="s">
        <v>21</v>
      </c>
      <c r="B4072">
        <v>2480</v>
      </c>
      <c r="C4072" s="3">
        <v>44571</v>
      </c>
      <c r="D4072" s="3">
        <v>44577</v>
      </c>
      <c r="E4072" t="s">
        <v>5</v>
      </c>
      <c r="F4072" s="3">
        <f t="shared" si="63"/>
        <v>44574</v>
      </c>
      <c r="G4072" t="str">
        <f>_xlfn.XLOOKUP(A4072,LUT!D:D,LUT!E:E,)</f>
        <v>Georgia</v>
      </c>
      <c r="H4072" t="str">
        <f>_xlfn.XLOOKUP(E4072,LUT!A:A,LUT!B:B,)</f>
        <v>Paxlovid</v>
      </c>
      <c r="I4072" t="str">
        <f>_xlfn.XLOOKUP(A4072,LUT!D:D,LUT!F:F)</f>
        <v>Y</v>
      </c>
    </row>
    <row r="4073" spans="1:9" x14ac:dyDescent="0.35">
      <c r="A4073" t="s">
        <v>22</v>
      </c>
      <c r="B4073">
        <v>40</v>
      </c>
      <c r="C4073" s="3">
        <v>44571</v>
      </c>
      <c r="D4073" s="3">
        <v>44577</v>
      </c>
      <c r="E4073" t="s">
        <v>5</v>
      </c>
      <c r="F4073" s="3">
        <f t="shared" si="63"/>
        <v>44574</v>
      </c>
      <c r="G4073" t="str">
        <f>_xlfn.XLOOKUP(A4073,LUT!D:D,LUT!E:E,)</f>
        <v>-</v>
      </c>
      <c r="H4073" t="str">
        <f>_xlfn.XLOOKUP(E4073,LUT!A:A,LUT!B:B,)</f>
        <v>Paxlovid</v>
      </c>
      <c r="I4073" t="str">
        <f>_xlfn.XLOOKUP(A4073,LUT!D:D,LUT!F:F)</f>
        <v>Y</v>
      </c>
    </row>
    <row r="4074" spans="1:9" x14ac:dyDescent="0.35">
      <c r="A4074" t="s">
        <v>23</v>
      </c>
      <c r="B4074">
        <v>360</v>
      </c>
      <c r="C4074" s="3">
        <v>44571</v>
      </c>
      <c r="D4074" s="3">
        <v>44577</v>
      </c>
      <c r="E4074" t="s">
        <v>5</v>
      </c>
      <c r="F4074" s="3">
        <f t="shared" si="63"/>
        <v>44574</v>
      </c>
      <c r="G4074" t="str">
        <f>_xlfn.XLOOKUP(A4074,LUT!D:D,LUT!E:E,)</f>
        <v>Hawaii</v>
      </c>
      <c r="H4074" t="str">
        <f>_xlfn.XLOOKUP(E4074,LUT!A:A,LUT!B:B,)</f>
        <v>Paxlovid</v>
      </c>
      <c r="I4074" t="str">
        <f>_xlfn.XLOOKUP(A4074,LUT!D:D,LUT!F:F)</f>
        <v>Y</v>
      </c>
    </row>
    <row r="4075" spans="1:9" x14ac:dyDescent="0.35">
      <c r="A4075" t="s">
        <v>104</v>
      </c>
      <c r="B4075">
        <v>15000</v>
      </c>
      <c r="C4075" s="3">
        <v>44571</v>
      </c>
      <c r="D4075" s="3">
        <v>44577</v>
      </c>
      <c r="E4075" t="s">
        <v>5</v>
      </c>
      <c r="F4075" s="3">
        <f t="shared" si="63"/>
        <v>44574</v>
      </c>
      <c r="G4075" t="str">
        <f>_xlfn.XLOOKUP(A4075,LUT!D:D,LUT!E:E,)</f>
        <v>-</v>
      </c>
      <c r="H4075" t="str">
        <f>_xlfn.XLOOKUP(E4075,LUT!A:A,LUT!B:B,)</f>
        <v>Paxlovid</v>
      </c>
      <c r="I4075" t="str">
        <f>_xlfn.XLOOKUP(A4075,LUT!D:D,LUT!F:F)</f>
        <v>Y</v>
      </c>
    </row>
    <row r="4076" spans="1:9" x14ac:dyDescent="0.35">
      <c r="A4076" t="s">
        <v>25</v>
      </c>
      <c r="B4076">
        <v>780</v>
      </c>
      <c r="C4076" s="3">
        <v>44571</v>
      </c>
      <c r="D4076" s="3">
        <v>44577</v>
      </c>
      <c r="E4076" t="s">
        <v>5</v>
      </c>
      <c r="F4076" s="3">
        <f t="shared" si="63"/>
        <v>44574</v>
      </c>
      <c r="G4076" t="str">
        <f>_xlfn.XLOOKUP(A4076,LUT!D:D,LUT!E:E,)</f>
        <v>Iowa</v>
      </c>
      <c r="H4076" t="str">
        <f>_xlfn.XLOOKUP(E4076,LUT!A:A,LUT!B:B,)</f>
        <v>Paxlovid</v>
      </c>
      <c r="I4076" t="str">
        <f>_xlfn.XLOOKUP(A4076,LUT!D:D,LUT!F:F)</f>
        <v>Y</v>
      </c>
    </row>
    <row r="4077" spans="1:9" x14ac:dyDescent="0.35">
      <c r="A4077" t="s">
        <v>106</v>
      </c>
      <c r="B4077">
        <v>20</v>
      </c>
      <c r="C4077" s="3">
        <v>44571</v>
      </c>
      <c r="D4077" s="3">
        <v>44577</v>
      </c>
      <c r="E4077" t="s">
        <v>5</v>
      </c>
      <c r="F4077" s="3">
        <f t="shared" si="63"/>
        <v>44574</v>
      </c>
      <c r="G4077" t="str">
        <f>_xlfn.XLOOKUP(A4077,LUT!D:D,LUT!E:E,)</f>
        <v>-</v>
      </c>
      <c r="H4077" t="str">
        <f>_xlfn.XLOOKUP(E4077,LUT!A:A,LUT!B:B,)</f>
        <v>Paxlovid</v>
      </c>
      <c r="I4077" t="str">
        <f>_xlfn.XLOOKUP(A4077,LUT!D:D,LUT!F:F)</f>
        <v>Y</v>
      </c>
    </row>
    <row r="4078" spans="1:9" x14ac:dyDescent="0.35">
      <c r="A4078" t="s">
        <v>27</v>
      </c>
      <c r="B4078">
        <v>400</v>
      </c>
      <c r="C4078" s="3">
        <v>44571</v>
      </c>
      <c r="D4078" s="3">
        <v>44577</v>
      </c>
      <c r="E4078" t="s">
        <v>5</v>
      </c>
      <c r="F4078" s="3">
        <f t="shared" si="63"/>
        <v>44574</v>
      </c>
      <c r="G4078" t="str">
        <f>_xlfn.XLOOKUP(A4078,LUT!D:D,LUT!E:E,)</f>
        <v>Idaho</v>
      </c>
      <c r="H4078" t="str">
        <f>_xlfn.XLOOKUP(E4078,LUT!A:A,LUT!B:B,)</f>
        <v>Paxlovid</v>
      </c>
      <c r="I4078" t="str">
        <f>_xlfn.XLOOKUP(A4078,LUT!D:D,LUT!F:F)</f>
        <v>Y</v>
      </c>
    </row>
    <row r="4079" spans="1:9" x14ac:dyDescent="0.35">
      <c r="A4079" t="s">
        <v>108</v>
      </c>
      <c r="B4079">
        <v>660</v>
      </c>
      <c r="C4079" s="3">
        <v>44571</v>
      </c>
      <c r="D4079" s="3">
        <v>44577</v>
      </c>
      <c r="E4079" t="s">
        <v>5</v>
      </c>
      <c r="F4079" s="3">
        <f t="shared" si="63"/>
        <v>44574</v>
      </c>
      <c r="G4079" t="str">
        <f>_xlfn.XLOOKUP(A4079,LUT!D:D,LUT!E:E,)</f>
        <v>-</v>
      </c>
      <c r="H4079" t="str">
        <f>_xlfn.XLOOKUP(E4079,LUT!A:A,LUT!B:B,)</f>
        <v>Paxlovid</v>
      </c>
      <c r="I4079" t="str">
        <f>_xlfn.XLOOKUP(A4079,LUT!D:D,LUT!F:F)</f>
        <v>Y</v>
      </c>
    </row>
    <row r="4080" spans="1:9" x14ac:dyDescent="0.35">
      <c r="A4080" t="s">
        <v>29</v>
      </c>
      <c r="B4080">
        <v>3160</v>
      </c>
      <c r="C4080" s="3">
        <v>44571</v>
      </c>
      <c r="D4080" s="3">
        <v>44577</v>
      </c>
      <c r="E4080" t="s">
        <v>5</v>
      </c>
      <c r="F4080" s="3">
        <f t="shared" si="63"/>
        <v>44574</v>
      </c>
      <c r="G4080" t="str">
        <f>_xlfn.XLOOKUP(A4080,LUT!D:D,LUT!E:E,)</f>
        <v>Illinois</v>
      </c>
      <c r="H4080" t="str">
        <f>_xlfn.XLOOKUP(E4080,LUT!A:A,LUT!B:B,)</f>
        <v>Paxlovid</v>
      </c>
      <c r="I4080" t="str">
        <f>_xlfn.XLOOKUP(A4080,LUT!D:D,LUT!F:F)</f>
        <v>Y</v>
      </c>
    </row>
    <row r="4081" spans="1:9" x14ac:dyDescent="0.35">
      <c r="A4081" t="s">
        <v>30</v>
      </c>
      <c r="B4081">
        <v>1620</v>
      </c>
      <c r="C4081" s="3">
        <v>44571</v>
      </c>
      <c r="D4081" s="3">
        <v>44577</v>
      </c>
      <c r="E4081" t="s">
        <v>5</v>
      </c>
      <c r="F4081" s="3">
        <f t="shared" si="63"/>
        <v>44574</v>
      </c>
      <c r="G4081" t="str">
        <f>_xlfn.XLOOKUP(A4081,LUT!D:D,LUT!E:E,)</f>
        <v>Indiana</v>
      </c>
      <c r="H4081" t="str">
        <f>_xlfn.XLOOKUP(E4081,LUT!A:A,LUT!B:B,)</f>
        <v>Paxlovid</v>
      </c>
      <c r="I4081" t="str">
        <f>_xlfn.XLOOKUP(A4081,LUT!D:D,LUT!F:F)</f>
        <v>Y</v>
      </c>
    </row>
    <row r="4082" spans="1:9" x14ac:dyDescent="0.35">
      <c r="A4082" t="s">
        <v>31</v>
      </c>
      <c r="B4082">
        <v>700</v>
      </c>
      <c r="C4082" s="3">
        <v>44571</v>
      </c>
      <c r="D4082" s="3">
        <v>44577</v>
      </c>
      <c r="E4082" t="s">
        <v>5</v>
      </c>
      <c r="F4082" s="3">
        <f t="shared" si="63"/>
        <v>44574</v>
      </c>
      <c r="G4082" t="str">
        <f>_xlfn.XLOOKUP(A4082,LUT!D:D,LUT!E:E,)</f>
        <v>Kansas</v>
      </c>
      <c r="H4082" t="str">
        <f>_xlfn.XLOOKUP(E4082,LUT!A:A,LUT!B:B,)</f>
        <v>Paxlovid</v>
      </c>
      <c r="I4082" t="str">
        <f>_xlfn.XLOOKUP(A4082,LUT!D:D,LUT!F:F)</f>
        <v>Y</v>
      </c>
    </row>
    <row r="4083" spans="1:9" x14ac:dyDescent="0.35">
      <c r="A4083" t="s">
        <v>32</v>
      </c>
      <c r="B4083">
        <v>1100</v>
      </c>
      <c r="C4083" s="3">
        <v>44571</v>
      </c>
      <c r="D4083" s="3">
        <v>44577</v>
      </c>
      <c r="E4083" t="s">
        <v>5</v>
      </c>
      <c r="F4083" s="3">
        <f t="shared" si="63"/>
        <v>44574</v>
      </c>
      <c r="G4083" t="str">
        <f>_xlfn.XLOOKUP(A4083,LUT!D:D,LUT!E:E,)</f>
        <v>Kentucky</v>
      </c>
      <c r="H4083" t="str">
        <f>_xlfn.XLOOKUP(E4083,LUT!A:A,LUT!B:B,)</f>
        <v>Paxlovid</v>
      </c>
      <c r="I4083" t="str">
        <f>_xlfn.XLOOKUP(A4083,LUT!D:D,LUT!F:F)</f>
        <v>Y</v>
      </c>
    </row>
    <row r="4084" spans="1:9" x14ac:dyDescent="0.35">
      <c r="A4084" t="s">
        <v>33</v>
      </c>
      <c r="B4084">
        <v>1140</v>
      </c>
      <c r="C4084" s="3">
        <v>44571</v>
      </c>
      <c r="D4084" s="3">
        <v>44577</v>
      </c>
      <c r="E4084" t="s">
        <v>5</v>
      </c>
      <c r="F4084" s="3">
        <f t="shared" si="63"/>
        <v>44574</v>
      </c>
      <c r="G4084" t="str">
        <f>_xlfn.XLOOKUP(A4084,LUT!D:D,LUT!E:E,)</f>
        <v>Louisiana</v>
      </c>
      <c r="H4084" t="str">
        <f>_xlfn.XLOOKUP(E4084,LUT!A:A,LUT!B:B,)</f>
        <v>Paxlovid</v>
      </c>
      <c r="I4084" t="str">
        <f>_xlfn.XLOOKUP(A4084,LUT!D:D,LUT!F:F)</f>
        <v>Y</v>
      </c>
    </row>
    <row r="4085" spans="1:9" x14ac:dyDescent="0.35">
      <c r="A4085" t="s">
        <v>34</v>
      </c>
      <c r="B4085">
        <v>1740</v>
      </c>
      <c r="C4085" s="3">
        <v>44571</v>
      </c>
      <c r="D4085" s="3">
        <v>44577</v>
      </c>
      <c r="E4085" t="s">
        <v>5</v>
      </c>
      <c r="F4085" s="3">
        <f t="shared" si="63"/>
        <v>44574</v>
      </c>
      <c r="G4085" t="str">
        <f>_xlfn.XLOOKUP(A4085,LUT!D:D,LUT!E:E,)</f>
        <v>Massachusetts</v>
      </c>
      <c r="H4085" t="str">
        <f>_xlfn.XLOOKUP(E4085,LUT!A:A,LUT!B:B,)</f>
        <v>Paxlovid</v>
      </c>
      <c r="I4085" t="str">
        <f>_xlfn.XLOOKUP(A4085,LUT!D:D,LUT!F:F)</f>
        <v>Y</v>
      </c>
    </row>
    <row r="4086" spans="1:9" x14ac:dyDescent="0.35">
      <c r="A4086" t="s">
        <v>35</v>
      </c>
      <c r="B4086">
        <v>1480</v>
      </c>
      <c r="C4086" s="3">
        <v>44571</v>
      </c>
      <c r="D4086" s="3">
        <v>44577</v>
      </c>
      <c r="E4086" t="s">
        <v>5</v>
      </c>
      <c r="F4086" s="3">
        <f t="shared" si="63"/>
        <v>44574</v>
      </c>
      <c r="G4086" t="str">
        <f>_xlfn.XLOOKUP(A4086,LUT!D:D,LUT!E:E,)</f>
        <v>Maryland</v>
      </c>
      <c r="H4086" t="str">
        <f>_xlfn.XLOOKUP(E4086,LUT!A:A,LUT!B:B,)</f>
        <v>Paxlovid</v>
      </c>
      <c r="I4086" t="str">
        <f>_xlfn.XLOOKUP(A4086,LUT!D:D,LUT!F:F)</f>
        <v>Y</v>
      </c>
    </row>
    <row r="4087" spans="1:9" x14ac:dyDescent="0.35">
      <c r="A4087" t="s">
        <v>36</v>
      </c>
      <c r="B4087">
        <v>360</v>
      </c>
      <c r="C4087" s="3">
        <v>44571</v>
      </c>
      <c r="D4087" s="3">
        <v>44577</v>
      </c>
      <c r="E4087" t="s">
        <v>5</v>
      </c>
      <c r="F4087" s="3">
        <f t="shared" si="63"/>
        <v>44574</v>
      </c>
      <c r="G4087" t="str">
        <f>_xlfn.XLOOKUP(A4087,LUT!D:D,LUT!E:E,)</f>
        <v>Maine</v>
      </c>
      <c r="H4087" t="str">
        <f>_xlfn.XLOOKUP(E4087,LUT!A:A,LUT!B:B,)</f>
        <v>Paxlovid</v>
      </c>
      <c r="I4087" t="str">
        <f>_xlfn.XLOOKUP(A4087,LUT!D:D,LUT!F:F)</f>
        <v>Y</v>
      </c>
    </row>
    <row r="4088" spans="1:9" x14ac:dyDescent="0.35">
      <c r="A4088" t="s">
        <v>117</v>
      </c>
      <c r="B4088">
        <v>40</v>
      </c>
      <c r="C4088" s="3">
        <v>44571</v>
      </c>
      <c r="D4088" s="3">
        <v>44577</v>
      </c>
      <c r="E4088" t="s">
        <v>5</v>
      </c>
      <c r="F4088" s="3">
        <f t="shared" si="63"/>
        <v>44574</v>
      </c>
      <c r="G4088" t="str">
        <f>_xlfn.XLOOKUP(A4088,LUT!D:D,LUT!E:E,)</f>
        <v>-</v>
      </c>
      <c r="H4088" t="str">
        <f>_xlfn.XLOOKUP(E4088,LUT!A:A,LUT!B:B,)</f>
        <v>Paxlovid</v>
      </c>
      <c r="I4088" t="str">
        <f>_xlfn.XLOOKUP(A4088,LUT!D:D,LUT!F:F)</f>
        <v>Y</v>
      </c>
    </row>
    <row r="4089" spans="1:9" x14ac:dyDescent="0.35">
      <c r="A4089" t="s">
        <v>38</v>
      </c>
      <c r="B4089">
        <v>2480</v>
      </c>
      <c r="C4089" s="3">
        <v>44571</v>
      </c>
      <c r="D4089" s="3">
        <v>44577</v>
      </c>
      <c r="E4089" t="s">
        <v>5</v>
      </c>
      <c r="F4089" s="3">
        <f t="shared" si="63"/>
        <v>44574</v>
      </c>
      <c r="G4089" t="str">
        <f>_xlfn.XLOOKUP(A4089,LUT!D:D,LUT!E:E,)</f>
        <v>Michigan</v>
      </c>
      <c r="H4089" t="str">
        <f>_xlfn.XLOOKUP(E4089,LUT!A:A,LUT!B:B,)</f>
        <v>Paxlovid</v>
      </c>
      <c r="I4089" t="str">
        <f>_xlfn.XLOOKUP(A4089,LUT!D:D,LUT!F:F)</f>
        <v>Y</v>
      </c>
    </row>
    <row r="4090" spans="1:9" x14ac:dyDescent="0.35">
      <c r="A4090" t="s">
        <v>39</v>
      </c>
      <c r="B4090">
        <v>1360</v>
      </c>
      <c r="C4090" s="3">
        <v>44571</v>
      </c>
      <c r="D4090" s="3">
        <v>44577</v>
      </c>
      <c r="E4090" t="s">
        <v>5</v>
      </c>
      <c r="F4090" s="3">
        <f t="shared" si="63"/>
        <v>44574</v>
      </c>
      <c r="G4090" t="str">
        <f>_xlfn.XLOOKUP(A4090,LUT!D:D,LUT!E:E,)</f>
        <v>Minnesota</v>
      </c>
      <c r="H4090" t="str">
        <f>_xlfn.XLOOKUP(E4090,LUT!A:A,LUT!B:B,)</f>
        <v>Paxlovid</v>
      </c>
      <c r="I4090" t="str">
        <f>_xlfn.XLOOKUP(A4090,LUT!D:D,LUT!F:F)</f>
        <v>Y</v>
      </c>
    </row>
    <row r="4091" spans="1:9" x14ac:dyDescent="0.35">
      <c r="A4091" t="s">
        <v>40</v>
      </c>
      <c r="B4091">
        <v>1500</v>
      </c>
      <c r="C4091" s="3">
        <v>44571</v>
      </c>
      <c r="D4091" s="3">
        <v>44577</v>
      </c>
      <c r="E4091" t="s">
        <v>5</v>
      </c>
      <c r="F4091" s="3">
        <f t="shared" si="63"/>
        <v>44574</v>
      </c>
      <c r="G4091" t="str">
        <f>_xlfn.XLOOKUP(A4091,LUT!D:D,LUT!E:E,)</f>
        <v>Missouri</v>
      </c>
      <c r="H4091" t="str">
        <f>_xlfn.XLOOKUP(E4091,LUT!A:A,LUT!B:B,)</f>
        <v>Paxlovid</v>
      </c>
      <c r="I4091" t="str">
        <f>_xlfn.XLOOKUP(A4091,LUT!D:D,LUT!F:F)</f>
        <v>Y</v>
      </c>
    </row>
    <row r="4092" spans="1:9" x14ac:dyDescent="0.35">
      <c r="A4092" t="s">
        <v>122</v>
      </c>
      <c r="B4092">
        <v>40</v>
      </c>
      <c r="C4092" s="3">
        <v>44571</v>
      </c>
      <c r="D4092" s="3">
        <v>44577</v>
      </c>
      <c r="E4092" t="s">
        <v>5</v>
      </c>
      <c r="F4092" s="3">
        <f t="shared" si="63"/>
        <v>44574</v>
      </c>
      <c r="G4092" t="str">
        <f>_xlfn.XLOOKUP(A4092,LUT!D:D,LUT!E:E,)</f>
        <v>-</v>
      </c>
      <c r="H4092" t="str">
        <f>_xlfn.XLOOKUP(E4092,LUT!A:A,LUT!B:B,)</f>
        <v>Paxlovid</v>
      </c>
      <c r="I4092" t="str">
        <f>_xlfn.XLOOKUP(A4092,LUT!D:D,LUT!F:F)</f>
        <v>Y</v>
      </c>
    </row>
    <row r="4093" spans="1:9" x14ac:dyDescent="0.35">
      <c r="A4093" t="s">
        <v>42</v>
      </c>
      <c r="B4093">
        <v>740</v>
      </c>
      <c r="C4093" s="3">
        <v>44571</v>
      </c>
      <c r="D4093" s="3">
        <v>44577</v>
      </c>
      <c r="E4093" t="s">
        <v>5</v>
      </c>
      <c r="F4093" s="3">
        <f t="shared" si="63"/>
        <v>44574</v>
      </c>
      <c r="G4093" t="str">
        <f>_xlfn.XLOOKUP(A4093,LUT!D:D,LUT!E:E,)</f>
        <v>Mississippi</v>
      </c>
      <c r="H4093" t="str">
        <f>_xlfn.XLOOKUP(E4093,LUT!A:A,LUT!B:B,)</f>
        <v>Paxlovid</v>
      </c>
      <c r="I4093" t="str">
        <f>_xlfn.XLOOKUP(A4093,LUT!D:D,LUT!F:F)</f>
        <v>Y</v>
      </c>
    </row>
    <row r="4094" spans="1:9" x14ac:dyDescent="0.35">
      <c r="A4094" t="s">
        <v>43</v>
      </c>
      <c r="B4094">
        <v>260</v>
      </c>
      <c r="C4094" s="3">
        <v>44571</v>
      </c>
      <c r="D4094" s="3">
        <v>44577</v>
      </c>
      <c r="E4094" t="s">
        <v>5</v>
      </c>
      <c r="F4094" s="3">
        <f t="shared" si="63"/>
        <v>44574</v>
      </c>
      <c r="G4094" t="str">
        <f>_xlfn.XLOOKUP(A4094,LUT!D:D,LUT!E:E,)</f>
        <v>Montana</v>
      </c>
      <c r="H4094" t="str">
        <f>_xlfn.XLOOKUP(E4094,LUT!A:A,LUT!B:B,)</f>
        <v>Paxlovid</v>
      </c>
      <c r="I4094" t="str">
        <f>_xlfn.XLOOKUP(A4094,LUT!D:D,LUT!F:F)</f>
        <v>Y</v>
      </c>
    </row>
    <row r="4095" spans="1:9" x14ac:dyDescent="0.35">
      <c r="A4095" t="s">
        <v>44</v>
      </c>
      <c r="B4095">
        <v>2500</v>
      </c>
      <c r="C4095" s="3">
        <v>44571</v>
      </c>
      <c r="D4095" s="3">
        <v>44577</v>
      </c>
      <c r="E4095" t="s">
        <v>5</v>
      </c>
      <c r="F4095" s="3">
        <f t="shared" si="63"/>
        <v>44574</v>
      </c>
      <c r="G4095" t="str">
        <f>_xlfn.XLOOKUP(A4095,LUT!D:D,LUT!E:E,)</f>
        <v>North Carolina</v>
      </c>
      <c r="H4095" t="str">
        <f>_xlfn.XLOOKUP(E4095,LUT!A:A,LUT!B:B,)</f>
        <v>Paxlovid</v>
      </c>
      <c r="I4095" t="str">
        <f>_xlfn.XLOOKUP(A4095,LUT!D:D,LUT!F:F)</f>
        <v>Y</v>
      </c>
    </row>
    <row r="4096" spans="1:9" x14ac:dyDescent="0.35">
      <c r="A4096" t="s">
        <v>45</v>
      </c>
      <c r="B4096">
        <v>200</v>
      </c>
      <c r="C4096" s="3">
        <v>44571</v>
      </c>
      <c r="D4096" s="3">
        <v>44577</v>
      </c>
      <c r="E4096" t="s">
        <v>5</v>
      </c>
      <c r="F4096" s="3">
        <f t="shared" si="63"/>
        <v>44574</v>
      </c>
      <c r="G4096" t="str">
        <f>_xlfn.XLOOKUP(A4096,LUT!D:D,LUT!E:E,)</f>
        <v>North Dakota</v>
      </c>
      <c r="H4096" t="str">
        <f>_xlfn.XLOOKUP(E4096,LUT!A:A,LUT!B:B,)</f>
        <v>Paxlovid</v>
      </c>
      <c r="I4096" t="str">
        <f>_xlfn.XLOOKUP(A4096,LUT!D:D,LUT!F:F)</f>
        <v>Y</v>
      </c>
    </row>
    <row r="4097" spans="1:9" x14ac:dyDescent="0.35">
      <c r="A4097" t="s">
        <v>46</v>
      </c>
      <c r="B4097">
        <v>460</v>
      </c>
      <c r="C4097" s="3">
        <v>44571</v>
      </c>
      <c r="D4097" s="3">
        <v>44577</v>
      </c>
      <c r="E4097" t="s">
        <v>5</v>
      </c>
      <c r="F4097" s="3">
        <f t="shared" si="63"/>
        <v>44574</v>
      </c>
      <c r="G4097" t="str">
        <f>_xlfn.XLOOKUP(A4097,LUT!D:D,LUT!E:E,)</f>
        <v>Nebraska</v>
      </c>
      <c r="H4097" t="str">
        <f>_xlfn.XLOOKUP(E4097,LUT!A:A,LUT!B:B,)</f>
        <v>Paxlovid</v>
      </c>
      <c r="I4097" t="str">
        <f>_xlfn.XLOOKUP(A4097,LUT!D:D,LUT!F:F)</f>
        <v>Y</v>
      </c>
    </row>
    <row r="4098" spans="1:9" x14ac:dyDescent="0.35">
      <c r="A4098" t="s">
        <v>47</v>
      </c>
      <c r="B4098">
        <v>360</v>
      </c>
      <c r="C4098" s="3">
        <v>44571</v>
      </c>
      <c r="D4098" s="3">
        <v>44577</v>
      </c>
      <c r="E4098" t="s">
        <v>5</v>
      </c>
      <c r="F4098" s="3">
        <f t="shared" si="63"/>
        <v>44574</v>
      </c>
      <c r="G4098" t="str">
        <f>_xlfn.XLOOKUP(A4098,LUT!D:D,LUT!E:E,)</f>
        <v>New Hampshire</v>
      </c>
      <c r="H4098" t="str">
        <f>_xlfn.XLOOKUP(E4098,LUT!A:A,LUT!B:B,)</f>
        <v>Paxlovid</v>
      </c>
      <c r="I4098" t="str">
        <f>_xlfn.XLOOKUP(A4098,LUT!D:D,LUT!F:F)</f>
        <v>Y</v>
      </c>
    </row>
    <row r="4099" spans="1:9" x14ac:dyDescent="0.35">
      <c r="A4099" t="s">
        <v>49</v>
      </c>
      <c r="B4099">
        <v>2200</v>
      </c>
      <c r="C4099" s="3">
        <v>44571</v>
      </c>
      <c r="D4099" s="3">
        <v>44577</v>
      </c>
      <c r="E4099" t="s">
        <v>5</v>
      </c>
      <c r="F4099" s="3">
        <f t="shared" ref="F4099:F4162" si="64">ROUND(C4099+(D4099-C4099)/2,0)</f>
        <v>44574</v>
      </c>
      <c r="G4099" t="str">
        <f>_xlfn.XLOOKUP(A4099,LUT!D:D,LUT!E:E,)</f>
        <v>New Jersey</v>
      </c>
      <c r="H4099" t="str">
        <f>_xlfn.XLOOKUP(E4099,LUT!A:A,LUT!B:B,)</f>
        <v>Paxlovid</v>
      </c>
      <c r="I4099" t="str">
        <f>_xlfn.XLOOKUP(A4099,LUT!D:D,LUT!F:F)</f>
        <v>Y</v>
      </c>
    </row>
    <row r="4100" spans="1:9" x14ac:dyDescent="0.35">
      <c r="A4100" t="s">
        <v>50</v>
      </c>
      <c r="B4100">
        <v>520</v>
      </c>
      <c r="C4100" s="3">
        <v>44571</v>
      </c>
      <c r="D4100" s="3">
        <v>44577</v>
      </c>
      <c r="E4100" t="s">
        <v>5</v>
      </c>
      <c r="F4100" s="3">
        <f t="shared" si="64"/>
        <v>44574</v>
      </c>
      <c r="G4100" t="str">
        <f>_xlfn.XLOOKUP(A4100,LUT!D:D,LUT!E:E,)</f>
        <v>New Mexico</v>
      </c>
      <c r="H4100" t="str">
        <f>_xlfn.XLOOKUP(E4100,LUT!A:A,LUT!B:B,)</f>
        <v>Paxlovid</v>
      </c>
      <c r="I4100" t="str">
        <f>_xlfn.XLOOKUP(A4100,LUT!D:D,LUT!F:F)</f>
        <v>Y</v>
      </c>
    </row>
    <row r="4101" spans="1:9" x14ac:dyDescent="0.35">
      <c r="A4101" t="s">
        <v>51</v>
      </c>
      <c r="B4101">
        <v>720</v>
      </c>
      <c r="C4101" s="3">
        <v>44571</v>
      </c>
      <c r="D4101" s="3">
        <v>44577</v>
      </c>
      <c r="E4101" t="s">
        <v>5</v>
      </c>
      <c r="F4101" s="3">
        <f t="shared" si="64"/>
        <v>44574</v>
      </c>
      <c r="G4101" t="str">
        <f>_xlfn.XLOOKUP(A4101,LUT!D:D,LUT!E:E,)</f>
        <v>Nevada</v>
      </c>
      <c r="H4101" t="str">
        <f>_xlfn.XLOOKUP(E4101,LUT!A:A,LUT!B:B,)</f>
        <v>Paxlovid</v>
      </c>
      <c r="I4101" t="str">
        <f>_xlfn.XLOOKUP(A4101,LUT!D:D,LUT!F:F)</f>
        <v>Y</v>
      </c>
    </row>
    <row r="4102" spans="1:9" x14ac:dyDescent="0.35">
      <c r="A4102" t="s">
        <v>52</v>
      </c>
      <c r="B4102">
        <v>4920</v>
      </c>
      <c r="C4102" s="3">
        <v>44571</v>
      </c>
      <c r="D4102" s="3">
        <v>44577</v>
      </c>
      <c r="E4102" t="s">
        <v>5</v>
      </c>
      <c r="F4102" s="3">
        <f t="shared" si="64"/>
        <v>44574</v>
      </c>
      <c r="G4102" t="str">
        <f>_xlfn.XLOOKUP(A4102,LUT!D:D,LUT!E:E,)</f>
        <v>New York</v>
      </c>
      <c r="H4102" t="str">
        <f>_xlfn.XLOOKUP(E4102,LUT!A:A,LUT!B:B,)</f>
        <v>Paxlovid</v>
      </c>
      <c r="I4102" t="str">
        <f>_xlfn.XLOOKUP(A4102,LUT!D:D,LUT!F:F)</f>
        <v>Y</v>
      </c>
    </row>
    <row r="4103" spans="1:9" x14ac:dyDescent="0.35">
      <c r="A4103" t="s">
        <v>53</v>
      </c>
      <c r="B4103">
        <v>2880</v>
      </c>
      <c r="C4103" s="3">
        <v>44571</v>
      </c>
      <c r="D4103" s="3">
        <v>44577</v>
      </c>
      <c r="E4103" t="s">
        <v>5</v>
      </c>
      <c r="F4103" s="3">
        <f t="shared" si="64"/>
        <v>44574</v>
      </c>
      <c r="G4103" t="str">
        <f>_xlfn.XLOOKUP(A4103,LUT!D:D,LUT!E:E,)</f>
        <v>Ohio</v>
      </c>
      <c r="H4103" t="str">
        <f>_xlfn.XLOOKUP(E4103,LUT!A:A,LUT!B:B,)</f>
        <v>Paxlovid</v>
      </c>
      <c r="I4103" t="str">
        <f>_xlfn.XLOOKUP(A4103,LUT!D:D,LUT!F:F)</f>
        <v>Y</v>
      </c>
    </row>
    <row r="4104" spans="1:9" x14ac:dyDescent="0.35">
      <c r="A4104" t="s">
        <v>54</v>
      </c>
      <c r="B4104">
        <v>940</v>
      </c>
      <c r="C4104" s="3">
        <v>44571</v>
      </c>
      <c r="D4104" s="3">
        <v>44577</v>
      </c>
      <c r="E4104" t="s">
        <v>5</v>
      </c>
      <c r="F4104" s="3">
        <f t="shared" si="64"/>
        <v>44574</v>
      </c>
      <c r="G4104" t="str">
        <f>_xlfn.XLOOKUP(A4104,LUT!D:D,LUT!E:E,)</f>
        <v>Oklahoma</v>
      </c>
      <c r="H4104" t="str">
        <f>_xlfn.XLOOKUP(E4104,LUT!A:A,LUT!B:B,)</f>
        <v>Paxlovid</v>
      </c>
      <c r="I4104" t="str">
        <f>_xlfn.XLOOKUP(A4104,LUT!D:D,LUT!F:F)</f>
        <v>Y</v>
      </c>
    </row>
    <row r="4105" spans="1:9" x14ac:dyDescent="0.35">
      <c r="A4105" t="s">
        <v>55</v>
      </c>
      <c r="B4105">
        <v>1040</v>
      </c>
      <c r="C4105" s="3">
        <v>44571</v>
      </c>
      <c r="D4105" s="3">
        <v>44577</v>
      </c>
      <c r="E4105" t="s">
        <v>5</v>
      </c>
      <c r="F4105" s="3">
        <f t="shared" si="64"/>
        <v>44574</v>
      </c>
      <c r="G4105" t="str">
        <f>_xlfn.XLOOKUP(A4105,LUT!D:D,LUT!E:E,)</f>
        <v>Oregon</v>
      </c>
      <c r="H4105" t="str">
        <f>_xlfn.XLOOKUP(E4105,LUT!A:A,LUT!B:B,)</f>
        <v>Paxlovid</v>
      </c>
      <c r="I4105" t="str">
        <f>_xlfn.XLOOKUP(A4105,LUT!D:D,LUT!F:F)</f>
        <v>Y</v>
      </c>
    </row>
    <row r="4106" spans="1:9" x14ac:dyDescent="0.35">
      <c r="A4106" t="s">
        <v>56</v>
      </c>
      <c r="B4106">
        <v>3220</v>
      </c>
      <c r="C4106" s="3">
        <v>44571</v>
      </c>
      <c r="D4106" s="3">
        <v>44577</v>
      </c>
      <c r="E4106" t="s">
        <v>5</v>
      </c>
      <c r="F4106" s="3">
        <f t="shared" si="64"/>
        <v>44574</v>
      </c>
      <c r="G4106" t="str">
        <f>_xlfn.XLOOKUP(A4106,LUT!D:D,LUT!E:E,)</f>
        <v>Pennsylvania</v>
      </c>
      <c r="H4106" t="str">
        <f>_xlfn.XLOOKUP(E4106,LUT!A:A,LUT!B:B,)</f>
        <v>Paxlovid</v>
      </c>
      <c r="I4106" t="str">
        <f>_xlfn.XLOOKUP(A4106,LUT!D:D,LUT!F:F)</f>
        <v>Y</v>
      </c>
    </row>
    <row r="4107" spans="1:9" x14ac:dyDescent="0.35">
      <c r="A4107" t="s">
        <v>57</v>
      </c>
      <c r="B4107">
        <v>860</v>
      </c>
      <c r="C4107" s="3">
        <v>44571</v>
      </c>
      <c r="D4107" s="3">
        <v>44577</v>
      </c>
      <c r="E4107" t="s">
        <v>5</v>
      </c>
      <c r="F4107" s="3">
        <f t="shared" si="64"/>
        <v>44574</v>
      </c>
      <c r="G4107" t="str">
        <f>_xlfn.XLOOKUP(A4107,LUT!D:D,LUT!E:E,)</f>
        <v>Puerto Rico</v>
      </c>
      <c r="H4107" t="str">
        <f>_xlfn.XLOOKUP(E4107,LUT!A:A,LUT!B:B,)</f>
        <v>Paxlovid</v>
      </c>
      <c r="I4107" t="str">
        <f>_xlfn.XLOOKUP(A4107,LUT!D:D,LUT!F:F)</f>
        <v>Y</v>
      </c>
    </row>
    <row r="4108" spans="1:9" x14ac:dyDescent="0.35">
      <c r="A4108" t="s">
        <v>58</v>
      </c>
      <c r="B4108">
        <v>40</v>
      </c>
      <c r="C4108" s="3">
        <v>44571</v>
      </c>
      <c r="D4108" s="3">
        <v>44577</v>
      </c>
      <c r="E4108" t="s">
        <v>5</v>
      </c>
      <c r="F4108" s="3">
        <f t="shared" si="64"/>
        <v>44574</v>
      </c>
      <c r="G4108" t="str">
        <f>_xlfn.XLOOKUP(A4108,LUT!D:D,LUT!E:E,)</f>
        <v>-</v>
      </c>
      <c r="H4108" t="str">
        <f>_xlfn.XLOOKUP(E4108,LUT!A:A,LUT!B:B,)</f>
        <v>Paxlovid</v>
      </c>
      <c r="I4108" t="str">
        <f>_xlfn.XLOOKUP(A4108,LUT!D:D,LUT!F:F)</f>
        <v>Y</v>
      </c>
    </row>
    <row r="4109" spans="1:9" x14ac:dyDescent="0.35">
      <c r="A4109" t="s">
        <v>59</v>
      </c>
      <c r="B4109">
        <v>280</v>
      </c>
      <c r="C4109" s="3">
        <v>44571</v>
      </c>
      <c r="D4109" s="3">
        <v>44577</v>
      </c>
      <c r="E4109" t="s">
        <v>5</v>
      </c>
      <c r="F4109" s="3">
        <f t="shared" si="64"/>
        <v>44574</v>
      </c>
      <c r="G4109" t="str">
        <f>_xlfn.XLOOKUP(A4109,LUT!D:D,LUT!E:E,)</f>
        <v>Rhode Island</v>
      </c>
      <c r="H4109" t="str">
        <f>_xlfn.XLOOKUP(E4109,LUT!A:A,LUT!B:B,)</f>
        <v>Paxlovid</v>
      </c>
      <c r="I4109" t="str">
        <f>_xlfn.XLOOKUP(A4109,LUT!D:D,LUT!F:F)</f>
        <v>Y</v>
      </c>
    </row>
    <row r="4110" spans="1:9" x14ac:dyDescent="0.35">
      <c r="A4110" t="s">
        <v>60</v>
      </c>
      <c r="B4110">
        <v>1240</v>
      </c>
      <c r="C4110" s="3">
        <v>44571</v>
      </c>
      <c r="D4110" s="3">
        <v>44577</v>
      </c>
      <c r="E4110" t="s">
        <v>5</v>
      </c>
      <c r="F4110" s="3">
        <f t="shared" si="64"/>
        <v>44574</v>
      </c>
      <c r="G4110" t="str">
        <f>_xlfn.XLOOKUP(A4110,LUT!D:D,LUT!E:E,)</f>
        <v>South Carolina</v>
      </c>
      <c r="H4110" t="str">
        <f>_xlfn.XLOOKUP(E4110,LUT!A:A,LUT!B:B,)</f>
        <v>Paxlovid</v>
      </c>
      <c r="I4110" t="str">
        <f>_xlfn.XLOOKUP(A4110,LUT!D:D,LUT!F:F)</f>
        <v>Y</v>
      </c>
    </row>
    <row r="4111" spans="1:9" x14ac:dyDescent="0.35">
      <c r="A4111" t="s">
        <v>61</v>
      </c>
      <c r="B4111">
        <v>220</v>
      </c>
      <c r="C4111" s="3">
        <v>44571</v>
      </c>
      <c r="D4111" s="3">
        <v>44577</v>
      </c>
      <c r="E4111" t="s">
        <v>5</v>
      </c>
      <c r="F4111" s="3">
        <f t="shared" si="64"/>
        <v>44574</v>
      </c>
      <c r="G4111" t="str">
        <f>_xlfn.XLOOKUP(A4111,LUT!D:D,LUT!E:E,)</f>
        <v>South Dakota</v>
      </c>
      <c r="H4111" t="str">
        <f>_xlfn.XLOOKUP(E4111,LUT!A:A,LUT!B:B,)</f>
        <v>Paxlovid</v>
      </c>
      <c r="I4111" t="str">
        <f>_xlfn.XLOOKUP(A4111,LUT!D:D,LUT!F:F)</f>
        <v>Y</v>
      </c>
    </row>
    <row r="4112" spans="1:9" x14ac:dyDescent="0.35">
      <c r="A4112" t="s">
        <v>62</v>
      </c>
      <c r="B4112">
        <v>1640</v>
      </c>
      <c r="C4112" s="3">
        <v>44571</v>
      </c>
      <c r="D4112" s="3">
        <v>44577</v>
      </c>
      <c r="E4112" t="s">
        <v>5</v>
      </c>
      <c r="F4112" s="3">
        <f t="shared" si="64"/>
        <v>44574</v>
      </c>
      <c r="G4112" t="str">
        <f>_xlfn.XLOOKUP(A4112,LUT!D:D,LUT!E:E,)</f>
        <v>Tennessee</v>
      </c>
      <c r="H4112" t="str">
        <f>_xlfn.XLOOKUP(E4112,LUT!A:A,LUT!B:B,)</f>
        <v>Paxlovid</v>
      </c>
      <c r="I4112" t="str">
        <f>_xlfn.XLOOKUP(A4112,LUT!D:D,LUT!F:F)</f>
        <v>Y</v>
      </c>
    </row>
    <row r="4113" spans="1:9" x14ac:dyDescent="0.35">
      <c r="A4113" t="s">
        <v>63</v>
      </c>
      <c r="B4113">
        <v>6540</v>
      </c>
      <c r="C4113" s="3">
        <v>44571</v>
      </c>
      <c r="D4113" s="3">
        <v>44577</v>
      </c>
      <c r="E4113" t="s">
        <v>5</v>
      </c>
      <c r="F4113" s="3">
        <f t="shared" si="64"/>
        <v>44574</v>
      </c>
      <c r="G4113" t="str">
        <f>_xlfn.XLOOKUP(A4113,LUT!D:D,LUT!E:E,)</f>
        <v>Texas</v>
      </c>
      <c r="H4113" t="str">
        <f>_xlfn.XLOOKUP(E4113,LUT!A:A,LUT!B:B,)</f>
        <v>Paxlovid</v>
      </c>
      <c r="I4113" t="str">
        <f>_xlfn.XLOOKUP(A4113,LUT!D:D,LUT!F:F)</f>
        <v>Y</v>
      </c>
    </row>
    <row r="4114" spans="1:9" x14ac:dyDescent="0.35">
      <c r="A4114" t="s">
        <v>64</v>
      </c>
      <c r="B4114">
        <v>680</v>
      </c>
      <c r="C4114" s="3">
        <v>44571</v>
      </c>
      <c r="D4114" s="3">
        <v>44577</v>
      </c>
      <c r="E4114" t="s">
        <v>5</v>
      </c>
      <c r="F4114" s="3">
        <f t="shared" si="64"/>
        <v>44574</v>
      </c>
      <c r="G4114" t="str">
        <f>_xlfn.XLOOKUP(A4114,LUT!D:D,LUT!E:E,)</f>
        <v>Utah</v>
      </c>
      <c r="H4114" t="str">
        <f>_xlfn.XLOOKUP(E4114,LUT!A:A,LUT!B:B,)</f>
        <v>Paxlovid</v>
      </c>
      <c r="I4114" t="str">
        <f>_xlfn.XLOOKUP(A4114,LUT!D:D,LUT!F:F)</f>
        <v>Y</v>
      </c>
    </row>
    <row r="4115" spans="1:9" x14ac:dyDescent="0.35">
      <c r="A4115" t="s">
        <v>65</v>
      </c>
      <c r="B4115">
        <v>2080</v>
      </c>
      <c r="C4115" s="3">
        <v>44571</v>
      </c>
      <c r="D4115" s="3">
        <v>44577</v>
      </c>
      <c r="E4115" t="s">
        <v>5</v>
      </c>
      <c r="F4115" s="3">
        <f t="shared" si="64"/>
        <v>44574</v>
      </c>
      <c r="G4115" t="str">
        <f>_xlfn.XLOOKUP(A4115,LUT!D:D,LUT!E:E,)</f>
        <v>Virginia</v>
      </c>
      <c r="H4115" t="str">
        <f>_xlfn.XLOOKUP(E4115,LUT!A:A,LUT!B:B,)</f>
        <v>Paxlovid</v>
      </c>
      <c r="I4115" t="str">
        <f>_xlfn.XLOOKUP(A4115,LUT!D:D,LUT!F:F)</f>
        <v>Y</v>
      </c>
    </row>
    <row r="4116" spans="1:9" x14ac:dyDescent="0.35">
      <c r="A4116" t="s">
        <v>147</v>
      </c>
      <c r="B4116">
        <v>2140</v>
      </c>
      <c r="C4116" s="3">
        <v>44571</v>
      </c>
      <c r="D4116" s="3">
        <v>44577</v>
      </c>
      <c r="E4116" t="s">
        <v>5</v>
      </c>
      <c r="F4116" s="3">
        <f t="shared" si="64"/>
        <v>44574</v>
      </c>
      <c r="G4116" t="str">
        <f>_xlfn.XLOOKUP(A4116,LUT!D:D,LUT!E:E,)</f>
        <v>-</v>
      </c>
      <c r="H4116" t="str">
        <f>_xlfn.XLOOKUP(E4116,LUT!A:A,LUT!B:B,)</f>
        <v>Paxlovid</v>
      </c>
      <c r="I4116" t="str">
        <f>_xlfn.XLOOKUP(A4116,LUT!D:D,LUT!F:F)</f>
        <v>Y</v>
      </c>
    </row>
    <row r="4117" spans="1:9" x14ac:dyDescent="0.35">
      <c r="A4117" t="s">
        <v>67</v>
      </c>
      <c r="B4117">
        <v>40</v>
      </c>
      <c r="C4117" s="3">
        <v>44571</v>
      </c>
      <c r="D4117" s="3">
        <v>44577</v>
      </c>
      <c r="E4117" t="s">
        <v>5</v>
      </c>
      <c r="F4117" s="3">
        <f t="shared" si="64"/>
        <v>44574</v>
      </c>
      <c r="G4117" t="str">
        <f>_xlfn.XLOOKUP(A4117,LUT!D:D,LUT!E:E,)</f>
        <v>-</v>
      </c>
      <c r="H4117" t="str">
        <f>_xlfn.XLOOKUP(E4117,LUT!A:A,LUT!B:B,)</f>
        <v>Paxlovid</v>
      </c>
      <c r="I4117" t="str">
        <f>_xlfn.XLOOKUP(A4117,LUT!D:D,LUT!F:F)</f>
        <v>Y</v>
      </c>
    </row>
    <row r="4118" spans="1:9" x14ac:dyDescent="0.35">
      <c r="A4118" t="s">
        <v>68</v>
      </c>
      <c r="B4118">
        <v>180</v>
      </c>
      <c r="C4118" s="3">
        <v>44571</v>
      </c>
      <c r="D4118" s="3">
        <v>44577</v>
      </c>
      <c r="E4118" t="s">
        <v>5</v>
      </c>
      <c r="F4118" s="3">
        <f t="shared" si="64"/>
        <v>44574</v>
      </c>
      <c r="G4118" t="str">
        <f>_xlfn.XLOOKUP(A4118,LUT!D:D,LUT!E:E,)</f>
        <v>Vermont</v>
      </c>
      <c r="H4118" t="str">
        <f>_xlfn.XLOOKUP(E4118,LUT!A:A,LUT!B:B,)</f>
        <v>Paxlovid</v>
      </c>
      <c r="I4118" t="str">
        <f>_xlfn.XLOOKUP(A4118,LUT!D:D,LUT!F:F)</f>
        <v>Y</v>
      </c>
    </row>
    <row r="4119" spans="1:9" x14ac:dyDescent="0.35">
      <c r="A4119" t="s">
        <v>69</v>
      </c>
      <c r="B4119">
        <v>1800</v>
      </c>
      <c r="C4119" s="3">
        <v>44571</v>
      </c>
      <c r="D4119" s="3">
        <v>44577</v>
      </c>
      <c r="E4119" t="s">
        <v>5</v>
      </c>
      <c r="F4119" s="3">
        <f t="shared" si="64"/>
        <v>44574</v>
      </c>
      <c r="G4119" t="str">
        <f>_xlfn.XLOOKUP(A4119,LUT!D:D,LUT!E:E,)</f>
        <v>Washington</v>
      </c>
      <c r="H4119" t="str">
        <f>_xlfn.XLOOKUP(E4119,LUT!A:A,LUT!B:B,)</f>
        <v>Paxlovid</v>
      </c>
      <c r="I4119" t="str">
        <f>_xlfn.XLOOKUP(A4119,LUT!D:D,LUT!F:F)</f>
        <v>Y</v>
      </c>
    </row>
    <row r="4120" spans="1:9" x14ac:dyDescent="0.35">
      <c r="A4120" t="s">
        <v>70</v>
      </c>
      <c r="B4120">
        <v>1440</v>
      </c>
      <c r="C4120" s="3">
        <v>44571</v>
      </c>
      <c r="D4120" s="3">
        <v>44577</v>
      </c>
      <c r="E4120" t="s">
        <v>5</v>
      </c>
      <c r="F4120" s="3">
        <f t="shared" si="64"/>
        <v>44574</v>
      </c>
      <c r="G4120" t="str">
        <f>_xlfn.XLOOKUP(A4120,LUT!D:D,LUT!E:E,)</f>
        <v>Wisconsin</v>
      </c>
      <c r="H4120" t="str">
        <f>_xlfn.XLOOKUP(E4120,LUT!A:A,LUT!B:B,)</f>
        <v>Paxlovid</v>
      </c>
      <c r="I4120" t="str">
        <f>_xlfn.XLOOKUP(A4120,LUT!D:D,LUT!F:F)</f>
        <v>Y</v>
      </c>
    </row>
    <row r="4121" spans="1:9" x14ac:dyDescent="0.35">
      <c r="A4121" t="s">
        <v>71</v>
      </c>
      <c r="B4121">
        <v>480</v>
      </c>
      <c r="C4121" s="3">
        <v>44571</v>
      </c>
      <c r="D4121" s="3">
        <v>44577</v>
      </c>
      <c r="E4121" t="s">
        <v>5</v>
      </c>
      <c r="F4121" s="3">
        <f t="shared" si="64"/>
        <v>44574</v>
      </c>
      <c r="G4121" t="str">
        <f>_xlfn.XLOOKUP(A4121,LUT!D:D,LUT!E:E,)</f>
        <v>West Virginia</v>
      </c>
      <c r="H4121" t="str">
        <f>_xlfn.XLOOKUP(E4121,LUT!A:A,LUT!B:B,)</f>
        <v>Paxlovid</v>
      </c>
      <c r="I4121" t="str">
        <f>_xlfn.XLOOKUP(A4121,LUT!D:D,LUT!F:F)</f>
        <v>Y</v>
      </c>
    </row>
    <row r="4122" spans="1:9" x14ac:dyDescent="0.35">
      <c r="A4122" t="s">
        <v>72</v>
      </c>
      <c r="B4122">
        <v>160</v>
      </c>
      <c r="C4122" s="3">
        <v>44571</v>
      </c>
      <c r="D4122" s="3">
        <v>44577</v>
      </c>
      <c r="E4122" t="s">
        <v>5</v>
      </c>
      <c r="F4122" s="3">
        <f t="shared" si="64"/>
        <v>44574</v>
      </c>
      <c r="G4122" t="str">
        <f>_xlfn.XLOOKUP(A4122,LUT!D:D,LUT!E:E,)</f>
        <v>Wyoming</v>
      </c>
      <c r="H4122" t="str">
        <f>_xlfn.XLOOKUP(E4122,LUT!A:A,LUT!B:B,)</f>
        <v>Paxlovid</v>
      </c>
      <c r="I4122" t="str">
        <f>_xlfn.XLOOKUP(A4122,LUT!D:D,LUT!F:F)</f>
        <v>Y</v>
      </c>
    </row>
    <row r="4123" spans="1:9" x14ac:dyDescent="0.35">
      <c r="A4123" t="s">
        <v>373</v>
      </c>
      <c r="B4123">
        <v>99960</v>
      </c>
      <c r="C4123" s="3">
        <v>44571</v>
      </c>
      <c r="D4123" s="3">
        <v>44577</v>
      </c>
      <c r="E4123" t="s">
        <v>5</v>
      </c>
      <c r="F4123" s="3">
        <f t="shared" si="64"/>
        <v>44574</v>
      </c>
      <c r="G4123" t="str">
        <f>_xlfn.XLOOKUP(A4123,LUT!D:D,LUT!E:E,)</f>
        <v>Overall</v>
      </c>
      <c r="H4123" t="str">
        <f>_xlfn.XLOOKUP(E4123,LUT!A:A,LUT!B:B,)</f>
        <v>Paxlovid</v>
      </c>
      <c r="I4123" t="str">
        <f>_xlfn.XLOOKUP(A4123,LUT!D:D,LUT!F:F)</f>
        <v>N</v>
      </c>
    </row>
    <row r="4124" spans="1:9" x14ac:dyDescent="0.35">
      <c r="A4124" t="s">
        <v>6</v>
      </c>
      <c r="B4124">
        <v>720</v>
      </c>
      <c r="C4124" s="3">
        <v>44571</v>
      </c>
      <c r="D4124" s="3">
        <v>44577</v>
      </c>
      <c r="E4124" t="s">
        <v>85</v>
      </c>
      <c r="F4124" s="3">
        <f t="shared" si="64"/>
        <v>44574</v>
      </c>
      <c r="G4124" t="str">
        <f>_xlfn.XLOOKUP(A4124,LUT!D:D,LUT!E:E,)</f>
        <v>Alaska</v>
      </c>
      <c r="H4124" t="str">
        <f>_xlfn.XLOOKUP(E4124,LUT!A:A,LUT!B:B,)</f>
        <v>Molnupiravir</v>
      </c>
      <c r="I4124" t="str">
        <f>_xlfn.XLOOKUP(A4124,LUT!D:D,LUT!F:F)</f>
        <v>Y</v>
      </c>
    </row>
    <row r="4125" spans="1:9" x14ac:dyDescent="0.35">
      <c r="A4125" t="s">
        <v>7</v>
      </c>
      <c r="B4125">
        <v>4820</v>
      </c>
      <c r="C4125" s="3">
        <v>44571</v>
      </c>
      <c r="D4125" s="3">
        <v>44577</v>
      </c>
      <c r="E4125" t="s">
        <v>85</v>
      </c>
      <c r="F4125" s="3">
        <f t="shared" si="64"/>
        <v>44574</v>
      </c>
      <c r="G4125" t="str">
        <f>_xlfn.XLOOKUP(A4125,LUT!D:D,LUT!E:E,)</f>
        <v>Alabama</v>
      </c>
      <c r="H4125" t="str">
        <f>_xlfn.XLOOKUP(E4125,LUT!A:A,LUT!B:B,)</f>
        <v>Molnupiravir</v>
      </c>
      <c r="I4125" t="str">
        <f>_xlfn.XLOOKUP(A4125,LUT!D:D,LUT!F:F)</f>
        <v>Y</v>
      </c>
    </row>
    <row r="4126" spans="1:9" x14ac:dyDescent="0.35">
      <c r="A4126" t="s">
        <v>8</v>
      </c>
      <c r="B4126">
        <v>2940</v>
      </c>
      <c r="C4126" s="3">
        <v>44571</v>
      </c>
      <c r="D4126" s="3">
        <v>44577</v>
      </c>
      <c r="E4126" t="s">
        <v>85</v>
      </c>
      <c r="F4126" s="3">
        <f t="shared" si="64"/>
        <v>44574</v>
      </c>
      <c r="G4126" t="str">
        <f>_xlfn.XLOOKUP(A4126,LUT!D:D,LUT!E:E,)</f>
        <v>Arkansas</v>
      </c>
      <c r="H4126" t="str">
        <f>_xlfn.XLOOKUP(E4126,LUT!A:A,LUT!B:B,)</f>
        <v>Molnupiravir</v>
      </c>
      <c r="I4126" t="str">
        <f>_xlfn.XLOOKUP(A4126,LUT!D:D,LUT!F:F)</f>
        <v>Y</v>
      </c>
    </row>
    <row r="4127" spans="1:9" x14ac:dyDescent="0.35">
      <c r="A4127" t="s">
        <v>9</v>
      </c>
      <c r="B4127">
        <v>60</v>
      </c>
      <c r="C4127" s="3">
        <v>44571</v>
      </c>
      <c r="D4127" s="3">
        <v>44577</v>
      </c>
      <c r="E4127" t="s">
        <v>85</v>
      </c>
      <c r="F4127" s="3">
        <f t="shared" si="64"/>
        <v>44574</v>
      </c>
      <c r="G4127" t="str">
        <f>_xlfn.XLOOKUP(A4127,LUT!D:D,LUT!E:E,)</f>
        <v>-</v>
      </c>
      <c r="H4127" t="str">
        <f>_xlfn.XLOOKUP(E4127,LUT!A:A,LUT!B:B,)</f>
        <v>Molnupiravir</v>
      </c>
      <c r="I4127" t="str">
        <f>_xlfn.XLOOKUP(A4127,LUT!D:D,LUT!F:F)</f>
        <v>Y</v>
      </c>
    </row>
    <row r="4128" spans="1:9" x14ac:dyDescent="0.35">
      <c r="A4128" t="s">
        <v>10</v>
      </c>
      <c r="B4128">
        <v>6800</v>
      </c>
      <c r="C4128" s="3">
        <v>44571</v>
      </c>
      <c r="D4128" s="3">
        <v>44577</v>
      </c>
      <c r="E4128" t="s">
        <v>85</v>
      </c>
      <c r="F4128" s="3">
        <f t="shared" si="64"/>
        <v>44574</v>
      </c>
      <c r="G4128" t="str">
        <f>_xlfn.XLOOKUP(A4128,LUT!D:D,LUT!E:E,)</f>
        <v>Arizona</v>
      </c>
      <c r="H4128" t="str">
        <f>_xlfn.XLOOKUP(E4128,LUT!A:A,LUT!B:B,)</f>
        <v>Molnupiravir</v>
      </c>
      <c r="I4128" t="str">
        <f>_xlfn.XLOOKUP(A4128,LUT!D:D,LUT!F:F)</f>
        <v>Y</v>
      </c>
    </row>
    <row r="4129" spans="1:9" x14ac:dyDescent="0.35">
      <c r="A4129" t="s">
        <v>11</v>
      </c>
      <c r="B4129">
        <v>0</v>
      </c>
      <c r="C4129" s="3">
        <v>44571</v>
      </c>
      <c r="D4129" s="3">
        <v>44577</v>
      </c>
      <c r="E4129" t="s">
        <v>85</v>
      </c>
      <c r="F4129" s="3">
        <f t="shared" si="64"/>
        <v>44574</v>
      </c>
      <c r="G4129" t="str">
        <f>_xlfn.XLOOKUP(A4129,LUT!D:D,LUT!E:E,)</f>
        <v>-</v>
      </c>
      <c r="H4129" t="str">
        <f>_xlfn.XLOOKUP(E4129,LUT!A:A,LUT!B:B,)</f>
        <v>Molnupiravir</v>
      </c>
      <c r="I4129" t="str">
        <f>_xlfn.XLOOKUP(A4129,LUT!D:D,LUT!F:F)</f>
        <v>Y</v>
      </c>
    </row>
    <row r="4130" spans="1:9" x14ac:dyDescent="0.35">
      <c r="A4130" t="s">
        <v>12</v>
      </c>
      <c r="B4130">
        <v>38480</v>
      </c>
      <c r="C4130" s="3">
        <v>44571</v>
      </c>
      <c r="D4130" s="3">
        <v>44577</v>
      </c>
      <c r="E4130" t="s">
        <v>85</v>
      </c>
      <c r="F4130" s="3">
        <f t="shared" si="64"/>
        <v>44574</v>
      </c>
      <c r="G4130" t="str">
        <f>_xlfn.XLOOKUP(A4130,LUT!D:D,LUT!E:E,)</f>
        <v>California</v>
      </c>
      <c r="H4130" t="str">
        <f>_xlfn.XLOOKUP(E4130,LUT!A:A,LUT!B:B,)</f>
        <v>Molnupiravir</v>
      </c>
      <c r="I4130" t="str">
        <f>_xlfn.XLOOKUP(A4130,LUT!D:D,LUT!F:F)</f>
        <v>Y</v>
      </c>
    </row>
    <row r="4131" spans="1:9" x14ac:dyDescent="0.35">
      <c r="A4131" t="s">
        <v>13</v>
      </c>
      <c r="B4131">
        <v>5480</v>
      </c>
      <c r="C4131" s="3">
        <v>44571</v>
      </c>
      <c r="D4131" s="3">
        <v>44577</v>
      </c>
      <c r="E4131" t="s">
        <v>85</v>
      </c>
      <c r="F4131" s="3">
        <f t="shared" si="64"/>
        <v>44574</v>
      </c>
      <c r="G4131" t="str">
        <f>_xlfn.XLOOKUP(A4131,LUT!D:D,LUT!E:E,)</f>
        <v>Colorado</v>
      </c>
      <c r="H4131" t="str">
        <f>_xlfn.XLOOKUP(E4131,LUT!A:A,LUT!B:B,)</f>
        <v>Molnupiravir</v>
      </c>
      <c r="I4131" t="str">
        <f>_xlfn.XLOOKUP(A4131,LUT!D:D,LUT!F:F)</f>
        <v>Y</v>
      </c>
    </row>
    <row r="4132" spans="1:9" x14ac:dyDescent="0.35">
      <c r="A4132" t="s">
        <v>14</v>
      </c>
      <c r="B4132">
        <v>3620</v>
      </c>
      <c r="C4132" s="3">
        <v>44571</v>
      </c>
      <c r="D4132" s="3">
        <v>44577</v>
      </c>
      <c r="E4132" t="s">
        <v>85</v>
      </c>
      <c r="F4132" s="3">
        <f t="shared" si="64"/>
        <v>44574</v>
      </c>
      <c r="G4132" t="str">
        <f>_xlfn.XLOOKUP(A4132,LUT!D:D,LUT!E:E,)</f>
        <v>Connecticut</v>
      </c>
      <c r="H4132" t="str">
        <f>_xlfn.XLOOKUP(E4132,LUT!A:A,LUT!B:B,)</f>
        <v>Molnupiravir</v>
      </c>
      <c r="I4132" t="str">
        <f>_xlfn.XLOOKUP(A4132,LUT!D:D,LUT!F:F)</f>
        <v>Y</v>
      </c>
    </row>
    <row r="4133" spans="1:9" x14ac:dyDescent="0.35">
      <c r="A4133" t="s">
        <v>15</v>
      </c>
      <c r="B4133">
        <v>740</v>
      </c>
      <c r="C4133" s="3">
        <v>44571</v>
      </c>
      <c r="D4133" s="3">
        <v>44577</v>
      </c>
      <c r="E4133" t="s">
        <v>85</v>
      </c>
      <c r="F4133" s="3">
        <f t="shared" si="64"/>
        <v>44574</v>
      </c>
      <c r="G4133" t="str">
        <f>_xlfn.XLOOKUP(A4133,LUT!D:D,LUT!E:E,)</f>
        <v>District of Columbia</v>
      </c>
      <c r="H4133" t="str">
        <f>_xlfn.XLOOKUP(E4133,LUT!A:A,LUT!B:B,)</f>
        <v>Molnupiravir</v>
      </c>
      <c r="I4133" t="str">
        <f>_xlfn.XLOOKUP(A4133,LUT!D:D,LUT!F:F)</f>
        <v>Y</v>
      </c>
    </row>
    <row r="4134" spans="1:9" x14ac:dyDescent="0.35">
      <c r="A4134" t="s">
        <v>16</v>
      </c>
      <c r="B4134">
        <v>960</v>
      </c>
      <c r="C4134" s="3">
        <v>44571</v>
      </c>
      <c r="D4134" s="3">
        <v>44577</v>
      </c>
      <c r="E4134" t="s">
        <v>85</v>
      </c>
      <c r="F4134" s="3">
        <f t="shared" si="64"/>
        <v>44574</v>
      </c>
      <c r="G4134" t="str">
        <f>_xlfn.XLOOKUP(A4134,LUT!D:D,LUT!E:E,)</f>
        <v>Delaware</v>
      </c>
      <c r="H4134" t="str">
        <f>_xlfn.XLOOKUP(E4134,LUT!A:A,LUT!B:B,)</f>
        <v>Molnupiravir</v>
      </c>
      <c r="I4134" t="str">
        <f>_xlfn.XLOOKUP(A4134,LUT!D:D,LUT!F:F)</f>
        <v>Y</v>
      </c>
    </row>
    <row r="4135" spans="1:9" x14ac:dyDescent="0.35">
      <c r="A4135" t="s">
        <v>97</v>
      </c>
      <c r="B4135">
        <v>5120</v>
      </c>
      <c r="C4135" s="3">
        <v>44571</v>
      </c>
      <c r="D4135" s="3">
        <v>44577</v>
      </c>
      <c r="E4135" t="s">
        <v>85</v>
      </c>
      <c r="F4135" s="3">
        <f t="shared" si="64"/>
        <v>44574</v>
      </c>
      <c r="G4135" t="str">
        <f>_xlfn.XLOOKUP(A4135,LUT!D:D,LUT!E:E,)</f>
        <v>-</v>
      </c>
      <c r="H4135" t="str">
        <f>_xlfn.XLOOKUP(E4135,LUT!A:A,LUT!B:B,)</f>
        <v>Molnupiravir</v>
      </c>
      <c r="I4135" t="str">
        <f>_xlfn.XLOOKUP(A4135,LUT!D:D,LUT!F:F)</f>
        <v>Y</v>
      </c>
    </row>
    <row r="4136" spans="1:9" x14ac:dyDescent="0.35">
      <c r="A4136" t="s">
        <v>98</v>
      </c>
      <c r="B4136">
        <v>0</v>
      </c>
      <c r="C4136" s="3">
        <v>44571</v>
      </c>
      <c r="D4136" s="3">
        <v>44577</v>
      </c>
      <c r="E4136" t="s">
        <v>85</v>
      </c>
      <c r="F4136" s="3">
        <f t="shared" si="64"/>
        <v>44574</v>
      </c>
      <c r="G4136" t="str">
        <f>_xlfn.XLOOKUP(A4136,LUT!D:D,LUT!E:E,)</f>
        <v>-</v>
      </c>
      <c r="H4136" t="str">
        <f>_xlfn.XLOOKUP(E4136,LUT!A:A,LUT!B:B,)</f>
        <v>Molnupiravir</v>
      </c>
      <c r="I4136" t="str">
        <f>_xlfn.XLOOKUP(A4136,LUT!D:D,LUT!F:F)</f>
        <v>Y</v>
      </c>
    </row>
    <row r="4137" spans="1:9" x14ac:dyDescent="0.35">
      <c r="A4137" t="s">
        <v>19</v>
      </c>
      <c r="B4137">
        <v>21060</v>
      </c>
      <c r="C4137" s="3">
        <v>44571</v>
      </c>
      <c r="D4137" s="3">
        <v>44577</v>
      </c>
      <c r="E4137" t="s">
        <v>85</v>
      </c>
      <c r="F4137" s="3">
        <f t="shared" si="64"/>
        <v>44574</v>
      </c>
      <c r="G4137" t="str">
        <f>_xlfn.XLOOKUP(A4137,LUT!D:D,LUT!E:E,)</f>
        <v>Florida</v>
      </c>
      <c r="H4137" t="str">
        <f>_xlfn.XLOOKUP(E4137,LUT!A:A,LUT!B:B,)</f>
        <v>Molnupiravir</v>
      </c>
      <c r="I4137" t="str">
        <f>_xlfn.XLOOKUP(A4137,LUT!D:D,LUT!F:F)</f>
        <v>Y</v>
      </c>
    </row>
    <row r="4138" spans="1:9" x14ac:dyDescent="0.35">
      <c r="A4138" t="s">
        <v>20</v>
      </c>
      <c r="B4138">
        <v>60</v>
      </c>
      <c r="C4138" s="3">
        <v>44571</v>
      </c>
      <c r="D4138" s="3">
        <v>44577</v>
      </c>
      <c r="E4138" t="s">
        <v>85</v>
      </c>
      <c r="F4138" s="3">
        <f t="shared" si="64"/>
        <v>44574</v>
      </c>
      <c r="G4138" t="str">
        <f>_xlfn.XLOOKUP(A4138,LUT!D:D,LUT!E:E,)</f>
        <v>-</v>
      </c>
      <c r="H4138" t="str">
        <f>_xlfn.XLOOKUP(E4138,LUT!A:A,LUT!B:B,)</f>
        <v>Molnupiravir</v>
      </c>
      <c r="I4138" t="str">
        <f>_xlfn.XLOOKUP(A4138,LUT!D:D,LUT!F:F)</f>
        <v>Y</v>
      </c>
    </row>
    <row r="4139" spans="1:9" x14ac:dyDescent="0.35">
      <c r="A4139" t="s">
        <v>21</v>
      </c>
      <c r="B4139">
        <v>9980</v>
      </c>
      <c r="C4139" s="3">
        <v>44571</v>
      </c>
      <c r="D4139" s="3">
        <v>44577</v>
      </c>
      <c r="E4139" t="s">
        <v>85</v>
      </c>
      <c r="F4139" s="3">
        <f t="shared" si="64"/>
        <v>44574</v>
      </c>
      <c r="G4139" t="str">
        <f>_xlfn.XLOOKUP(A4139,LUT!D:D,LUT!E:E,)</f>
        <v>Georgia</v>
      </c>
      <c r="H4139" t="str">
        <f>_xlfn.XLOOKUP(E4139,LUT!A:A,LUT!B:B,)</f>
        <v>Molnupiravir</v>
      </c>
      <c r="I4139" t="str">
        <f>_xlfn.XLOOKUP(A4139,LUT!D:D,LUT!F:F)</f>
        <v>Y</v>
      </c>
    </row>
    <row r="4140" spans="1:9" x14ac:dyDescent="0.35">
      <c r="A4140" t="s">
        <v>22</v>
      </c>
      <c r="B4140">
        <v>160</v>
      </c>
      <c r="C4140" s="3">
        <v>44571</v>
      </c>
      <c r="D4140" s="3">
        <v>44577</v>
      </c>
      <c r="E4140" t="s">
        <v>85</v>
      </c>
      <c r="F4140" s="3">
        <f t="shared" si="64"/>
        <v>44574</v>
      </c>
      <c r="G4140" t="str">
        <f>_xlfn.XLOOKUP(A4140,LUT!D:D,LUT!E:E,)</f>
        <v>-</v>
      </c>
      <c r="H4140" t="str">
        <f>_xlfn.XLOOKUP(E4140,LUT!A:A,LUT!B:B,)</f>
        <v>Molnupiravir</v>
      </c>
      <c r="I4140" t="str">
        <f>_xlfn.XLOOKUP(A4140,LUT!D:D,LUT!F:F)</f>
        <v>Y</v>
      </c>
    </row>
    <row r="4141" spans="1:9" x14ac:dyDescent="0.35">
      <c r="A4141" t="s">
        <v>23</v>
      </c>
      <c r="B4141">
        <v>1440</v>
      </c>
      <c r="C4141" s="3">
        <v>44571</v>
      </c>
      <c r="D4141" s="3">
        <v>44577</v>
      </c>
      <c r="E4141" t="s">
        <v>85</v>
      </c>
      <c r="F4141" s="3">
        <f t="shared" si="64"/>
        <v>44574</v>
      </c>
      <c r="G4141" t="str">
        <f>_xlfn.XLOOKUP(A4141,LUT!D:D,LUT!E:E,)</f>
        <v>Hawaii</v>
      </c>
      <c r="H4141" t="str">
        <f>_xlfn.XLOOKUP(E4141,LUT!A:A,LUT!B:B,)</f>
        <v>Molnupiravir</v>
      </c>
      <c r="I4141" t="str">
        <f>_xlfn.XLOOKUP(A4141,LUT!D:D,LUT!F:F)</f>
        <v>Y</v>
      </c>
    </row>
    <row r="4142" spans="1:9" x14ac:dyDescent="0.35">
      <c r="A4142" t="s">
        <v>104</v>
      </c>
      <c r="B4142">
        <v>60000</v>
      </c>
      <c r="C4142" s="3">
        <v>44571</v>
      </c>
      <c r="D4142" s="3">
        <v>44577</v>
      </c>
      <c r="E4142" t="s">
        <v>85</v>
      </c>
      <c r="F4142" s="3">
        <f t="shared" si="64"/>
        <v>44574</v>
      </c>
      <c r="G4142" t="str">
        <f>_xlfn.XLOOKUP(A4142,LUT!D:D,LUT!E:E,)</f>
        <v>-</v>
      </c>
      <c r="H4142" t="str">
        <f>_xlfn.XLOOKUP(E4142,LUT!A:A,LUT!B:B,)</f>
        <v>Molnupiravir</v>
      </c>
      <c r="I4142" t="str">
        <f>_xlfn.XLOOKUP(A4142,LUT!D:D,LUT!F:F)</f>
        <v>Y</v>
      </c>
    </row>
    <row r="4143" spans="1:9" x14ac:dyDescent="0.35">
      <c r="A4143" t="s">
        <v>25</v>
      </c>
      <c r="B4143">
        <v>3080</v>
      </c>
      <c r="C4143" s="3">
        <v>44571</v>
      </c>
      <c r="D4143" s="3">
        <v>44577</v>
      </c>
      <c r="E4143" t="s">
        <v>85</v>
      </c>
      <c r="F4143" s="3">
        <f t="shared" si="64"/>
        <v>44574</v>
      </c>
      <c r="G4143" t="str">
        <f>_xlfn.XLOOKUP(A4143,LUT!D:D,LUT!E:E,)</f>
        <v>Iowa</v>
      </c>
      <c r="H4143" t="str">
        <f>_xlfn.XLOOKUP(E4143,LUT!A:A,LUT!B:B,)</f>
        <v>Molnupiravir</v>
      </c>
      <c r="I4143" t="str">
        <f>_xlfn.XLOOKUP(A4143,LUT!D:D,LUT!F:F)</f>
        <v>Y</v>
      </c>
    </row>
    <row r="4144" spans="1:9" x14ac:dyDescent="0.35">
      <c r="A4144" t="s">
        <v>106</v>
      </c>
      <c r="B4144">
        <v>20</v>
      </c>
      <c r="C4144" s="3">
        <v>44571</v>
      </c>
      <c r="D4144" s="3">
        <v>44577</v>
      </c>
      <c r="E4144" t="s">
        <v>85</v>
      </c>
      <c r="F4144" s="3">
        <f t="shared" si="64"/>
        <v>44574</v>
      </c>
      <c r="G4144" t="str">
        <f>_xlfn.XLOOKUP(A4144,LUT!D:D,LUT!E:E,)</f>
        <v>-</v>
      </c>
      <c r="H4144" t="str">
        <f>_xlfn.XLOOKUP(E4144,LUT!A:A,LUT!B:B,)</f>
        <v>Molnupiravir</v>
      </c>
      <c r="I4144" t="str">
        <f>_xlfn.XLOOKUP(A4144,LUT!D:D,LUT!F:F)</f>
        <v>Y</v>
      </c>
    </row>
    <row r="4145" spans="1:9" x14ac:dyDescent="0.35">
      <c r="A4145" t="s">
        <v>27</v>
      </c>
      <c r="B4145">
        <v>1600</v>
      </c>
      <c r="C4145" s="3">
        <v>44571</v>
      </c>
      <c r="D4145" s="3">
        <v>44577</v>
      </c>
      <c r="E4145" t="s">
        <v>85</v>
      </c>
      <c r="F4145" s="3">
        <f t="shared" si="64"/>
        <v>44574</v>
      </c>
      <c r="G4145" t="str">
        <f>_xlfn.XLOOKUP(A4145,LUT!D:D,LUT!E:E,)</f>
        <v>Idaho</v>
      </c>
      <c r="H4145" t="str">
        <f>_xlfn.XLOOKUP(E4145,LUT!A:A,LUT!B:B,)</f>
        <v>Molnupiravir</v>
      </c>
      <c r="I4145" t="str">
        <f>_xlfn.XLOOKUP(A4145,LUT!D:D,LUT!F:F)</f>
        <v>Y</v>
      </c>
    </row>
    <row r="4146" spans="1:9" x14ac:dyDescent="0.35">
      <c r="A4146" t="s">
        <v>108</v>
      </c>
      <c r="B4146">
        <v>2640</v>
      </c>
      <c r="C4146" s="3">
        <v>44571</v>
      </c>
      <c r="D4146" s="3">
        <v>44577</v>
      </c>
      <c r="E4146" t="s">
        <v>85</v>
      </c>
      <c r="F4146" s="3">
        <f t="shared" si="64"/>
        <v>44574</v>
      </c>
      <c r="G4146" t="str">
        <f>_xlfn.XLOOKUP(A4146,LUT!D:D,LUT!E:E,)</f>
        <v>-</v>
      </c>
      <c r="H4146" t="str">
        <f>_xlfn.XLOOKUP(E4146,LUT!A:A,LUT!B:B,)</f>
        <v>Molnupiravir</v>
      </c>
      <c r="I4146" t="str">
        <f>_xlfn.XLOOKUP(A4146,LUT!D:D,LUT!F:F)</f>
        <v>Y</v>
      </c>
    </row>
    <row r="4147" spans="1:9" x14ac:dyDescent="0.35">
      <c r="A4147" t="s">
        <v>29</v>
      </c>
      <c r="B4147">
        <v>12660</v>
      </c>
      <c r="C4147" s="3">
        <v>44571</v>
      </c>
      <c r="D4147" s="3">
        <v>44577</v>
      </c>
      <c r="E4147" t="s">
        <v>85</v>
      </c>
      <c r="F4147" s="3">
        <f t="shared" si="64"/>
        <v>44574</v>
      </c>
      <c r="G4147" t="str">
        <f>_xlfn.XLOOKUP(A4147,LUT!D:D,LUT!E:E,)</f>
        <v>Illinois</v>
      </c>
      <c r="H4147" t="str">
        <f>_xlfn.XLOOKUP(E4147,LUT!A:A,LUT!B:B,)</f>
        <v>Molnupiravir</v>
      </c>
      <c r="I4147" t="str">
        <f>_xlfn.XLOOKUP(A4147,LUT!D:D,LUT!F:F)</f>
        <v>Y</v>
      </c>
    </row>
    <row r="4148" spans="1:9" x14ac:dyDescent="0.35">
      <c r="A4148" t="s">
        <v>30</v>
      </c>
      <c r="B4148">
        <v>6480</v>
      </c>
      <c r="C4148" s="3">
        <v>44571</v>
      </c>
      <c r="D4148" s="3">
        <v>44577</v>
      </c>
      <c r="E4148" t="s">
        <v>85</v>
      </c>
      <c r="F4148" s="3">
        <f t="shared" si="64"/>
        <v>44574</v>
      </c>
      <c r="G4148" t="str">
        <f>_xlfn.XLOOKUP(A4148,LUT!D:D,LUT!E:E,)</f>
        <v>Indiana</v>
      </c>
      <c r="H4148" t="str">
        <f>_xlfn.XLOOKUP(E4148,LUT!A:A,LUT!B:B,)</f>
        <v>Molnupiravir</v>
      </c>
      <c r="I4148" t="str">
        <f>_xlfn.XLOOKUP(A4148,LUT!D:D,LUT!F:F)</f>
        <v>Y</v>
      </c>
    </row>
    <row r="4149" spans="1:9" x14ac:dyDescent="0.35">
      <c r="A4149" t="s">
        <v>31</v>
      </c>
      <c r="B4149">
        <v>2820</v>
      </c>
      <c r="C4149" s="3">
        <v>44571</v>
      </c>
      <c r="D4149" s="3">
        <v>44577</v>
      </c>
      <c r="E4149" t="s">
        <v>85</v>
      </c>
      <c r="F4149" s="3">
        <f t="shared" si="64"/>
        <v>44574</v>
      </c>
      <c r="G4149" t="str">
        <f>_xlfn.XLOOKUP(A4149,LUT!D:D,LUT!E:E,)</f>
        <v>Kansas</v>
      </c>
      <c r="H4149" t="str">
        <f>_xlfn.XLOOKUP(E4149,LUT!A:A,LUT!B:B,)</f>
        <v>Molnupiravir</v>
      </c>
      <c r="I4149" t="str">
        <f>_xlfn.XLOOKUP(A4149,LUT!D:D,LUT!F:F)</f>
        <v>Y</v>
      </c>
    </row>
    <row r="4150" spans="1:9" x14ac:dyDescent="0.35">
      <c r="A4150" t="s">
        <v>32</v>
      </c>
      <c r="B4150">
        <v>4400</v>
      </c>
      <c r="C4150" s="3">
        <v>44571</v>
      </c>
      <c r="D4150" s="3">
        <v>44577</v>
      </c>
      <c r="E4150" t="s">
        <v>85</v>
      </c>
      <c r="F4150" s="3">
        <f t="shared" si="64"/>
        <v>44574</v>
      </c>
      <c r="G4150" t="str">
        <f>_xlfn.XLOOKUP(A4150,LUT!D:D,LUT!E:E,)</f>
        <v>Kentucky</v>
      </c>
      <c r="H4150" t="str">
        <f>_xlfn.XLOOKUP(E4150,LUT!A:A,LUT!B:B,)</f>
        <v>Molnupiravir</v>
      </c>
      <c r="I4150" t="str">
        <f>_xlfn.XLOOKUP(A4150,LUT!D:D,LUT!F:F)</f>
        <v>Y</v>
      </c>
    </row>
    <row r="4151" spans="1:9" x14ac:dyDescent="0.35">
      <c r="A4151" t="s">
        <v>33</v>
      </c>
      <c r="B4151">
        <v>4560</v>
      </c>
      <c r="C4151" s="3">
        <v>44571</v>
      </c>
      <c r="D4151" s="3">
        <v>44577</v>
      </c>
      <c r="E4151" t="s">
        <v>85</v>
      </c>
      <c r="F4151" s="3">
        <f t="shared" si="64"/>
        <v>44574</v>
      </c>
      <c r="G4151" t="str">
        <f>_xlfn.XLOOKUP(A4151,LUT!D:D,LUT!E:E,)</f>
        <v>Louisiana</v>
      </c>
      <c r="H4151" t="str">
        <f>_xlfn.XLOOKUP(E4151,LUT!A:A,LUT!B:B,)</f>
        <v>Molnupiravir</v>
      </c>
      <c r="I4151" t="str">
        <f>_xlfn.XLOOKUP(A4151,LUT!D:D,LUT!F:F)</f>
        <v>Y</v>
      </c>
    </row>
    <row r="4152" spans="1:9" x14ac:dyDescent="0.35">
      <c r="A4152" t="s">
        <v>34</v>
      </c>
      <c r="B4152">
        <v>6980</v>
      </c>
      <c r="C4152" s="3">
        <v>44571</v>
      </c>
      <c r="D4152" s="3">
        <v>44577</v>
      </c>
      <c r="E4152" t="s">
        <v>85</v>
      </c>
      <c r="F4152" s="3">
        <f t="shared" si="64"/>
        <v>44574</v>
      </c>
      <c r="G4152" t="str">
        <f>_xlfn.XLOOKUP(A4152,LUT!D:D,LUT!E:E,)</f>
        <v>Massachusetts</v>
      </c>
      <c r="H4152" t="str">
        <f>_xlfn.XLOOKUP(E4152,LUT!A:A,LUT!B:B,)</f>
        <v>Molnupiravir</v>
      </c>
      <c r="I4152" t="str">
        <f>_xlfn.XLOOKUP(A4152,LUT!D:D,LUT!F:F)</f>
        <v>Y</v>
      </c>
    </row>
    <row r="4153" spans="1:9" x14ac:dyDescent="0.35">
      <c r="A4153" t="s">
        <v>35</v>
      </c>
      <c r="B4153">
        <v>5980</v>
      </c>
      <c r="C4153" s="3">
        <v>44571</v>
      </c>
      <c r="D4153" s="3">
        <v>44577</v>
      </c>
      <c r="E4153" t="s">
        <v>85</v>
      </c>
      <c r="F4153" s="3">
        <f t="shared" si="64"/>
        <v>44574</v>
      </c>
      <c r="G4153" t="str">
        <f>_xlfn.XLOOKUP(A4153,LUT!D:D,LUT!E:E,)</f>
        <v>Maryland</v>
      </c>
      <c r="H4153" t="str">
        <f>_xlfn.XLOOKUP(E4153,LUT!A:A,LUT!B:B,)</f>
        <v>Molnupiravir</v>
      </c>
      <c r="I4153" t="str">
        <f>_xlfn.XLOOKUP(A4153,LUT!D:D,LUT!F:F)</f>
        <v>Y</v>
      </c>
    </row>
    <row r="4154" spans="1:9" x14ac:dyDescent="0.35">
      <c r="A4154" t="s">
        <v>36</v>
      </c>
      <c r="B4154">
        <v>1380</v>
      </c>
      <c r="C4154" s="3">
        <v>44571</v>
      </c>
      <c r="D4154" s="3">
        <v>44577</v>
      </c>
      <c r="E4154" t="s">
        <v>85</v>
      </c>
      <c r="F4154" s="3">
        <f t="shared" si="64"/>
        <v>44574</v>
      </c>
      <c r="G4154" t="str">
        <f>_xlfn.XLOOKUP(A4154,LUT!D:D,LUT!E:E,)</f>
        <v>Maine</v>
      </c>
      <c r="H4154" t="str">
        <f>_xlfn.XLOOKUP(E4154,LUT!A:A,LUT!B:B,)</f>
        <v>Molnupiravir</v>
      </c>
      <c r="I4154" t="str">
        <f>_xlfn.XLOOKUP(A4154,LUT!D:D,LUT!F:F)</f>
        <v>Y</v>
      </c>
    </row>
    <row r="4155" spans="1:9" x14ac:dyDescent="0.35">
      <c r="A4155" t="s">
        <v>117</v>
      </c>
      <c r="B4155">
        <v>60</v>
      </c>
      <c r="C4155" s="3">
        <v>44571</v>
      </c>
      <c r="D4155" s="3">
        <v>44577</v>
      </c>
      <c r="E4155" t="s">
        <v>85</v>
      </c>
      <c r="F4155" s="3">
        <f t="shared" si="64"/>
        <v>44574</v>
      </c>
      <c r="G4155" t="str">
        <f>_xlfn.XLOOKUP(A4155,LUT!D:D,LUT!E:E,)</f>
        <v>-</v>
      </c>
      <c r="H4155" t="str">
        <f>_xlfn.XLOOKUP(E4155,LUT!A:A,LUT!B:B,)</f>
        <v>Molnupiravir</v>
      </c>
      <c r="I4155" t="str">
        <f>_xlfn.XLOOKUP(A4155,LUT!D:D,LUT!F:F)</f>
        <v>Y</v>
      </c>
    </row>
    <row r="4156" spans="1:9" x14ac:dyDescent="0.35">
      <c r="A4156" t="s">
        <v>38</v>
      </c>
      <c r="B4156">
        <v>9940</v>
      </c>
      <c r="C4156" s="3">
        <v>44571</v>
      </c>
      <c r="D4156" s="3">
        <v>44577</v>
      </c>
      <c r="E4156" t="s">
        <v>85</v>
      </c>
      <c r="F4156" s="3">
        <f t="shared" si="64"/>
        <v>44574</v>
      </c>
      <c r="G4156" t="str">
        <f>_xlfn.XLOOKUP(A4156,LUT!D:D,LUT!E:E,)</f>
        <v>Michigan</v>
      </c>
      <c r="H4156" t="str">
        <f>_xlfn.XLOOKUP(E4156,LUT!A:A,LUT!B:B,)</f>
        <v>Molnupiravir</v>
      </c>
      <c r="I4156" t="str">
        <f>_xlfn.XLOOKUP(A4156,LUT!D:D,LUT!F:F)</f>
        <v>Y</v>
      </c>
    </row>
    <row r="4157" spans="1:9" x14ac:dyDescent="0.35">
      <c r="A4157" t="s">
        <v>39</v>
      </c>
      <c r="B4157">
        <v>5420</v>
      </c>
      <c r="C4157" s="3">
        <v>44571</v>
      </c>
      <c r="D4157" s="3">
        <v>44577</v>
      </c>
      <c r="E4157" t="s">
        <v>85</v>
      </c>
      <c r="F4157" s="3">
        <f t="shared" si="64"/>
        <v>44574</v>
      </c>
      <c r="G4157" t="str">
        <f>_xlfn.XLOOKUP(A4157,LUT!D:D,LUT!E:E,)</f>
        <v>Minnesota</v>
      </c>
      <c r="H4157" t="str">
        <f>_xlfn.XLOOKUP(E4157,LUT!A:A,LUT!B:B,)</f>
        <v>Molnupiravir</v>
      </c>
      <c r="I4157" t="str">
        <f>_xlfn.XLOOKUP(A4157,LUT!D:D,LUT!F:F)</f>
        <v>Y</v>
      </c>
    </row>
    <row r="4158" spans="1:9" x14ac:dyDescent="0.35">
      <c r="A4158" t="s">
        <v>40</v>
      </c>
      <c r="B4158">
        <v>6020</v>
      </c>
      <c r="C4158" s="3">
        <v>44571</v>
      </c>
      <c r="D4158" s="3">
        <v>44577</v>
      </c>
      <c r="E4158" t="s">
        <v>85</v>
      </c>
      <c r="F4158" s="3">
        <f t="shared" si="64"/>
        <v>44574</v>
      </c>
      <c r="G4158" t="str">
        <f>_xlfn.XLOOKUP(A4158,LUT!D:D,LUT!E:E,)</f>
        <v>Missouri</v>
      </c>
      <c r="H4158" t="str">
        <f>_xlfn.XLOOKUP(E4158,LUT!A:A,LUT!B:B,)</f>
        <v>Molnupiravir</v>
      </c>
      <c r="I4158" t="str">
        <f>_xlfn.XLOOKUP(A4158,LUT!D:D,LUT!F:F)</f>
        <v>Y</v>
      </c>
    </row>
    <row r="4159" spans="1:9" x14ac:dyDescent="0.35">
      <c r="A4159" t="s">
        <v>122</v>
      </c>
      <c r="B4159">
        <v>60</v>
      </c>
      <c r="C4159" s="3">
        <v>44571</v>
      </c>
      <c r="D4159" s="3">
        <v>44577</v>
      </c>
      <c r="E4159" t="s">
        <v>85</v>
      </c>
      <c r="F4159" s="3">
        <f t="shared" si="64"/>
        <v>44574</v>
      </c>
      <c r="G4159" t="str">
        <f>_xlfn.XLOOKUP(A4159,LUT!D:D,LUT!E:E,)</f>
        <v>-</v>
      </c>
      <c r="H4159" t="str">
        <f>_xlfn.XLOOKUP(E4159,LUT!A:A,LUT!B:B,)</f>
        <v>Molnupiravir</v>
      </c>
      <c r="I4159" t="str">
        <f>_xlfn.XLOOKUP(A4159,LUT!D:D,LUT!F:F)</f>
        <v>Y</v>
      </c>
    </row>
    <row r="4160" spans="1:9" x14ac:dyDescent="0.35">
      <c r="A4160" t="s">
        <v>42</v>
      </c>
      <c r="B4160">
        <v>2920</v>
      </c>
      <c r="C4160" s="3">
        <v>44571</v>
      </c>
      <c r="D4160" s="3">
        <v>44577</v>
      </c>
      <c r="E4160" t="s">
        <v>85</v>
      </c>
      <c r="F4160" s="3">
        <f t="shared" si="64"/>
        <v>44574</v>
      </c>
      <c r="G4160" t="str">
        <f>_xlfn.XLOOKUP(A4160,LUT!D:D,LUT!E:E,)</f>
        <v>Mississippi</v>
      </c>
      <c r="H4160" t="str">
        <f>_xlfn.XLOOKUP(E4160,LUT!A:A,LUT!B:B,)</f>
        <v>Molnupiravir</v>
      </c>
      <c r="I4160" t="str">
        <f>_xlfn.XLOOKUP(A4160,LUT!D:D,LUT!F:F)</f>
        <v>Y</v>
      </c>
    </row>
    <row r="4161" spans="1:9" x14ac:dyDescent="0.35">
      <c r="A4161" t="s">
        <v>43</v>
      </c>
      <c r="B4161">
        <v>1060</v>
      </c>
      <c r="C4161" s="3">
        <v>44571</v>
      </c>
      <c r="D4161" s="3">
        <v>44577</v>
      </c>
      <c r="E4161" t="s">
        <v>85</v>
      </c>
      <c r="F4161" s="3">
        <f t="shared" si="64"/>
        <v>44574</v>
      </c>
      <c r="G4161" t="str">
        <f>_xlfn.XLOOKUP(A4161,LUT!D:D,LUT!E:E,)</f>
        <v>Montana</v>
      </c>
      <c r="H4161" t="str">
        <f>_xlfn.XLOOKUP(E4161,LUT!A:A,LUT!B:B,)</f>
        <v>Molnupiravir</v>
      </c>
      <c r="I4161" t="str">
        <f>_xlfn.XLOOKUP(A4161,LUT!D:D,LUT!F:F)</f>
        <v>Y</v>
      </c>
    </row>
    <row r="4162" spans="1:9" x14ac:dyDescent="0.35">
      <c r="A4162" t="s">
        <v>44</v>
      </c>
      <c r="B4162">
        <v>10060</v>
      </c>
      <c r="C4162" s="3">
        <v>44571</v>
      </c>
      <c r="D4162" s="3">
        <v>44577</v>
      </c>
      <c r="E4162" t="s">
        <v>85</v>
      </c>
      <c r="F4162" s="3">
        <f t="shared" si="64"/>
        <v>44574</v>
      </c>
      <c r="G4162" t="str">
        <f>_xlfn.XLOOKUP(A4162,LUT!D:D,LUT!E:E,)</f>
        <v>North Carolina</v>
      </c>
      <c r="H4162" t="str">
        <f>_xlfn.XLOOKUP(E4162,LUT!A:A,LUT!B:B,)</f>
        <v>Molnupiravir</v>
      </c>
      <c r="I4162" t="str">
        <f>_xlfn.XLOOKUP(A4162,LUT!D:D,LUT!F:F)</f>
        <v>Y</v>
      </c>
    </row>
    <row r="4163" spans="1:9" x14ac:dyDescent="0.35">
      <c r="A4163" t="s">
        <v>45</v>
      </c>
      <c r="B4163">
        <v>760</v>
      </c>
      <c r="C4163" s="3">
        <v>44571</v>
      </c>
      <c r="D4163" s="3">
        <v>44577</v>
      </c>
      <c r="E4163" t="s">
        <v>85</v>
      </c>
      <c r="F4163" s="3">
        <f t="shared" ref="F4163:F4226" si="65">ROUND(C4163+(D4163-C4163)/2,0)</f>
        <v>44574</v>
      </c>
      <c r="G4163" t="str">
        <f>_xlfn.XLOOKUP(A4163,LUT!D:D,LUT!E:E,)</f>
        <v>North Dakota</v>
      </c>
      <c r="H4163" t="str">
        <f>_xlfn.XLOOKUP(E4163,LUT!A:A,LUT!B:B,)</f>
        <v>Molnupiravir</v>
      </c>
      <c r="I4163" t="str">
        <f>_xlfn.XLOOKUP(A4163,LUT!D:D,LUT!F:F)</f>
        <v>Y</v>
      </c>
    </row>
    <row r="4164" spans="1:9" x14ac:dyDescent="0.35">
      <c r="A4164" t="s">
        <v>46</v>
      </c>
      <c r="B4164">
        <v>1840</v>
      </c>
      <c r="C4164" s="3">
        <v>44571</v>
      </c>
      <c r="D4164" s="3">
        <v>44577</v>
      </c>
      <c r="E4164" t="s">
        <v>85</v>
      </c>
      <c r="F4164" s="3">
        <f t="shared" si="65"/>
        <v>44574</v>
      </c>
      <c r="G4164" t="str">
        <f>_xlfn.XLOOKUP(A4164,LUT!D:D,LUT!E:E,)</f>
        <v>Nebraska</v>
      </c>
      <c r="H4164" t="str">
        <f>_xlfn.XLOOKUP(E4164,LUT!A:A,LUT!B:B,)</f>
        <v>Molnupiravir</v>
      </c>
      <c r="I4164" t="str">
        <f>_xlfn.XLOOKUP(A4164,LUT!D:D,LUT!F:F)</f>
        <v>Y</v>
      </c>
    </row>
    <row r="4165" spans="1:9" x14ac:dyDescent="0.35">
      <c r="A4165" t="s">
        <v>47</v>
      </c>
      <c r="B4165">
        <v>1400</v>
      </c>
      <c r="C4165" s="3">
        <v>44571</v>
      </c>
      <c r="D4165" s="3">
        <v>44577</v>
      </c>
      <c r="E4165" t="s">
        <v>85</v>
      </c>
      <c r="F4165" s="3">
        <f t="shared" si="65"/>
        <v>44574</v>
      </c>
      <c r="G4165" t="str">
        <f>_xlfn.XLOOKUP(A4165,LUT!D:D,LUT!E:E,)</f>
        <v>New Hampshire</v>
      </c>
      <c r="H4165" t="str">
        <f>_xlfn.XLOOKUP(E4165,LUT!A:A,LUT!B:B,)</f>
        <v>Molnupiravir</v>
      </c>
      <c r="I4165" t="str">
        <f>_xlfn.XLOOKUP(A4165,LUT!D:D,LUT!F:F)</f>
        <v>Y</v>
      </c>
    </row>
    <row r="4166" spans="1:9" x14ac:dyDescent="0.35">
      <c r="A4166" t="s">
        <v>49</v>
      </c>
      <c r="B4166">
        <v>8840</v>
      </c>
      <c r="C4166" s="3">
        <v>44571</v>
      </c>
      <c r="D4166" s="3">
        <v>44577</v>
      </c>
      <c r="E4166" t="s">
        <v>85</v>
      </c>
      <c r="F4166" s="3">
        <f t="shared" si="65"/>
        <v>44574</v>
      </c>
      <c r="G4166" t="str">
        <f>_xlfn.XLOOKUP(A4166,LUT!D:D,LUT!E:E,)</f>
        <v>New Jersey</v>
      </c>
      <c r="H4166" t="str">
        <f>_xlfn.XLOOKUP(E4166,LUT!A:A,LUT!B:B,)</f>
        <v>Molnupiravir</v>
      </c>
      <c r="I4166" t="str">
        <f>_xlfn.XLOOKUP(A4166,LUT!D:D,LUT!F:F)</f>
        <v>Y</v>
      </c>
    </row>
    <row r="4167" spans="1:9" x14ac:dyDescent="0.35">
      <c r="A4167" t="s">
        <v>50</v>
      </c>
      <c r="B4167">
        <v>2060</v>
      </c>
      <c r="C4167" s="3">
        <v>44571</v>
      </c>
      <c r="D4167" s="3">
        <v>44577</v>
      </c>
      <c r="E4167" t="s">
        <v>85</v>
      </c>
      <c r="F4167" s="3">
        <f t="shared" si="65"/>
        <v>44574</v>
      </c>
      <c r="G4167" t="str">
        <f>_xlfn.XLOOKUP(A4167,LUT!D:D,LUT!E:E,)</f>
        <v>New Mexico</v>
      </c>
      <c r="H4167" t="str">
        <f>_xlfn.XLOOKUP(E4167,LUT!A:A,LUT!B:B,)</f>
        <v>Molnupiravir</v>
      </c>
      <c r="I4167" t="str">
        <f>_xlfn.XLOOKUP(A4167,LUT!D:D,LUT!F:F)</f>
        <v>Y</v>
      </c>
    </row>
    <row r="4168" spans="1:9" x14ac:dyDescent="0.35">
      <c r="A4168" t="s">
        <v>51</v>
      </c>
      <c r="B4168">
        <v>2880</v>
      </c>
      <c r="C4168" s="3">
        <v>44571</v>
      </c>
      <c r="D4168" s="3">
        <v>44577</v>
      </c>
      <c r="E4168" t="s">
        <v>85</v>
      </c>
      <c r="F4168" s="3">
        <f t="shared" si="65"/>
        <v>44574</v>
      </c>
      <c r="G4168" t="str">
        <f>_xlfn.XLOOKUP(A4168,LUT!D:D,LUT!E:E,)</f>
        <v>Nevada</v>
      </c>
      <c r="H4168" t="str">
        <f>_xlfn.XLOOKUP(E4168,LUT!A:A,LUT!B:B,)</f>
        <v>Molnupiravir</v>
      </c>
      <c r="I4168" t="str">
        <f>_xlfn.XLOOKUP(A4168,LUT!D:D,LUT!F:F)</f>
        <v>Y</v>
      </c>
    </row>
    <row r="4169" spans="1:9" x14ac:dyDescent="0.35">
      <c r="A4169" t="s">
        <v>52</v>
      </c>
      <c r="B4169">
        <v>19800</v>
      </c>
      <c r="C4169" s="3">
        <v>44571</v>
      </c>
      <c r="D4169" s="3">
        <v>44577</v>
      </c>
      <c r="E4169" t="s">
        <v>85</v>
      </c>
      <c r="F4169" s="3">
        <f t="shared" si="65"/>
        <v>44574</v>
      </c>
      <c r="G4169" t="str">
        <f>_xlfn.XLOOKUP(A4169,LUT!D:D,LUT!E:E,)</f>
        <v>New York</v>
      </c>
      <c r="H4169" t="str">
        <f>_xlfn.XLOOKUP(E4169,LUT!A:A,LUT!B:B,)</f>
        <v>Molnupiravir</v>
      </c>
      <c r="I4169" t="str">
        <f>_xlfn.XLOOKUP(A4169,LUT!D:D,LUT!F:F)</f>
        <v>Y</v>
      </c>
    </row>
    <row r="4170" spans="1:9" x14ac:dyDescent="0.35">
      <c r="A4170" t="s">
        <v>53</v>
      </c>
      <c r="B4170">
        <v>11560</v>
      </c>
      <c r="C4170" s="3">
        <v>44571</v>
      </c>
      <c r="D4170" s="3">
        <v>44577</v>
      </c>
      <c r="E4170" t="s">
        <v>85</v>
      </c>
      <c r="F4170" s="3">
        <f t="shared" si="65"/>
        <v>44574</v>
      </c>
      <c r="G4170" t="str">
        <f>_xlfn.XLOOKUP(A4170,LUT!D:D,LUT!E:E,)</f>
        <v>Ohio</v>
      </c>
      <c r="H4170" t="str">
        <f>_xlfn.XLOOKUP(E4170,LUT!A:A,LUT!B:B,)</f>
        <v>Molnupiravir</v>
      </c>
      <c r="I4170" t="str">
        <f>_xlfn.XLOOKUP(A4170,LUT!D:D,LUT!F:F)</f>
        <v>Y</v>
      </c>
    </row>
    <row r="4171" spans="1:9" x14ac:dyDescent="0.35">
      <c r="A4171" t="s">
        <v>54</v>
      </c>
      <c r="B4171">
        <v>3800</v>
      </c>
      <c r="C4171" s="3">
        <v>44571</v>
      </c>
      <c r="D4171" s="3">
        <v>44577</v>
      </c>
      <c r="E4171" t="s">
        <v>85</v>
      </c>
      <c r="F4171" s="3">
        <f t="shared" si="65"/>
        <v>44574</v>
      </c>
      <c r="G4171" t="str">
        <f>_xlfn.XLOOKUP(A4171,LUT!D:D,LUT!E:E,)</f>
        <v>Oklahoma</v>
      </c>
      <c r="H4171" t="str">
        <f>_xlfn.XLOOKUP(E4171,LUT!A:A,LUT!B:B,)</f>
        <v>Molnupiravir</v>
      </c>
      <c r="I4171" t="str">
        <f>_xlfn.XLOOKUP(A4171,LUT!D:D,LUT!F:F)</f>
        <v>Y</v>
      </c>
    </row>
    <row r="4172" spans="1:9" x14ac:dyDescent="0.35">
      <c r="A4172" t="s">
        <v>55</v>
      </c>
      <c r="B4172">
        <v>4120</v>
      </c>
      <c r="C4172" s="3">
        <v>44571</v>
      </c>
      <c r="D4172" s="3">
        <v>44577</v>
      </c>
      <c r="E4172" t="s">
        <v>85</v>
      </c>
      <c r="F4172" s="3">
        <f t="shared" si="65"/>
        <v>44574</v>
      </c>
      <c r="G4172" t="str">
        <f>_xlfn.XLOOKUP(A4172,LUT!D:D,LUT!E:E,)</f>
        <v>Oregon</v>
      </c>
      <c r="H4172" t="str">
        <f>_xlfn.XLOOKUP(E4172,LUT!A:A,LUT!B:B,)</f>
        <v>Molnupiravir</v>
      </c>
      <c r="I4172" t="str">
        <f>_xlfn.XLOOKUP(A4172,LUT!D:D,LUT!F:F)</f>
        <v>Y</v>
      </c>
    </row>
    <row r="4173" spans="1:9" x14ac:dyDescent="0.35">
      <c r="A4173" t="s">
        <v>56</v>
      </c>
      <c r="B4173">
        <v>12960</v>
      </c>
      <c r="C4173" s="3">
        <v>44571</v>
      </c>
      <c r="D4173" s="3">
        <v>44577</v>
      </c>
      <c r="E4173" t="s">
        <v>85</v>
      </c>
      <c r="F4173" s="3">
        <f t="shared" si="65"/>
        <v>44574</v>
      </c>
      <c r="G4173" t="str">
        <f>_xlfn.XLOOKUP(A4173,LUT!D:D,LUT!E:E,)</f>
        <v>Pennsylvania</v>
      </c>
      <c r="H4173" t="str">
        <f>_xlfn.XLOOKUP(E4173,LUT!A:A,LUT!B:B,)</f>
        <v>Molnupiravir</v>
      </c>
      <c r="I4173" t="str">
        <f>_xlfn.XLOOKUP(A4173,LUT!D:D,LUT!F:F)</f>
        <v>Y</v>
      </c>
    </row>
    <row r="4174" spans="1:9" x14ac:dyDescent="0.35">
      <c r="A4174" t="s">
        <v>57</v>
      </c>
      <c r="B4174">
        <v>3460</v>
      </c>
      <c r="C4174" s="3">
        <v>44571</v>
      </c>
      <c r="D4174" s="3">
        <v>44577</v>
      </c>
      <c r="E4174" t="s">
        <v>85</v>
      </c>
      <c r="F4174" s="3">
        <f t="shared" si="65"/>
        <v>44574</v>
      </c>
      <c r="G4174" t="str">
        <f>_xlfn.XLOOKUP(A4174,LUT!D:D,LUT!E:E,)</f>
        <v>Puerto Rico</v>
      </c>
      <c r="H4174" t="str">
        <f>_xlfn.XLOOKUP(E4174,LUT!A:A,LUT!B:B,)</f>
        <v>Molnupiravir</v>
      </c>
      <c r="I4174" t="str">
        <f>_xlfn.XLOOKUP(A4174,LUT!D:D,LUT!F:F)</f>
        <v>Y</v>
      </c>
    </row>
    <row r="4175" spans="1:9" x14ac:dyDescent="0.35">
      <c r="A4175" t="s">
        <v>58</v>
      </c>
      <c r="B4175">
        <v>60</v>
      </c>
      <c r="C4175" s="3">
        <v>44571</v>
      </c>
      <c r="D4175" s="3">
        <v>44577</v>
      </c>
      <c r="E4175" t="s">
        <v>85</v>
      </c>
      <c r="F4175" s="3">
        <f t="shared" si="65"/>
        <v>44574</v>
      </c>
      <c r="G4175" t="str">
        <f>_xlfn.XLOOKUP(A4175,LUT!D:D,LUT!E:E,)</f>
        <v>-</v>
      </c>
      <c r="H4175" t="str">
        <f>_xlfn.XLOOKUP(E4175,LUT!A:A,LUT!B:B,)</f>
        <v>Molnupiravir</v>
      </c>
      <c r="I4175" t="str">
        <f>_xlfn.XLOOKUP(A4175,LUT!D:D,LUT!F:F)</f>
        <v>Y</v>
      </c>
    </row>
    <row r="4176" spans="1:9" x14ac:dyDescent="0.35">
      <c r="A4176" t="s">
        <v>59</v>
      </c>
      <c r="B4176">
        <v>1100</v>
      </c>
      <c r="C4176" s="3">
        <v>44571</v>
      </c>
      <c r="D4176" s="3">
        <v>44577</v>
      </c>
      <c r="E4176" t="s">
        <v>85</v>
      </c>
      <c r="F4176" s="3">
        <f t="shared" si="65"/>
        <v>44574</v>
      </c>
      <c r="G4176" t="str">
        <f>_xlfn.XLOOKUP(A4176,LUT!D:D,LUT!E:E,)</f>
        <v>Rhode Island</v>
      </c>
      <c r="H4176" t="str">
        <f>_xlfn.XLOOKUP(E4176,LUT!A:A,LUT!B:B,)</f>
        <v>Molnupiravir</v>
      </c>
      <c r="I4176" t="str">
        <f>_xlfn.XLOOKUP(A4176,LUT!D:D,LUT!F:F)</f>
        <v>Y</v>
      </c>
    </row>
    <row r="4177" spans="1:9" x14ac:dyDescent="0.35">
      <c r="A4177" t="s">
        <v>60</v>
      </c>
      <c r="B4177">
        <v>4940</v>
      </c>
      <c r="C4177" s="3">
        <v>44571</v>
      </c>
      <c r="D4177" s="3">
        <v>44577</v>
      </c>
      <c r="E4177" t="s">
        <v>85</v>
      </c>
      <c r="F4177" s="3">
        <f t="shared" si="65"/>
        <v>44574</v>
      </c>
      <c r="G4177" t="str">
        <f>_xlfn.XLOOKUP(A4177,LUT!D:D,LUT!E:E,)</f>
        <v>South Carolina</v>
      </c>
      <c r="H4177" t="str">
        <f>_xlfn.XLOOKUP(E4177,LUT!A:A,LUT!B:B,)</f>
        <v>Molnupiravir</v>
      </c>
      <c r="I4177" t="str">
        <f>_xlfn.XLOOKUP(A4177,LUT!D:D,LUT!F:F)</f>
        <v>Y</v>
      </c>
    </row>
    <row r="4178" spans="1:9" x14ac:dyDescent="0.35">
      <c r="A4178" t="s">
        <v>61</v>
      </c>
      <c r="B4178">
        <v>840</v>
      </c>
      <c r="C4178" s="3">
        <v>44571</v>
      </c>
      <c r="D4178" s="3">
        <v>44577</v>
      </c>
      <c r="E4178" t="s">
        <v>85</v>
      </c>
      <c r="F4178" s="3">
        <f t="shared" si="65"/>
        <v>44574</v>
      </c>
      <c r="G4178" t="str">
        <f>_xlfn.XLOOKUP(A4178,LUT!D:D,LUT!E:E,)</f>
        <v>South Dakota</v>
      </c>
      <c r="H4178" t="str">
        <f>_xlfn.XLOOKUP(E4178,LUT!A:A,LUT!B:B,)</f>
        <v>Molnupiravir</v>
      </c>
      <c r="I4178" t="str">
        <f>_xlfn.XLOOKUP(A4178,LUT!D:D,LUT!F:F)</f>
        <v>Y</v>
      </c>
    </row>
    <row r="4179" spans="1:9" x14ac:dyDescent="0.35">
      <c r="A4179" t="s">
        <v>62</v>
      </c>
      <c r="B4179">
        <v>6600</v>
      </c>
      <c r="C4179" s="3">
        <v>44571</v>
      </c>
      <c r="D4179" s="3">
        <v>44577</v>
      </c>
      <c r="E4179" t="s">
        <v>85</v>
      </c>
      <c r="F4179" s="3">
        <f t="shared" si="65"/>
        <v>44574</v>
      </c>
      <c r="G4179" t="str">
        <f>_xlfn.XLOOKUP(A4179,LUT!D:D,LUT!E:E,)</f>
        <v>Tennessee</v>
      </c>
      <c r="H4179" t="str">
        <f>_xlfn.XLOOKUP(E4179,LUT!A:A,LUT!B:B,)</f>
        <v>Molnupiravir</v>
      </c>
      <c r="I4179" t="str">
        <f>_xlfn.XLOOKUP(A4179,LUT!D:D,LUT!F:F)</f>
        <v>Y</v>
      </c>
    </row>
    <row r="4180" spans="1:9" x14ac:dyDescent="0.35">
      <c r="A4180" t="s">
        <v>63</v>
      </c>
      <c r="B4180">
        <v>26360</v>
      </c>
      <c r="C4180" s="3">
        <v>44571</v>
      </c>
      <c r="D4180" s="3">
        <v>44577</v>
      </c>
      <c r="E4180" t="s">
        <v>85</v>
      </c>
      <c r="F4180" s="3">
        <f t="shared" si="65"/>
        <v>44574</v>
      </c>
      <c r="G4180" t="str">
        <f>_xlfn.XLOOKUP(A4180,LUT!D:D,LUT!E:E,)</f>
        <v>Texas</v>
      </c>
      <c r="H4180" t="str">
        <f>_xlfn.XLOOKUP(E4180,LUT!A:A,LUT!B:B,)</f>
        <v>Molnupiravir</v>
      </c>
      <c r="I4180" t="str">
        <f>_xlfn.XLOOKUP(A4180,LUT!D:D,LUT!F:F)</f>
        <v>Y</v>
      </c>
    </row>
    <row r="4181" spans="1:9" x14ac:dyDescent="0.35">
      <c r="A4181" t="s">
        <v>64</v>
      </c>
      <c r="B4181">
        <v>2740</v>
      </c>
      <c r="C4181" s="3">
        <v>44571</v>
      </c>
      <c r="D4181" s="3">
        <v>44577</v>
      </c>
      <c r="E4181" t="s">
        <v>85</v>
      </c>
      <c r="F4181" s="3">
        <f t="shared" si="65"/>
        <v>44574</v>
      </c>
      <c r="G4181" t="str">
        <f>_xlfn.XLOOKUP(A4181,LUT!D:D,LUT!E:E,)</f>
        <v>Utah</v>
      </c>
      <c r="H4181" t="str">
        <f>_xlfn.XLOOKUP(E4181,LUT!A:A,LUT!B:B,)</f>
        <v>Molnupiravir</v>
      </c>
      <c r="I4181" t="str">
        <f>_xlfn.XLOOKUP(A4181,LUT!D:D,LUT!F:F)</f>
        <v>Y</v>
      </c>
    </row>
    <row r="4182" spans="1:9" x14ac:dyDescent="0.35">
      <c r="A4182" t="s">
        <v>65</v>
      </c>
      <c r="B4182">
        <v>8380</v>
      </c>
      <c r="C4182" s="3">
        <v>44571</v>
      </c>
      <c r="D4182" s="3">
        <v>44577</v>
      </c>
      <c r="E4182" t="s">
        <v>85</v>
      </c>
      <c r="F4182" s="3">
        <f t="shared" si="65"/>
        <v>44574</v>
      </c>
      <c r="G4182" t="str">
        <f>_xlfn.XLOOKUP(A4182,LUT!D:D,LUT!E:E,)</f>
        <v>Virginia</v>
      </c>
      <c r="H4182" t="str">
        <f>_xlfn.XLOOKUP(E4182,LUT!A:A,LUT!B:B,)</f>
        <v>Molnupiravir</v>
      </c>
      <c r="I4182" t="str">
        <f>_xlfn.XLOOKUP(A4182,LUT!D:D,LUT!F:F)</f>
        <v>Y</v>
      </c>
    </row>
    <row r="4183" spans="1:9" x14ac:dyDescent="0.35">
      <c r="A4183" t="s">
        <v>147</v>
      </c>
      <c r="B4183">
        <v>8580</v>
      </c>
      <c r="C4183" s="3">
        <v>44571</v>
      </c>
      <c r="D4183" s="3">
        <v>44577</v>
      </c>
      <c r="E4183" t="s">
        <v>85</v>
      </c>
      <c r="F4183" s="3">
        <f t="shared" si="65"/>
        <v>44574</v>
      </c>
      <c r="G4183" t="str">
        <f>_xlfn.XLOOKUP(A4183,LUT!D:D,LUT!E:E,)</f>
        <v>-</v>
      </c>
      <c r="H4183" t="str">
        <f>_xlfn.XLOOKUP(E4183,LUT!A:A,LUT!B:B,)</f>
        <v>Molnupiravir</v>
      </c>
      <c r="I4183" t="str">
        <f>_xlfn.XLOOKUP(A4183,LUT!D:D,LUT!F:F)</f>
        <v>Y</v>
      </c>
    </row>
    <row r="4184" spans="1:9" x14ac:dyDescent="0.35">
      <c r="A4184" t="s">
        <v>67</v>
      </c>
      <c r="B4184">
        <v>120</v>
      </c>
      <c r="C4184" s="3">
        <v>44571</v>
      </c>
      <c r="D4184" s="3">
        <v>44577</v>
      </c>
      <c r="E4184" t="s">
        <v>85</v>
      </c>
      <c r="F4184" s="3">
        <f t="shared" si="65"/>
        <v>44574</v>
      </c>
      <c r="G4184" t="str">
        <f>_xlfn.XLOOKUP(A4184,LUT!D:D,LUT!E:E,)</f>
        <v>-</v>
      </c>
      <c r="H4184" t="str">
        <f>_xlfn.XLOOKUP(E4184,LUT!A:A,LUT!B:B,)</f>
        <v>Molnupiravir</v>
      </c>
      <c r="I4184" t="str">
        <f>_xlfn.XLOOKUP(A4184,LUT!D:D,LUT!F:F)</f>
        <v>Y</v>
      </c>
    </row>
    <row r="4185" spans="1:9" x14ac:dyDescent="0.35">
      <c r="A4185" t="s">
        <v>68</v>
      </c>
      <c r="B4185">
        <v>660</v>
      </c>
      <c r="C4185" s="3">
        <v>44571</v>
      </c>
      <c r="D4185" s="3">
        <v>44577</v>
      </c>
      <c r="E4185" t="s">
        <v>85</v>
      </c>
      <c r="F4185" s="3">
        <f t="shared" si="65"/>
        <v>44574</v>
      </c>
      <c r="G4185" t="str">
        <f>_xlfn.XLOOKUP(A4185,LUT!D:D,LUT!E:E,)</f>
        <v>Vermont</v>
      </c>
      <c r="H4185" t="str">
        <f>_xlfn.XLOOKUP(E4185,LUT!A:A,LUT!B:B,)</f>
        <v>Molnupiravir</v>
      </c>
      <c r="I4185" t="str">
        <f>_xlfn.XLOOKUP(A4185,LUT!D:D,LUT!F:F)</f>
        <v>Y</v>
      </c>
    </row>
    <row r="4186" spans="1:9" x14ac:dyDescent="0.35">
      <c r="A4186" t="s">
        <v>69</v>
      </c>
      <c r="B4186">
        <v>7260</v>
      </c>
      <c r="C4186" s="3">
        <v>44571</v>
      </c>
      <c r="D4186" s="3">
        <v>44577</v>
      </c>
      <c r="E4186" t="s">
        <v>85</v>
      </c>
      <c r="F4186" s="3">
        <f t="shared" si="65"/>
        <v>44574</v>
      </c>
      <c r="G4186" t="str">
        <f>_xlfn.XLOOKUP(A4186,LUT!D:D,LUT!E:E,)</f>
        <v>Washington</v>
      </c>
      <c r="H4186" t="str">
        <f>_xlfn.XLOOKUP(E4186,LUT!A:A,LUT!B:B,)</f>
        <v>Molnupiravir</v>
      </c>
      <c r="I4186" t="str">
        <f>_xlfn.XLOOKUP(A4186,LUT!D:D,LUT!F:F)</f>
        <v>Y</v>
      </c>
    </row>
    <row r="4187" spans="1:9" x14ac:dyDescent="0.35">
      <c r="A4187" t="s">
        <v>70</v>
      </c>
      <c r="B4187">
        <v>5760</v>
      </c>
      <c r="C4187" s="3">
        <v>44571</v>
      </c>
      <c r="D4187" s="3">
        <v>44577</v>
      </c>
      <c r="E4187" t="s">
        <v>85</v>
      </c>
      <c r="F4187" s="3">
        <f t="shared" si="65"/>
        <v>44574</v>
      </c>
      <c r="G4187" t="str">
        <f>_xlfn.XLOOKUP(A4187,LUT!D:D,LUT!E:E,)</f>
        <v>Wisconsin</v>
      </c>
      <c r="H4187" t="str">
        <f>_xlfn.XLOOKUP(E4187,LUT!A:A,LUT!B:B,)</f>
        <v>Molnupiravir</v>
      </c>
      <c r="I4187" t="str">
        <f>_xlfn.XLOOKUP(A4187,LUT!D:D,LUT!F:F)</f>
        <v>Y</v>
      </c>
    </row>
    <row r="4188" spans="1:9" x14ac:dyDescent="0.35">
      <c r="A4188" t="s">
        <v>71</v>
      </c>
      <c r="B4188">
        <v>1880</v>
      </c>
      <c r="C4188" s="3">
        <v>44571</v>
      </c>
      <c r="D4188" s="3">
        <v>44577</v>
      </c>
      <c r="E4188" t="s">
        <v>85</v>
      </c>
      <c r="F4188" s="3">
        <f t="shared" si="65"/>
        <v>44574</v>
      </c>
      <c r="G4188" t="str">
        <f>_xlfn.XLOOKUP(A4188,LUT!D:D,LUT!E:E,)</f>
        <v>West Virginia</v>
      </c>
      <c r="H4188" t="str">
        <f>_xlfn.XLOOKUP(E4188,LUT!A:A,LUT!B:B,)</f>
        <v>Molnupiravir</v>
      </c>
      <c r="I4188" t="str">
        <f>_xlfn.XLOOKUP(A4188,LUT!D:D,LUT!F:F)</f>
        <v>Y</v>
      </c>
    </row>
    <row r="4189" spans="1:9" x14ac:dyDescent="0.35">
      <c r="A4189" t="s">
        <v>72</v>
      </c>
      <c r="B4189">
        <v>580</v>
      </c>
      <c r="C4189" s="3">
        <v>44571</v>
      </c>
      <c r="D4189" s="3">
        <v>44577</v>
      </c>
      <c r="E4189" t="s">
        <v>85</v>
      </c>
      <c r="F4189" s="3">
        <f t="shared" si="65"/>
        <v>44574</v>
      </c>
      <c r="G4189" t="str">
        <f>_xlfn.XLOOKUP(A4189,LUT!D:D,LUT!E:E,)</f>
        <v>Wyoming</v>
      </c>
      <c r="H4189" t="str">
        <f>_xlfn.XLOOKUP(E4189,LUT!A:A,LUT!B:B,)</f>
        <v>Molnupiravir</v>
      </c>
      <c r="I4189" t="str">
        <f>_xlfn.XLOOKUP(A4189,LUT!D:D,LUT!F:F)</f>
        <v>Y</v>
      </c>
    </row>
    <row r="4190" spans="1:9" x14ac:dyDescent="0.35">
      <c r="A4190" t="s">
        <v>373</v>
      </c>
      <c r="B4190">
        <v>399920</v>
      </c>
      <c r="C4190" s="3">
        <v>44571</v>
      </c>
      <c r="D4190" s="3">
        <v>44577</v>
      </c>
      <c r="E4190" t="s">
        <v>85</v>
      </c>
      <c r="F4190" s="3">
        <f t="shared" si="65"/>
        <v>44574</v>
      </c>
      <c r="G4190" t="str">
        <f>_xlfn.XLOOKUP(A4190,LUT!D:D,LUT!E:E,)</f>
        <v>Overall</v>
      </c>
      <c r="H4190" t="str">
        <f>_xlfn.XLOOKUP(E4190,LUT!A:A,LUT!B:B,)</f>
        <v>Molnupiravir</v>
      </c>
      <c r="I4190" t="str">
        <f>_xlfn.XLOOKUP(A4190,LUT!D:D,LUT!F:F)</f>
        <v>N</v>
      </c>
    </row>
    <row r="4191" spans="1:9" x14ac:dyDescent="0.35">
      <c r="A4191" t="s">
        <v>6</v>
      </c>
      <c r="B4191">
        <v>72</v>
      </c>
      <c r="C4191" s="3">
        <v>44578</v>
      </c>
      <c r="D4191" s="3">
        <v>44584</v>
      </c>
      <c r="E4191" t="s">
        <v>75</v>
      </c>
      <c r="F4191" s="3">
        <f t="shared" si="65"/>
        <v>44581</v>
      </c>
      <c r="G4191" t="str">
        <f>_xlfn.XLOOKUP(A4191,LUT!D:D,LUT!E:E,)</f>
        <v>Alaska</v>
      </c>
      <c r="H4191" t="str">
        <f>_xlfn.XLOOKUP(E4191,LUT!A:A,LUT!B:B,)</f>
        <v>Regeneron</v>
      </c>
      <c r="I4191" t="str">
        <f>_xlfn.XLOOKUP(A4191,LUT!D:D,LUT!F:F)</f>
        <v>Y</v>
      </c>
    </row>
    <row r="4192" spans="1:9" x14ac:dyDescent="0.35">
      <c r="A4192" t="s">
        <v>7</v>
      </c>
      <c r="B4192">
        <v>456</v>
      </c>
      <c r="C4192" s="3">
        <v>44578</v>
      </c>
      <c r="D4192" s="3">
        <v>44584</v>
      </c>
      <c r="E4192" t="s">
        <v>75</v>
      </c>
      <c r="F4192" s="3">
        <f t="shared" si="65"/>
        <v>44581</v>
      </c>
      <c r="G4192" t="str">
        <f>_xlfn.XLOOKUP(A4192,LUT!D:D,LUT!E:E,)</f>
        <v>Alabama</v>
      </c>
      <c r="H4192" t="str">
        <f>_xlfn.XLOOKUP(E4192,LUT!A:A,LUT!B:B,)</f>
        <v>Regeneron</v>
      </c>
      <c r="I4192" t="str">
        <f>_xlfn.XLOOKUP(A4192,LUT!D:D,LUT!F:F)</f>
        <v>Y</v>
      </c>
    </row>
    <row r="4193" spans="1:9" x14ac:dyDescent="0.35">
      <c r="A4193" t="s">
        <v>8</v>
      </c>
      <c r="B4193">
        <v>396</v>
      </c>
      <c r="C4193" s="3">
        <v>44578</v>
      </c>
      <c r="D4193" s="3">
        <v>44584</v>
      </c>
      <c r="E4193" t="s">
        <v>75</v>
      </c>
      <c r="F4193" s="3">
        <f t="shared" si="65"/>
        <v>44581</v>
      </c>
      <c r="G4193" t="str">
        <f>_xlfn.XLOOKUP(A4193,LUT!D:D,LUT!E:E,)</f>
        <v>Arkansas</v>
      </c>
      <c r="H4193" t="str">
        <f>_xlfn.XLOOKUP(E4193,LUT!A:A,LUT!B:B,)</f>
        <v>Regeneron</v>
      </c>
      <c r="I4193" t="str">
        <f>_xlfn.XLOOKUP(A4193,LUT!D:D,LUT!F:F)</f>
        <v>Y</v>
      </c>
    </row>
    <row r="4194" spans="1:9" x14ac:dyDescent="0.35">
      <c r="A4194" t="s">
        <v>9</v>
      </c>
      <c r="B4194">
        <v>12</v>
      </c>
      <c r="C4194" s="3">
        <v>44578</v>
      </c>
      <c r="D4194" s="3">
        <v>44584</v>
      </c>
      <c r="E4194" t="s">
        <v>75</v>
      </c>
      <c r="F4194" s="3">
        <f t="shared" si="65"/>
        <v>44581</v>
      </c>
      <c r="G4194" t="str">
        <f>_xlfn.XLOOKUP(A4194,LUT!D:D,LUT!E:E,)</f>
        <v>-</v>
      </c>
      <c r="H4194" t="str">
        <f>_xlfn.XLOOKUP(E4194,LUT!A:A,LUT!B:B,)</f>
        <v>Regeneron</v>
      </c>
      <c r="I4194" t="str">
        <f>_xlfn.XLOOKUP(A4194,LUT!D:D,LUT!F:F)</f>
        <v>Y</v>
      </c>
    </row>
    <row r="4195" spans="1:9" x14ac:dyDescent="0.35">
      <c r="A4195" t="s">
        <v>10</v>
      </c>
      <c r="B4195">
        <v>804</v>
      </c>
      <c r="C4195" s="3">
        <v>44578</v>
      </c>
      <c r="D4195" s="3">
        <v>44584</v>
      </c>
      <c r="E4195" t="s">
        <v>75</v>
      </c>
      <c r="F4195" s="3">
        <f t="shared" si="65"/>
        <v>44581</v>
      </c>
      <c r="G4195" t="str">
        <f>_xlfn.XLOOKUP(A4195,LUT!D:D,LUT!E:E,)</f>
        <v>Arizona</v>
      </c>
      <c r="H4195" t="str">
        <f>_xlfn.XLOOKUP(E4195,LUT!A:A,LUT!B:B,)</f>
        <v>Regeneron</v>
      </c>
      <c r="I4195" t="str">
        <f>_xlfn.XLOOKUP(A4195,LUT!D:D,LUT!F:F)</f>
        <v>Y</v>
      </c>
    </row>
    <row r="4196" spans="1:9" x14ac:dyDescent="0.35">
      <c r="A4196" t="s">
        <v>11</v>
      </c>
      <c r="B4196">
        <v>60</v>
      </c>
      <c r="C4196" s="3">
        <v>44578</v>
      </c>
      <c r="D4196" s="3">
        <v>44584</v>
      </c>
      <c r="E4196" t="s">
        <v>75</v>
      </c>
      <c r="F4196" s="3">
        <f t="shared" si="65"/>
        <v>44581</v>
      </c>
      <c r="G4196" t="str">
        <f>_xlfn.XLOOKUP(A4196,LUT!D:D,LUT!E:E,)</f>
        <v>-</v>
      </c>
      <c r="H4196" t="str">
        <f>_xlfn.XLOOKUP(E4196,LUT!A:A,LUT!B:B,)</f>
        <v>Regeneron</v>
      </c>
      <c r="I4196" t="str">
        <f>_xlfn.XLOOKUP(A4196,LUT!D:D,LUT!F:F)</f>
        <v>Y</v>
      </c>
    </row>
    <row r="4197" spans="1:9" x14ac:dyDescent="0.35">
      <c r="A4197" t="s">
        <v>12</v>
      </c>
      <c r="B4197">
        <v>5412</v>
      </c>
      <c r="C4197" s="3">
        <v>44578</v>
      </c>
      <c r="D4197" s="3">
        <v>44584</v>
      </c>
      <c r="E4197" t="s">
        <v>75</v>
      </c>
      <c r="F4197" s="3">
        <f t="shared" si="65"/>
        <v>44581</v>
      </c>
      <c r="G4197" t="str">
        <f>_xlfn.XLOOKUP(A4197,LUT!D:D,LUT!E:E,)</f>
        <v>California</v>
      </c>
      <c r="H4197" t="str">
        <f>_xlfn.XLOOKUP(E4197,LUT!A:A,LUT!B:B,)</f>
        <v>Regeneron</v>
      </c>
      <c r="I4197" t="str">
        <f>_xlfn.XLOOKUP(A4197,LUT!D:D,LUT!F:F)</f>
        <v>Y</v>
      </c>
    </row>
    <row r="4198" spans="1:9" x14ac:dyDescent="0.35">
      <c r="A4198" t="s">
        <v>13</v>
      </c>
      <c r="B4198">
        <v>768</v>
      </c>
      <c r="C4198" s="3">
        <v>44578</v>
      </c>
      <c r="D4198" s="3">
        <v>44584</v>
      </c>
      <c r="E4198" t="s">
        <v>75</v>
      </c>
      <c r="F4198" s="3">
        <f t="shared" si="65"/>
        <v>44581</v>
      </c>
      <c r="G4198" t="str">
        <f>_xlfn.XLOOKUP(A4198,LUT!D:D,LUT!E:E,)</f>
        <v>Colorado</v>
      </c>
      <c r="H4198" t="str">
        <f>_xlfn.XLOOKUP(E4198,LUT!A:A,LUT!B:B,)</f>
        <v>Regeneron</v>
      </c>
      <c r="I4198" t="str">
        <f>_xlfn.XLOOKUP(A4198,LUT!D:D,LUT!F:F)</f>
        <v>Y</v>
      </c>
    </row>
    <row r="4199" spans="1:9" x14ac:dyDescent="0.35">
      <c r="A4199" t="s">
        <v>14</v>
      </c>
      <c r="B4199">
        <v>492</v>
      </c>
      <c r="C4199" s="3">
        <v>44578</v>
      </c>
      <c r="D4199" s="3">
        <v>44584</v>
      </c>
      <c r="E4199" t="s">
        <v>75</v>
      </c>
      <c r="F4199" s="3">
        <f t="shared" si="65"/>
        <v>44581</v>
      </c>
      <c r="G4199" t="str">
        <f>_xlfn.XLOOKUP(A4199,LUT!D:D,LUT!E:E,)</f>
        <v>Connecticut</v>
      </c>
      <c r="H4199" t="str">
        <f>_xlfn.XLOOKUP(E4199,LUT!A:A,LUT!B:B,)</f>
        <v>Regeneron</v>
      </c>
      <c r="I4199" t="str">
        <f>_xlfn.XLOOKUP(A4199,LUT!D:D,LUT!F:F)</f>
        <v>Y</v>
      </c>
    </row>
    <row r="4200" spans="1:9" x14ac:dyDescent="0.35">
      <c r="A4200" t="s">
        <v>15</v>
      </c>
      <c r="B4200">
        <v>120</v>
      </c>
      <c r="C4200" s="3">
        <v>44578</v>
      </c>
      <c r="D4200" s="3">
        <v>44584</v>
      </c>
      <c r="E4200" t="s">
        <v>75</v>
      </c>
      <c r="F4200" s="3">
        <f t="shared" si="65"/>
        <v>44581</v>
      </c>
      <c r="G4200" t="str">
        <f>_xlfn.XLOOKUP(A4200,LUT!D:D,LUT!E:E,)</f>
        <v>District of Columbia</v>
      </c>
      <c r="H4200" t="str">
        <f>_xlfn.XLOOKUP(E4200,LUT!A:A,LUT!B:B,)</f>
        <v>Regeneron</v>
      </c>
      <c r="I4200" t="str">
        <f>_xlfn.XLOOKUP(A4200,LUT!D:D,LUT!F:F)</f>
        <v>Y</v>
      </c>
    </row>
    <row r="4201" spans="1:9" x14ac:dyDescent="0.35">
      <c r="A4201" t="s">
        <v>16</v>
      </c>
      <c r="B4201">
        <v>180</v>
      </c>
      <c r="C4201" s="3">
        <v>44578</v>
      </c>
      <c r="D4201" s="3">
        <v>44584</v>
      </c>
      <c r="E4201" t="s">
        <v>75</v>
      </c>
      <c r="F4201" s="3">
        <f t="shared" si="65"/>
        <v>44581</v>
      </c>
      <c r="G4201" t="str">
        <f>_xlfn.XLOOKUP(A4201,LUT!D:D,LUT!E:E,)</f>
        <v>Delaware</v>
      </c>
      <c r="H4201" t="str">
        <f>_xlfn.XLOOKUP(E4201,LUT!A:A,LUT!B:B,)</f>
        <v>Regeneron</v>
      </c>
      <c r="I4201" t="str">
        <f>_xlfn.XLOOKUP(A4201,LUT!D:D,LUT!F:F)</f>
        <v>Y</v>
      </c>
    </row>
    <row r="4202" spans="1:9" x14ac:dyDescent="0.35">
      <c r="A4202" t="s">
        <v>17</v>
      </c>
      <c r="B4202">
        <v>0</v>
      </c>
      <c r="C4202" s="3">
        <v>44578</v>
      </c>
      <c r="D4202" s="3">
        <v>44584</v>
      </c>
      <c r="E4202" t="s">
        <v>75</v>
      </c>
      <c r="F4202" s="3">
        <f t="shared" si="65"/>
        <v>44581</v>
      </c>
      <c r="G4202" t="str">
        <f>_xlfn.XLOOKUP(A4202,LUT!D:D,LUT!E:E,)</f>
        <v>-</v>
      </c>
      <c r="H4202" t="str">
        <f>_xlfn.XLOOKUP(E4202,LUT!A:A,LUT!B:B,)</f>
        <v>Regeneron</v>
      </c>
      <c r="I4202" t="str">
        <f>_xlfn.XLOOKUP(A4202,LUT!D:D,LUT!F:F)</f>
        <v>Y</v>
      </c>
    </row>
    <row r="4203" spans="1:9" x14ac:dyDescent="0.35">
      <c r="A4203" t="s">
        <v>18</v>
      </c>
      <c r="B4203">
        <v>24</v>
      </c>
      <c r="C4203" s="3">
        <v>44578</v>
      </c>
      <c r="D4203" s="3">
        <v>44584</v>
      </c>
      <c r="E4203" t="s">
        <v>75</v>
      </c>
      <c r="F4203" s="3">
        <f t="shared" si="65"/>
        <v>44581</v>
      </c>
      <c r="G4203" t="str">
        <f>_xlfn.XLOOKUP(A4203,LUT!D:D,LUT!E:E,)</f>
        <v>-</v>
      </c>
      <c r="H4203" t="str">
        <f>_xlfn.XLOOKUP(E4203,LUT!A:A,LUT!B:B,)</f>
        <v>Regeneron</v>
      </c>
      <c r="I4203" t="str">
        <f>_xlfn.XLOOKUP(A4203,LUT!D:D,LUT!F:F)</f>
        <v>Y</v>
      </c>
    </row>
    <row r="4204" spans="1:9" x14ac:dyDescent="0.35">
      <c r="A4204" t="s">
        <v>19</v>
      </c>
      <c r="B4204">
        <v>3240</v>
      </c>
      <c r="C4204" s="3">
        <v>44578</v>
      </c>
      <c r="D4204" s="3">
        <v>44584</v>
      </c>
      <c r="E4204" t="s">
        <v>75</v>
      </c>
      <c r="F4204" s="3">
        <f t="shared" si="65"/>
        <v>44581</v>
      </c>
      <c r="G4204" t="str">
        <f>_xlfn.XLOOKUP(A4204,LUT!D:D,LUT!E:E,)</f>
        <v>Florida</v>
      </c>
      <c r="H4204" t="str">
        <f>_xlfn.XLOOKUP(E4204,LUT!A:A,LUT!B:B,)</f>
        <v>Regeneron</v>
      </c>
      <c r="I4204" t="str">
        <f>_xlfn.XLOOKUP(A4204,LUT!D:D,LUT!F:F)</f>
        <v>Y</v>
      </c>
    </row>
    <row r="4205" spans="1:9" x14ac:dyDescent="0.35">
      <c r="A4205" t="s">
        <v>20</v>
      </c>
      <c r="B4205">
        <v>12</v>
      </c>
      <c r="C4205" s="3">
        <v>44578</v>
      </c>
      <c r="D4205" s="3">
        <v>44584</v>
      </c>
      <c r="E4205" t="s">
        <v>75</v>
      </c>
      <c r="F4205" s="3">
        <f t="shared" si="65"/>
        <v>44581</v>
      </c>
      <c r="G4205" t="str">
        <f>_xlfn.XLOOKUP(A4205,LUT!D:D,LUT!E:E,)</f>
        <v>-</v>
      </c>
      <c r="H4205" t="str">
        <f>_xlfn.XLOOKUP(E4205,LUT!A:A,LUT!B:B,)</f>
        <v>Regeneron</v>
      </c>
      <c r="I4205" t="str">
        <f>_xlfn.XLOOKUP(A4205,LUT!D:D,LUT!F:F)</f>
        <v>Y</v>
      </c>
    </row>
    <row r="4206" spans="1:9" x14ac:dyDescent="0.35">
      <c r="A4206" t="s">
        <v>21</v>
      </c>
      <c r="B4206">
        <v>1260</v>
      </c>
      <c r="C4206" s="3">
        <v>44578</v>
      </c>
      <c r="D4206" s="3">
        <v>44584</v>
      </c>
      <c r="E4206" t="s">
        <v>75</v>
      </c>
      <c r="F4206" s="3">
        <f t="shared" si="65"/>
        <v>44581</v>
      </c>
      <c r="G4206" t="str">
        <f>_xlfn.XLOOKUP(A4206,LUT!D:D,LUT!E:E,)</f>
        <v>Georgia</v>
      </c>
      <c r="H4206" t="str">
        <f>_xlfn.XLOOKUP(E4206,LUT!A:A,LUT!B:B,)</f>
        <v>Regeneron</v>
      </c>
      <c r="I4206" t="str">
        <f>_xlfn.XLOOKUP(A4206,LUT!D:D,LUT!F:F)</f>
        <v>Y</v>
      </c>
    </row>
    <row r="4207" spans="1:9" x14ac:dyDescent="0.35">
      <c r="A4207" t="s">
        <v>22</v>
      </c>
      <c r="B4207">
        <v>72</v>
      </c>
      <c r="C4207" s="3">
        <v>44578</v>
      </c>
      <c r="D4207" s="3">
        <v>44584</v>
      </c>
      <c r="E4207" t="s">
        <v>75</v>
      </c>
      <c r="F4207" s="3">
        <f t="shared" si="65"/>
        <v>44581</v>
      </c>
      <c r="G4207" t="str">
        <f>_xlfn.XLOOKUP(A4207,LUT!D:D,LUT!E:E,)</f>
        <v>-</v>
      </c>
      <c r="H4207" t="str">
        <f>_xlfn.XLOOKUP(E4207,LUT!A:A,LUT!B:B,)</f>
        <v>Regeneron</v>
      </c>
      <c r="I4207" t="str">
        <f>_xlfn.XLOOKUP(A4207,LUT!D:D,LUT!F:F)</f>
        <v>Y</v>
      </c>
    </row>
    <row r="4208" spans="1:9" x14ac:dyDescent="0.35">
      <c r="A4208" t="s">
        <v>23</v>
      </c>
      <c r="B4208">
        <v>180</v>
      </c>
      <c r="C4208" s="3">
        <v>44578</v>
      </c>
      <c r="D4208" s="3">
        <v>44584</v>
      </c>
      <c r="E4208" t="s">
        <v>75</v>
      </c>
      <c r="F4208" s="3">
        <f t="shared" si="65"/>
        <v>44581</v>
      </c>
      <c r="G4208" t="str">
        <f>_xlfn.XLOOKUP(A4208,LUT!D:D,LUT!E:E,)</f>
        <v>Hawaii</v>
      </c>
      <c r="H4208" t="str">
        <f>_xlfn.XLOOKUP(E4208,LUT!A:A,LUT!B:B,)</f>
        <v>Regeneron</v>
      </c>
      <c r="I4208" t="str">
        <f>_xlfn.XLOOKUP(A4208,LUT!D:D,LUT!F:F)</f>
        <v>Y</v>
      </c>
    </row>
    <row r="4209" spans="1:9" x14ac:dyDescent="0.35">
      <c r="A4209" t="s">
        <v>25</v>
      </c>
      <c r="B4209">
        <v>264</v>
      </c>
      <c r="C4209" s="3">
        <v>44578</v>
      </c>
      <c r="D4209" s="3">
        <v>44584</v>
      </c>
      <c r="E4209" t="s">
        <v>75</v>
      </c>
      <c r="F4209" s="3">
        <f t="shared" si="65"/>
        <v>44581</v>
      </c>
      <c r="G4209" t="str">
        <f>_xlfn.XLOOKUP(A4209,LUT!D:D,LUT!E:E,)</f>
        <v>Iowa</v>
      </c>
      <c r="H4209" t="str">
        <f>_xlfn.XLOOKUP(E4209,LUT!A:A,LUT!B:B,)</f>
        <v>Regeneron</v>
      </c>
      <c r="I4209" t="str">
        <f>_xlfn.XLOOKUP(A4209,LUT!D:D,LUT!F:F)</f>
        <v>Y</v>
      </c>
    </row>
    <row r="4210" spans="1:9" x14ac:dyDescent="0.35">
      <c r="A4210" t="s">
        <v>26</v>
      </c>
      <c r="B4210">
        <v>24</v>
      </c>
      <c r="C4210" s="3">
        <v>44578</v>
      </c>
      <c r="D4210" s="3">
        <v>44584</v>
      </c>
      <c r="E4210" t="s">
        <v>75</v>
      </c>
      <c r="F4210" s="3">
        <f t="shared" si="65"/>
        <v>44581</v>
      </c>
      <c r="G4210" t="str">
        <f>_xlfn.XLOOKUP(A4210,LUT!D:D,LUT!E:E,)</f>
        <v>-</v>
      </c>
      <c r="H4210" t="str">
        <f>_xlfn.XLOOKUP(E4210,LUT!A:A,LUT!B:B,)</f>
        <v>Regeneron</v>
      </c>
      <c r="I4210" t="str">
        <f>_xlfn.XLOOKUP(A4210,LUT!D:D,LUT!F:F)</f>
        <v>Y</v>
      </c>
    </row>
    <row r="4211" spans="1:9" x14ac:dyDescent="0.35">
      <c r="A4211" t="s">
        <v>27</v>
      </c>
      <c r="B4211">
        <v>84</v>
      </c>
      <c r="C4211" s="3">
        <v>44578</v>
      </c>
      <c r="D4211" s="3">
        <v>44584</v>
      </c>
      <c r="E4211" t="s">
        <v>75</v>
      </c>
      <c r="F4211" s="3">
        <f t="shared" si="65"/>
        <v>44581</v>
      </c>
      <c r="G4211" t="str">
        <f>_xlfn.XLOOKUP(A4211,LUT!D:D,LUT!E:E,)</f>
        <v>Idaho</v>
      </c>
      <c r="H4211" t="str">
        <f>_xlfn.XLOOKUP(E4211,LUT!A:A,LUT!B:B,)</f>
        <v>Regeneron</v>
      </c>
      <c r="I4211" t="str">
        <f>_xlfn.XLOOKUP(A4211,LUT!D:D,LUT!F:F)</f>
        <v>Y</v>
      </c>
    </row>
    <row r="4212" spans="1:9" x14ac:dyDescent="0.35">
      <c r="A4212" t="s">
        <v>28</v>
      </c>
      <c r="B4212">
        <v>0</v>
      </c>
      <c r="C4212" s="3">
        <v>44578</v>
      </c>
      <c r="D4212" s="3">
        <v>44584</v>
      </c>
      <c r="E4212" t="s">
        <v>75</v>
      </c>
      <c r="F4212" s="3">
        <f t="shared" si="65"/>
        <v>44581</v>
      </c>
      <c r="G4212" t="str">
        <f>_xlfn.XLOOKUP(A4212,LUT!D:D,LUT!E:E,)</f>
        <v>-</v>
      </c>
      <c r="H4212" t="str">
        <f>_xlfn.XLOOKUP(E4212,LUT!A:A,LUT!B:B,)</f>
        <v>Regeneron</v>
      </c>
      <c r="I4212" t="str">
        <f>_xlfn.XLOOKUP(A4212,LUT!D:D,LUT!F:F)</f>
        <v>Y</v>
      </c>
    </row>
    <row r="4213" spans="1:9" x14ac:dyDescent="0.35">
      <c r="A4213" t="s">
        <v>29</v>
      </c>
      <c r="B4213">
        <v>1632</v>
      </c>
      <c r="C4213" s="3">
        <v>44578</v>
      </c>
      <c r="D4213" s="3">
        <v>44584</v>
      </c>
      <c r="E4213" t="s">
        <v>75</v>
      </c>
      <c r="F4213" s="3">
        <f t="shared" si="65"/>
        <v>44581</v>
      </c>
      <c r="G4213" t="str">
        <f>_xlfn.XLOOKUP(A4213,LUT!D:D,LUT!E:E,)</f>
        <v>Illinois</v>
      </c>
      <c r="H4213" t="str">
        <f>_xlfn.XLOOKUP(E4213,LUT!A:A,LUT!B:B,)</f>
        <v>Regeneron</v>
      </c>
      <c r="I4213" t="str">
        <f>_xlfn.XLOOKUP(A4213,LUT!D:D,LUT!F:F)</f>
        <v>Y</v>
      </c>
    </row>
    <row r="4214" spans="1:9" x14ac:dyDescent="0.35">
      <c r="A4214" t="s">
        <v>30</v>
      </c>
      <c r="B4214">
        <v>732</v>
      </c>
      <c r="C4214" s="3">
        <v>44578</v>
      </c>
      <c r="D4214" s="3">
        <v>44584</v>
      </c>
      <c r="E4214" t="s">
        <v>75</v>
      </c>
      <c r="F4214" s="3">
        <f t="shared" si="65"/>
        <v>44581</v>
      </c>
      <c r="G4214" t="str">
        <f>_xlfn.XLOOKUP(A4214,LUT!D:D,LUT!E:E,)</f>
        <v>Indiana</v>
      </c>
      <c r="H4214" t="str">
        <f>_xlfn.XLOOKUP(E4214,LUT!A:A,LUT!B:B,)</f>
        <v>Regeneron</v>
      </c>
      <c r="I4214" t="str">
        <f>_xlfn.XLOOKUP(A4214,LUT!D:D,LUT!F:F)</f>
        <v>Y</v>
      </c>
    </row>
    <row r="4215" spans="1:9" x14ac:dyDescent="0.35">
      <c r="A4215" t="s">
        <v>31</v>
      </c>
      <c r="B4215">
        <v>372</v>
      </c>
      <c r="C4215" s="3">
        <v>44578</v>
      </c>
      <c r="D4215" s="3">
        <v>44584</v>
      </c>
      <c r="E4215" t="s">
        <v>75</v>
      </c>
      <c r="F4215" s="3">
        <f t="shared" si="65"/>
        <v>44581</v>
      </c>
      <c r="G4215" t="str">
        <f>_xlfn.XLOOKUP(A4215,LUT!D:D,LUT!E:E,)</f>
        <v>Kansas</v>
      </c>
      <c r="H4215" t="str">
        <f>_xlfn.XLOOKUP(E4215,LUT!A:A,LUT!B:B,)</f>
        <v>Regeneron</v>
      </c>
      <c r="I4215" t="str">
        <f>_xlfn.XLOOKUP(A4215,LUT!D:D,LUT!F:F)</f>
        <v>Y</v>
      </c>
    </row>
    <row r="4216" spans="1:9" x14ac:dyDescent="0.35">
      <c r="A4216" t="s">
        <v>32</v>
      </c>
      <c r="B4216">
        <v>444</v>
      </c>
      <c r="C4216" s="3">
        <v>44578</v>
      </c>
      <c r="D4216" s="3">
        <v>44584</v>
      </c>
      <c r="E4216" t="s">
        <v>75</v>
      </c>
      <c r="F4216" s="3">
        <f t="shared" si="65"/>
        <v>44581</v>
      </c>
      <c r="G4216" t="str">
        <f>_xlfn.XLOOKUP(A4216,LUT!D:D,LUT!E:E,)</f>
        <v>Kentucky</v>
      </c>
      <c r="H4216" t="str">
        <f>_xlfn.XLOOKUP(E4216,LUT!A:A,LUT!B:B,)</f>
        <v>Regeneron</v>
      </c>
      <c r="I4216" t="str">
        <f>_xlfn.XLOOKUP(A4216,LUT!D:D,LUT!F:F)</f>
        <v>Y</v>
      </c>
    </row>
    <row r="4217" spans="1:9" x14ac:dyDescent="0.35">
      <c r="A4217" t="s">
        <v>33</v>
      </c>
      <c r="B4217">
        <v>444</v>
      </c>
      <c r="C4217" s="3">
        <v>44578</v>
      </c>
      <c r="D4217" s="3">
        <v>44584</v>
      </c>
      <c r="E4217" t="s">
        <v>75</v>
      </c>
      <c r="F4217" s="3">
        <f t="shared" si="65"/>
        <v>44581</v>
      </c>
      <c r="G4217" t="str">
        <f>_xlfn.XLOOKUP(A4217,LUT!D:D,LUT!E:E,)</f>
        <v>Louisiana</v>
      </c>
      <c r="H4217" t="str">
        <f>_xlfn.XLOOKUP(E4217,LUT!A:A,LUT!B:B,)</f>
        <v>Regeneron</v>
      </c>
      <c r="I4217" t="str">
        <f>_xlfn.XLOOKUP(A4217,LUT!D:D,LUT!F:F)</f>
        <v>Y</v>
      </c>
    </row>
    <row r="4218" spans="1:9" x14ac:dyDescent="0.35">
      <c r="A4218" t="s">
        <v>34</v>
      </c>
      <c r="B4218">
        <v>1068</v>
      </c>
      <c r="C4218" s="3">
        <v>44578</v>
      </c>
      <c r="D4218" s="3">
        <v>44584</v>
      </c>
      <c r="E4218" t="s">
        <v>75</v>
      </c>
      <c r="F4218" s="3">
        <f t="shared" si="65"/>
        <v>44581</v>
      </c>
      <c r="G4218" t="str">
        <f>_xlfn.XLOOKUP(A4218,LUT!D:D,LUT!E:E,)</f>
        <v>Massachusetts</v>
      </c>
      <c r="H4218" t="str">
        <f>_xlfn.XLOOKUP(E4218,LUT!A:A,LUT!B:B,)</f>
        <v>Regeneron</v>
      </c>
      <c r="I4218" t="str">
        <f>_xlfn.XLOOKUP(A4218,LUT!D:D,LUT!F:F)</f>
        <v>Y</v>
      </c>
    </row>
    <row r="4219" spans="1:9" x14ac:dyDescent="0.35">
      <c r="A4219" t="s">
        <v>35</v>
      </c>
      <c r="B4219">
        <v>672</v>
      </c>
      <c r="C4219" s="3">
        <v>44578</v>
      </c>
      <c r="D4219" s="3">
        <v>44584</v>
      </c>
      <c r="E4219" t="s">
        <v>75</v>
      </c>
      <c r="F4219" s="3">
        <f t="shared" si="65"/>
        <v>44581</v>
      </c>
      <c r="G4219" t="str">
        <f>_xlfn.XLOOKUP(A4219,LUT!D:D,LUT!E:E,)</f>
        <v>Maryland</v>
      </c>
      <c r="H4219" t="str">
        <f>_xlfn.XLOOKUP(E4219,LUT!A:A,LUT!B:B,)</f>
        <v>Regeneron</v>
      </c>
      <c r="I4219" t="str">
        <f>_xlfn.XLOOKUP(A4219,LUT!D:D,LUT!F:F)</f>
        <v>Y</v>
      </c>
    </row>
    <row r="4220" spans="1:9" x14ac:dyDescent="0.35">
      <c r="A4220" t="s">
        <v>36</v>
      </c>
      <c r="B4220">
        <v>60</v>
      </c>
      <c r="C4220" s="3">
        <v>44578</v>
      </c>
      <c r="D4220" s="3">
        <v>44584</v>
      </c>
      <c r="E4220" t="s">
        <v>75</v>
      </c>
      <c r="F4220" s="3">
        <f t="shared" si="65"/>
        <v>44581</v>
      </c>
      <c r="G4220" t="str">
        <f>_xlfn.XLOOKUP(A4220,LUT!D:D,LUT!E:E,)</f>
        <v>Maine</v>
      </c>
      <c r="H4220" t="str">
        <f>_xlfn.XLOOKUP(E4220,LUT!A:A,LUT!B:B,)</f>
        <v>Regeneron</v>
      </c>
      <c r="I4220" t="str">
        <f>_xlfn.XLOOKUP(A4220,LUT!D:D,LUT!F:F)</f>
        <v>Y</v>
      </c>
    </row>
    <row r="4221" spans="1:9" x14ac:dyDescent="0.35">
      <c r="A4221" t="s">
        <v>37</v>
      </c>
      <c r="B4221">
        <v>12</v>
      </c>
      <c r="C4221" s="3">
        <v>44578</v>
      </c>
      <c r="D4221" s="3">
        <v>44584</v>
      </c>
      <c r="E4221" t="s">
        <v>75</v>
      </c>
      <c r="F4221" s="3">
        <f t="shared" si="65"/>
        <v>44581</v>
      </c>
      <c r="G4221" t="str">
        <f>_xlfn.XLOOKUP(A4221,LUT!D:D,LUT!E:E,)</f>
        <v>-</v>
      </c>
      <c r="H4221" t="str">
        <f>_xlfn.XLOOKUP(E4221,LUT!A:A,LUT!B:B,)</f>
        <v>Regeneron</v>
      </c>
      <c r="I4221" t="str">
        <f>_xlfn.XLOOKUP(A4221,LUT!D:D,LUT!F:F)</f>
        <v>Y</v>
      </c>
    </row>
    <row r="4222" spans="1:9" x14ac:dyDescent="0.35">
      <c r="A4222" t="s">
        <v>38</v>
      </c>
      <c r="B4222">
        <v>984</v>
      </c>
      <c r="C4222" s="3">
        <v>44578</v>
      </c>
      <c r="D4222" s="3">
        <v>44584</v>
      </c>
      <c r="E4222" t="s">
        <v>75</v>
      </c>
      <c r="F4222" s="3">
        <f t="shared" si="65"/>
        <v>44581</v>
      </c>
      <c r="G4222" t="str">
        <f>_xlfn.XLOOKUP(A4222,LUT!D:D,LUT!E:E,)</f>
        <v>Michigan</v>
      </c>
      <c r="H4222" t="str">
        <f>_xlfn.XLOOKUP(E4222,LUT!A:A,LUT!B:B,)</f>
        <v>Regeneron</v>
      </c>
      <c r="I4222" t="str">
        <f>_xlfn.XLOOKUP(A4222,LUT!D:D,LUT!F:F)</f>
        <v>Y</v>
      </c>
    </row>
    <row r="4223" spans="1:9" x14ac:dyDescent="0.35">
      <c r="A4223" t="s">
        <v>39</v>
      </c>
      <c r="B4223">
        <v>480</v>
      </c>
      <c r="C4223" s="3">
        <v>44578</v>
      </c>
      <c r="D4223" s="3">
        <v>44584</v>
      </c>
      <c r="E4223" t="s">
        <v>75</v>
      </c>
      <c r="F4223" s="3">
        <f t="shared" si="65"/>
        <v>44581</v>
      </c>
      <c r="G4223" t="str">
        <f>_xlfn.XLOOKUP(A4223,LUT!D:D,LUT!E:E,)</f>
        <v>Minnesota</v>
      </c>
      <c r="H4223" t="str">
        <f>_xlfn.XLOOKUP(E4223,LUT!A:A,LUT!B:B,)</f>
        <v>Regeneron</v>
      </c>
      <c r="I4223" t="str">
        <f>_xlfn.XLOOKUP(A4223,LUT!D:D,LUT!F:F)</f>
        <v>Y</v>
      </c>
    </row>
    <row r="4224" spans="1:9" x14ac:dyDescent="0.35">
      <c r="A4224" t="s">
        <v>40</v>
      </c>
      <c r="B4224">
        <v>624</v>
      </c>
      <c r="C4224" s="3">
        <v>44578</v>
      </c>
      <c r="D4224" s="3">
        <v>44584</v>
      </c>
      <c r="E4224" t="s">
        <v>75</v>
      </c>
      <c r="F4224" s="3">
        <f t="shared" si="65"/>
        <v>44581</v>
      </c>
      <c r="G4224" t="str">
        <f>_xlfn.XLOOKUP(A4224,LUT!D:D,LUT!E:E,)</f>
        <v>Missouri</v>
      </c>
      <c r="H4224" t="str">
        <f>_xlfn.XLOOKUP(E4224,LUT!A:A,LUT!B:B,)</f>
        <v>Regeneron</v>
      </c>
      <c r="I4224" t="str">
        <f>_xlfn.XLOOKUP(A4224,LUT!D:D,LUT!F:F)</f>
        <v>Y</v>
      </c>
    </row>
    <row r="4225" spans="1:9" x14ac:dyDescent="0.35">
      <c r="A4225" t="s">
        <v>41</v>
      </c>
      <c r="B4225">
        <v>0</v>
      </c>
      <c r="C4225" s="3">
        <v>44578</v>
      </c>
      <c r="D4225" s="3">
        <v>44584</v>
      </c>
      <c r="E4225" t="s">
        <v>75</v>
      </c>
      <c r="F4225" s="3">
        <f t="shared" si="65"/>
        <v>44581</v>
      </c>
      <c r="G4225" t="str">
        <f>_xlfn.XLOOKUP(A4225,LUT!D:D,LUT!E:E,)</f>
        <v>-</v>
      </c>
      <c r="H4225" t="str">
        <f>_xlfn.XLOOKUP(E4225,LUT!A:A,LUT!B:B,)</f>
        <v>Regeneron</v>
      </c>
      <c r="I4225" t="str">
        <f>_xlfn.XLOOKUP(A4225,LUT!D:D,LUT!F:F)</f>
        <v>Y</v>
      </c>
    </row>
    <row r="4226" spans="1:9" x14ac:dyDescent="0.35">
      <c r="A4226" t="s">
        <v>42</v>
      </c>
      <c r="B4226">
        <v>336</v>
      </c>
      <c r="C4226" s="3">
        <v>44578</v>
      </c>
      <c r="D4226" s="3">
        <v>44584</v>
      </c>
      <c r="E4226" t="s">
        <v>75</v>
      </c>
      <c r="F4226" s="3">
        <f t="shared" si="65"/>
        <v>44581</v>
      </c>
      <c r="G4226" t="str">
        <f>_xlfn.XLOOKUP(A4226,LUT!D:D,LUT!E:E,)</f>
        <v>Mississippi</v>
      </c>
      <c r="H4226" t="str">
        <f>_xlfn.XLOOKUP(E4226,LUT!A:A,LUT!B:B,)</f>
        <v>Regeneron</v>
      </c>
      <c r="I4226" t="str">
        <f>_xlfn.XLOOKUP(A4226,LUT!D:D,LUT!F:F)</f>
        <v>Y</v>
      </c>
    </row>
    <row r="4227" spans="1:9" x14ac:dyDescent="0.35">
      <c r="A4227" t="s">
        <v>43</v>
      </c>
      <c r="B4227">
        <v>72</v>
      </c>
      <c r="C4227" s="3">
        <v>44578</v>
      </c>
      <c r="D4227" s="3">
        <v>44584</v>
      </c>
      <c r="E4227" t="s">
        <v>75</v>
      </c>
      <c r="F4227" s="3">
        <f t="shared" ref="F4227:F4290" si="66">ROUND(C4227+(D4227-C4227)/2,0)</f>
        <v>44581</v>
      </c>
      <c r="G4227" t="str">
        <f>_xlfn.XLOOKUP(A4227,LUT!D:D,LUT!E:E,)</f>
        <v>Montana</v>
      </c>
      <c r="H4227" t="str">
        <f>_xlfn.XLOOKUP(E4227,LUT!A:A,LUT!B:B,)</f>
        <v>Regeneron</v>
      </c>
      <c r="I4227" t="str">
        <f>_xlfn.XLOOKUP(A4227,LUT!D:D,LUT!F:F)</f>
        <v>Y</v>
      </c>
    </row>
    <row r="4228" spans="1:9" x14ac:dyDescent="0.35">
      <c r="A4228" t="s">
        <v>44</v>
      </c>
      <c r="B4228">
        <v>1272</v>
      </c>
      <c r="C4228" s="3">
        <v>44578</v>
      </c>
      <c r="D4228" s="3">
        <v>44584</v>
      </c>
      <c r="E4228" t="s">
        <v>75</v>
      </c>
      <c r="F4228" s="3">
        <f t="shared" si="66"/>
        <v>44581</v>
      </c>
      <c r="G4228" t="str">
        <f>_xlfn.XLOOKUP(A4228,LUT!D:D,LUT!E:E,)</f>
        <v>North Carolina</v>
      </c>
      <c r="H4228" t="str">
        <f>_xlfn.XLOOKUP(E4228,LUT!A:A,LUT!B:B,)</f>
        <v>Regeneron</v>
      </c>
      <c r="I4228" t="str">
        <f>_xlfn.XLOOKUP(A4228,LUT!D:D,LUT!F:F)</f>
        <v>Y</v>
      </c>
    </row>
    <row r="4229" spans="1:9" x14ac:dyDescent="0.35">
      <c r="A4229" t="s">
        <v>45</v>
      </c>
      <c r="B4229">
        <v>84</v>
      </c>
      <c r="C4229" s="3">
        <v>44578</v>
      </c>
      <c r="D4229" s="3">
        <v>44584</v>
      </c>
      <c r="E4229" t="s">
        <v>75</v>
      </c>
      <c r="F4229" s="3">
        <f t="shared" si="66"/>
        <v>44581</v>
      </c>
      <c r="G4229" t="str">
        <f>_xlfn.XLOOKUP(A4229,LUT!D:D,LUT!E:E,)</f>
        <v>North Dakota</v>
      </c>
      <c r="H4229" t="str">
        <f>_xlfn.XLOOKUP(E4229,LUT!A:A,LUT!B:B,)</f>
        <v>Regeneron</v>
      </c>
      <c r="I4229" t="str">
        <f>_xlfn.XLOOKUP(A4229,LUT!D:D,LUT!F:F)</f>
        <v>Y</v>
      </c>
    </row>
    <row r="4230" spans="1:9" x14ac:dyDescent="0.35">
      <c r="A4230" t="s">
        <v>46</v>
      </c>
      <c r="B4230">
        <v>192</v>
      </c>
      <c r="C4230" s="3">
        <v>44578</v>
      </c>
      <c r="D4230" s="3">
        <v>44584</v>
      </c>
      <c r="E4230" t="s">
        <v>75</v>
      </c>
      <c r="F4230" s="3">
        <f t="shared" si="66"/>
        <v>44581</v>
      </c>
      <c r="G4230" t="str">
        <f>_xlfn.XLOOKUP(A4230,LUT!D:D,LUT!E:E,)</f>
        <v>Nebraska</v>
      </c>
      <c r="H4230" t="str">
        <f>_xlfn.XLOOKUP(E4230,LUT!A:A,LUT!B:B,)</f>
        <v>Regeneron</v>
      </c>
      <c r="I4230" t="str">
        <f>_xlfn.XLOOKUP(A4230,LUT!D:D,LUT!F:F)</f>
        <v>Y</v>
      </c>
    </row>
    <row r="4231" spans="1:9" x14ac:dyDescent="0.35">
      <c r="A4231" t="s">
        <v>47</v>
      </c>
      <c r="B4231">
        <v>144</v>
      </c>
      <c r="C4231" s="3">
        <v>44578</v>
      </c>
      <c r="D4231" s="3">
        <v>44584</v>
      </c>
      <c r="E4231" t="s">
        <v>75</v>
      </c>
      <c r="F4231" s="3">
        <f t="shared" si="66"/>
        <v>44581</v>
      </c>
      <c r="G4231" t="str">
        <f>_xlfn.XLOOKUP(A4231,LUT!D:D,LUT!E:E,)</f>
        <v>New Hampshire</v>
      </c>
      <c r="H4231" t="str">
        <f>_xlfn.XLOOKUP(E4231,LUT!A:A,LUT!B:B,)</f>
        <v>Regeneron</v>
      </c>
      <c r="I4231" t="str">
        <f>_xlfn.XLOOKUP(A4231,LUT!D:D,LUT!F:F)</f>
        <v>Y</v>
      </c>
    </row>
    <row r="4232" spans="1:9" x14ac:dyDescent="0.35">
      <c r="A4232" t="s">
        <v>49</v>
      </c>
      <c r="B4232">
        <v>1464</v>
      </c>
      <c r="C4232" s="3">
        <v>44578</v>
      </c>
      <c r="D4232" s="3">
        <v>44584</v>
      </c>
      <c r="E4232" t="s">
        <v>75</v>
      </c>
      <c r="F4232" s="3">
        <f t="shared" si="66"/>
        <v>44581</v>
      </c>
      <c r="G4232" t="str">
        <f>_xlfn.XLOOKUP(A4232,LUT!D:D,LUT!E:E,)</f>
        <v>New Jersey</v>
      </c>
      <c r="H4232" t="str">
        <f>_xlfn.XLOOKUP(E4232,LUT!A:A,LUT!B:B,)</f>
        <v>Regeneron</v>
      </c>
      <c r="I4232" t="str">
        <f>_xlfn.XLOOKUP(A4232,LUT!D:D,LUT!F:F)</f>
        <v>Y</v>
      </c>
    </row>
    <row r="4233" spans="1:9" x14ac:dyDescent="0.35">
      <c r="A4233" t="s">
        <v>50</v>
      </c>
      <c r="B4233">
        <v>204</v>
      </c>
      <c r="C4233" s="3">
        <v>44578</v>
      </c>
      <c r="D4233" s="3">
        <v>44584</v>
      </c>
      <c r="E4233" t="s">
        <v>75</v>
      </c>
      <c r="F4233" s="3">
        <f t="shared" si="66"/>
        <v>44581</v>
      </c>
      <c r="G4233" t="str">
        <f>_xlfn.XLOOKUP(A4233,LUT!D:D,LUT!E:E,)</f>
        <v>New Mexico</v>
      </c>
      <c r="H4233" t="str">
        <f>_xlfn.XLOOKUP(E4233,LUT!A:A,LUT!B:B,)</f>
        <v>Regeneron</v>
      </c>
      <c r="I4233" t="str">
        <f>_xlfn.XLOOKUP(A4233,LUT!D:D,LUT!F:F)</f>
        <v>Y</v>
      </c>
    </row>
    <row r="4234" spans="1:9" x14ac:dyDescent="0.35">
      <c r="A4234" t="s">
        <v>51</v>
      </c>
      <c r="B4234">
        <v>300</v>
      </c>
      <c r="C4234" s="3">
        <v>44578</v>
      </c>
      <c r="D4234" s="3">
        <v>44584</v>
      </c>
      <c r="E4234" t="s">
        <v>75</v>
      </c>
      <c r="F4234" s="3">
        <f t="shared" si="66"/>
        <v>44581</v>
      </c>
      <c r="G4234" t="str">
        <f>_xlfn.XLOOKUP(A4234,LUT!D:D,LUT!E:E,)</f>
        <v>Nevada</v>
      </c>
      <c r="H4234" t="str">
        <f>_xlfn.XLOOKUP(E4234,LUT!A:A,LUT!B:B,)</f>
        <v>Regeneron</v>
      </c>
      <c r="I4234" t="str">
        <f>_xlfn.XLOOKUP(A4234,LUT!D:D,LUT!F:F)</f>
        <v>Y</v>
      </c>
    </row>
    <row r="4235" spans="1:9" x14ac:dyDescent="0.35">
      <c r="A4235" t="s">
        <v>52</v>
      </c>
      <c r="B4235">
        <v>3444</v>
      </c>
      <c r="C4235" s="3">
        <v>44578</v>
      </c>
      <c r="D4235" s="3">
        <v>44584</v>
      </c>
      <c r="E4235" t="s">
        <v>75</v>
      </c>
      <c r="F4235" s="3">
        <f t="shared" si="66"/>
        <v>44581</v>
      </c>
      <c r="G4235" t="str">
        <f>_xlfn.XLOOKUP(A4235,LUT!D:D,LUT!E:E,)</f>
        <v>New York</v>
      </c>
      <c r="H4235" t="str">
        <f>_xlfn.XLOOKUP(E4235,LUT!A:A,LUT!B:B,)</f>
        <v>Regeneron</v>
      </c>
      <c r="I4235" t="str">
        <f>_xlfn.XLOOKUP(A4235,LUT!D:D,LUT!F:F)</f>
        <v>Y</v>
      </c>
    </row>
    <row r="4236" spans="1:9" x14ac:dyDescent="0.35">
      <c r="A4236" t="s">
        <v>53</v>
      </c>
      <c r="B4236">
        <v>1176</v>
      </c>
      <c r="C4236" s="3">
        <v>44578</v>
      </c>
      <c r="D4236" s="3">
        <v>44584</v>
      </c>
      <c r="E4236" t="s">
        <v>75</v>
      </c>
      <c r="F4236" s="3">
        <f t="shared" si="66"/>
        <v>44581</v>
      </c>
      <c r="G4236" t="str">
        <f>_xlfn.XLOOKUP(A4236,LUT!D:D,LUT!E:E,)</f>
        <v>Ohio</v>
      </c>
      <c r="H4236" t="str">
        <f>_xlfn.XLOOKUP(E4236,LUT!A:A,LUT!B:B,)</f>
        <v>Regeneron</v>
      </c>
      <c r="I4236" t="str">
        <f>_xlfn.XLOOKUP(A4236,LUT!D:D,LUT!F:F)</f>
        <v>Y</v>
      </c>
    </row>
    <row r="4237" spans="1:9" x14ac:dyDescent="0.35">
      <c r="A4237" t="s">
        <v>54</v>
      </c>
      <c r="B4237">
        <v>396</v>
      </c>
      <c r="C4237" s="3">
        <v>44578</v>
      </c>
      <c r="D4237" s="3">
        <v>44584</v>
      </c>
      <c r="E4237" t="s">
        <v>75</v>
      </c>
      <c r="F4237" s="3">
        <f t="shared" si="66"/>
        <v>44581</v>
      </c>
      <c r="G4237" t="str">
        <f>_xlfn.XLOOKUP(A4237,LUT!D:D,LUT!E:E,)</f>
        <v>Oklahoma</v>
      </c>
      <c r="H4237" t="str">
        <f>_xlfn.XLOOKUP(E4237,LUT!A:A,LUT!B:B,)</f>
        <v>Regeneron</v>
      </c>
      <c r="I4237" t="str">
        <f>_xlfn.XLOOKUP(A4237,LUT!D:D,LUT!F:F)</f>
        <v>Y</v>
      </c>
    </row>
    <row r="4238" spans="1:9" x14ac:dyDescent="0.35">
      <c r="A4238" t="s">
        <v>55</v>
      </c>
      <c r="B4238">
        <v>360</v>
      </c>
      <c r="C4238" s="3">
        <v>44578</v>
      </c>
      <c r="D4238" s="3">
        <v>44584</v>
      </c>
      <c r="E4238" t="s">
        <v>75</v>
      </c>
      <c r="F4238" s="3">
        <f t="shared" si="66"/>
        <v>44581</v>
      </c>
      <c r="G4238" t="str">
        <f>_xlfn.XLOOKUP(A4238,LUT!D:D,LUT!E:E,)</f>
        <v>Oregon</v>
      </c>
      <c r="H4238" t="str">
        <f>_xlfn.XLOOKUP(E4238,LUT!A:A,LUT!B:B,)</f>
        <v>Regeneron</v>
      </c>
      <c r="I4238" t="str">
        <f>_xlfn.XLOOKUP(A4238,LUT!D:D,LUT!F:F)</f>
        <v>Y</v>
      </c>
    </row>
    <row r="4239" spans="1:9" x14ac:dyDescent="0.35">
      <c r="A4239" t="s">
        <v>56</v>
      </c>
      <c r="B4239">
        <v>1488</v>
      </c>
      <c r="C4239" s="3">
        <v>44578</v>
      </c>
      <c r="D4239" s="3">
        <v>44584</v>
      </c>
      <c r="E4239" t="s">
        <v>75</v>
      </c>
      <c r="F4239" s="3">
        <f t="shared" si="66"/>
        <v>44581</v>
      </c>
      <c r="G4239" t="str">
        <f>_xlfn.XLOOKUP(A4239,LUT!D:D,LUT!E:E,)</f>
        <v>Pennsylvania</v>
      </c>
      <c r="H4239" t="str">
        <f>_xlfn.XLOOKUP(E4239,LUT!A:A,LUT!B:B,)</f>
        <v>Regeneron</v>
      </c>
      <c r="I4239" t="str">
        <f>_xlfn.XLOOKUP(A4239,LUT!D:D,LUT!F:F)</f>
        <v>Y</v>
      </c>
    </row>
    <row r="4240" spans="1:9" x14ac:dyDescent="0.35">
      <c r="A4240" t="s">
        <v>57</v>
      </c>
      <c r="B4240">
        <v>372</v>
      </c>
      <c r="C4240" s="3">
        <v>44578</v>
      </c>
      <c r="D4240" s="3">
        <v>44584</v>
      </c>
      <c r="E4240" t="s">
        <v>75</v>
      </c>
      <c r="F4240" s="3">
        <f t="shared" si="66"/>
        <v>44581</v>
      </c>
      <c r="G4240" t="str">
        <f>_xlfn.XLOOKUP(A4240,LUT!D:D,LUT!E:E,)</f>
        <v>Puerto Rico</v>
      </c>
      <c r="H4240" t="str">
        <f>_xlfn.XLOOKUP(E4240,LUT!A:A,LUT!B:B,)</f>
        <v>Regeneron</v>
      </c>
      <c r="I4240" t="str">
        <f>_xlfn.XLOOKUP(A4240,LUT!D:D,LUT!F:F)</f>
        <v>Y</v>
      </c>
    </row>
    <row r="4241" spans="1:9" x14ac:dyDescent="0.35">
      <c r="A4241" t="s">
        <v>58</v>
      </c>
      <c r="B4241">
        <v>24</v>
      </c>
      <c r="C4241" s="3">
        <v>44578</v>
      </c>
      <c r="D4241" s="3">
        <v>44584</v>
      </c>
      <c r="E4241" t="s">
        <v>75</v>
      </c>
      <c r="F4241" s="3">
        <f t="shared" si="66"/>
        <v>44581</v>
      </c>
      <c r="G4241" t="str">
        <f>_xlfn.XLOOKUP(A4241,LUT!D:D,LUT!E:E,)</f>
        <v>-</v>
      </c>
      <c r="H4241" t="str">
        <f>_xlfn.XLOOKUP(E4241,LUT!A:A,LUT!B:B,)</f>
        <v>Regeneron</v>
      </c>
      <c r="I4241" t="str">
        <f>_xlfn.XLOOKUP(A4241,LUT!D:D,LUT!F:F)</f>
        <v>Y</v>
      </c>
    </row>
    <row r="4242" spans="1:9" x14ac:dyDescent="0.35">
      <c r="A4242" t="s">
        <v>59</v>
      </c>
      <c r="B4242">
        <v>228</v>
      </c>
      <c r="C4242" s="3">
        <v>44578</v>
      </c>
      <c r="D4242" s="3">
        <v>44584</v>
      </c>
      <c r="E4242" t="s">
        <v>75</v>
      </c>
      <c r="F4242" s="3">
        <f t="shared" si="66"/>
        <v>44581</v>
      </c>
      <c r="G4242" t="str">
        <f>_xlfn.XLOOKUP(A4242,LUT!D:D,LUT!E:E,)</f>
        <v>Rhode Island</v>
      </c>
      <c r="H4242" t="str">
        <f>_xlfn.XLOOKUP(E4242,LUT!A:A,LUT!B:B,)</f>
        <v>Regeneron</v>
      </c>
      <c r="I4242" t="str">
        <f>_xlfn.XLOOKUP(A4242,LUT!D:D,LUT!F:F)</f>
        <v>Y</v>
      </c>
    </row>
    <row r="4243" spans="1:9" x14ac:dyDescent="0.35">
      <c r="A4243" t="s">
        <v>60</v>
      </c>
      <c r="B4243">
        <v>672</v>
      </c>
      <c r="C4243" s="3">
        <v>44578</v>
      </c>
      <c r="D4243" s="3">
        <v>44584</v>
      </c>
      <c r="E4243" t="s">
        <v>75</v>
      </c>
      <c r="F4243" s="3">
        <f t="shared" si="66"/>
        <v>44581</v>
      </c>
      <c r="G4243" t="str">
        <f>_xlfn.XLOOKUP(A4243,LUT!D:D,LUT!E:E,)</f>
        <v>South Carolina</v>
      </c>
      <c r="H4243" t="str">
        <f>_xlfn.XLOOKUP(E4243,LUT!A:A,LUT!B:B,)</f>
        <v>Regeneron</v>
      </c>
      <c r="I4243" t="str">
        <f>_xlfn.XLOOKUP(A4243,LUT!D:D,LUT!F:F)</f>
        <v>Y</v>
      </c>
    </row>
    <row r="4244" spans="1:9" x14ac:dyDescent="0.35">
      <c r="A4244" t="s">
        <v>61</v>
      </c>
      <c r="B4244">
        <v>96</v>
      </c>
      <c r="C4244" s="3">
        <v>44578</v>
      </c>
      <c r="D4244" s="3">
        <v>44584</v>
      </c>
      <c r="E4244" t="s">
        <v>75</v>
      </c>
      <c r="F4244" s="3">
        <f t="shared" si="66"/>
        <v>44581</v>
      </c>
      <c r="G4244" t="str">
        <f>_xlfn.XLOOKUP(A4244,LUT!D:D,LUT!E:E,)</f>
        <v>South Dakota</v>
      </c>
      <c r="H4244" t="str">
        <f>_xlfn.XLOOKUP(E4244,LUT!A:A,LUT!B:B,)</f>
        <v>Regeneron</v>
      </c>
      <c r="I4244" t="str">
        <f>_xlfn.XLOOKUP(A4244,LUT!D:D,LUT!F:F)</f>
        <v>Y</v>
      </c>
    </row>
    <row r="4245" spans="1:9" x14ac:dyDescent="0.35">
      <c r="A4245" t="s">
        <v>62</v>
      </c>
      <c r="B4245">
        <v>588</v>
      </c>
      <c r="C4245" s="3">
        <v>44578</v>
      </c>
      <c r="D4245" s="3">
        <v>44584</v>
      </c>
      <c r="E4245" t="s">
        <v>75</v>
      </c>
      <c r="F4245" s="3">
        <f t="shared" si="66"/>
        <v>44581</v>
      </c>
      <c r="G4245" t="str">
        <f>_xlfn.XLOOKUP(A4245,LUT!D:D,LUT!E:E,)</f>
        <v>Tennessee</v>
      </c>
      <c r="H4245" t="str">
        <f>_xlfn.XLOOKUP(E4245,LUT!A:A,LUT!B:B,)</f>
        <v>Regeneron</v>
      </c>
      <c r="I4245" t="str">
        <f>_xlfn.XLOOKUP(A4245,LUT!D:D,LUT!F:F)</f>
        <v>Y</v>
      </c>
    </row>
    <row r="4246" spans="1:9" x14ac:dyDescent="0.35">
      <c r="A4246" t="s">
        <v>63</v>
      </c>
      <c r="B4246">
        <v>2964</v>
      </c>
      <c r="C4246" s="3">
        <v>44578</v>
      </c>
      <c r="D4246" s="3">
        <v>44584</v>
      </c>
      <c r="E4246" t="s">
        <v>75</v>
      </c>
      <c r="F4246" s="3">
        <f t="shared" si="66"/>
        <v>44581</v>
      </c>
      <c r="G4246" t="str">
        <f>_xlfn.XLOOKUP(A4246,LUT!D:D,LUT!E:E,)</f>
        <v>Texas</v>
      </c>
      <c r="H4246" t="str">
        <f>_xlfn.XLOOKUP(E4246,LUT!A:A,LUT!B:B,)</f>
        <v>Regeneron</v>
      </c>
      <c r="I4246" t="str">
        <f>_xlfn.XLOOKUP(A4246,LUT!D:D,LUT!F:F)</f>
        <v>Y</v>
      </c>
    </row>
    <row r="4247" spans="1:9" x14ac:dyDescent="0.35">
      <c r="A4247" t="s">
        <v>64</v>
      </c>
      <c r="B4247">
        <v>432</v>
      </c>
      <c r="C4247" s="3">
        <v>44578</v>
      </c>
      <c r="D4247" s="3">
        <v>44584</v>
      </c>
      <c r="E4247" t="s">
        <v>75</v>
      </c>
      <c r="F4247" s="3">
        <f t="shared" si="66"/>
        <v>44581</v>
      </c>
      <c r="G4247" t="str">
        <f>_xlfn.XLOOKUP(A4247,LUT!D:D,LUT!E:E,)</f>
        <v>Utah</v>
      </c>
      <c r="H4247" t="str">
        <f>_xlfn.XLOOKUP(E4247,LUT!A:A,LUT!B:B,)</f>
        <v>Regeneron</v>
      </c>
      <c r="I4247" t="str">
        <f>_xlfn.XLOOKUP(A4247,LUT!D:D,LUT!F:F)</f>
        <v>Y</v>
      </c>
    </row>
    <row r="4248" spans="1:9" x14ac:dyDescent="0.35">
      <c r="A4248" t="s">
        <v>65</v>
      </c>
      <c r="B4248">
        <v>948</v>
      </c>
      <c r="C4248" s="3">
        <v>44578</v>
      </c>
      <c r="D4248" s="3">
        <v>44584</v>
      </c>
      <c r="E4248" t="s">
        <v>75</v>
      </c>
      <c r="F4248" s="3">
        <f t="shared" si="66"/>
        <v>44581</v>
      </c>
      <c r="G4248" t="str">
        <f>_xlfn.XLOOKUP(A4248,LUT!D:D,LUT!E:E,)</f>
        <v>Virginia</v>
      </c>
      <c r="H4248" t="str">
        <f>_xlfn.XLOOKUP(E4248,LUT!A:A,LUT!B:B,)</f>
        <v>Regeneron</v>
      </c>
      <c r="I4248" t="str">
        <f>_xlfn.XLOOKUP(A4248,LUT!D:D,LUT!F:F)</f>
        <v>Y</v>
      </c>
    </row>
    <row r="4249" spans="1:9" x14ac:dyDescent="0.35">
      <c r="A4249" t="s">
        <v>66</v>
      </c>
      <c r="B4249">
        <v>0</v>
      </c>
      <c r="C4249" s="3">
        <v>44578</v>
      </c>
      <c r="D4249" s="3">
        <v>44584</v>
      </c>
      <c r="E4249" t="s">
        <v>75</v>
      </c>
      <c r="F4249" s="3">
        <f t="shared" si="66"/>
        <v>44581</v>
      </c>
      <c r="G4249" t="str">
        <f>_xlfn.XLOOKUP(A4249,LUT!D:D,LUT!E:E,)</f>
        <v>-</v>
      </c>
      <c r="H4249" t="str">
        <f>_xlfn.XLOOKUP(E4249,LUT!A:A,LUT!B:B,)</f>
        <v>Regeneron</v>
      </c>
      <c r="I4249" t="str">
        <f>_xlfn.XLOOKUP(A4249,LUT!D:D,LUT!F:F)</f>
        <v>Y</v>
      </c>
    </row>
    <row r="4250" spans="1:9" x14ac:dyDescent="0.35">
      <c r="A4250" t="s">
        <v>67</v>
      </c>
      <c r="B4250">
        <v>12</v>
      </c>
      <c r="C4250" s="3">
        <v>44578</v>
      </c>
      <c r="D4250" s="3">
        <v>44584</v>
      </c>
      <c r="E4250" t="s">
        <v>75</v>
      </c>
      <c r="F4250" s="3">
        <f t="shared" si="66"/>
        <v>44581</v>
      </c>
      <c r="G4250" t="str">
        <f>_xlfn.XLOOKUP(A4250,LUT!D:D,LUT!E:E,)</f>
        <v>-</v>
      </c>
      <c r="H4250" t="str">
        <f>_xlfn.XLOOKUP(E4250,LUT!A:A,LUT!B:B,)</f>
        <v>Regeneron</v>
      </c>
      <c r="I4250" t="str">
        <f>_xlfn.XLOOKUP(A4250,LUT!D:D,LUT!F:F)</f>
        <v>Y</v>
      </c>
    </row>
    <row r="4251" spans="1:9" x14ac:dyDescent="0.35">
      <c r="A4251" t="s">
        <v>68</v>
      </c>
      <c r="B4251">
        <v>84</v>
      </c>
      <c r="C4251" s="3">
        <v>44578</v>
      </c>
      <c r="D4251" s="3">
        <v>44584</v>
      </c>
      <c r="E4251" t="s">
        <v>75</v>
      </c>
      <c r="F4251" s="3">
        <f t="shared" si="66"/>
        <v>44581</v>
      </c>
      <c r="G4251" t="str">
        <f>_xlfn.XLOOKUP(A4251,LUT!D:D,LUT!E:E,)</f>
        <v>Vermont</v>
      </c>
      <c r="H4251" t="str">
        <f>_xlfn.XLOOKUP(E4251,LUT!A:A,LUT!B:B,)</f>
        <v>Regeneron</v>
      </c>
      <c r="I4251" t="str">
        <f>_xlfn.XLOOKUP(A4251,LUT!D:D,LUT!F:F)</f>
        <v>Y</v>
      </c>
    </row>
    <row r="4252" spans="1:9" x14ac:dyDescent="0.35">
      <c r="A4252" t="s">
        <v>69</v>
      </c>
      <c r="B4252">
        <v>732</v>
      </c>
      <c r="C4252" s="3">
        <v>44578</v>
      </c>
      <c r="D4252" s="3">
        <v>44584</v>
      </c>
      <c r="E4252" t="s">
        <v>75</v>
      </c>
      <c r="F4252" s="3">
        <f t="shared" si="66"/>
        <v>44581</v>
      </c>
      <c r="G4252" t="str">
        <f>_xlfn.XLOOKUP(A4252,LUT!D:D,LUT!E:E,)</f>
        <v>Washington</v>
      </c>
      <c r="H4252" t="str">
        <f>_xlfn.XLOOKUP(E4252,LUT!A:A,LUT!B:B,)</f>
        <v>Regeneron</v>
      </c>
      <c r="I4252" t="str">
        <f>_xlfn.XLOOKUP(A4252,LUT!D:D,LUT!F:F)</f>
        <v>Y</v>
      </c>
    </row>
    <row r="4253" spans="1:9" x14ac:dyDescent="0.35">
      <c r="A4253" t="s">
        <v>70</v>
      </c>
      <c r="B4253">
        <v>720</v>
      </c>
      <c r="C4253" s="3">
        <v>44578</v>
      </c>
      <c r="D4253" s="3">
        <v>44584</v>
      </c>
      <c r="E4253" t="s">
        <v>75</v>
      </c>
      <c r="F4253" s="3">
        <f t="shared" si="66"/>
        <v>44581</v>
      </c>
      <c r="G4253" t="str">
        <f>_xlfn.XLOOKUP(A4253,LUT!D:D,LUT!E:E,)</f>
        <v>Wisconsin</v>
      </c>
      <c r="H4253" t="str">
        <f>_xlfn.XLOOKUP(E4253,LUT!A:A,LUT!B:B,)</f>
        <v>Regeneron</v>
      </c>
      <c r="I4253" t="str">
        <f>_xlfn.XLOOKUP(A4253,LUT!D:D,LUT!F:F)</f>
        <v>Y</v>
      </c>
    </row>
    <row r="4254" spans="1:9" x14ac:dyDescent="0.35">
      <c r="A4254" t="s">
        <v>71</v>
      </c>
      <c r="B4254">
        <v>192</v>
      </c>
      <c r="C4254" s="3">
        <v>44578</v>
      </c>
      <c r="D4254" s="3">
        <v>44584</v>
      </c>
      <c r="E4254" t="s">
        <v>75</v>
      </c>
      <c r="F4254" s="3">
        <f t="shared" si="66"/>
        <v>44581</v>
      </c>
      <c r="G4254" t="str">
        <f>_xlfn.XLOOKUP(A4254,LUT!D:D,LUT!E:E,)</f>
        <v>West Virginia</v>
      </c>
      <c r="H4254" t="str">
        <f>_xlfn.XLOOKUP(E4254,LUT!A:A,LUT!B:B,)</f>
        <v>Regeneron</v>
      </c>
      <c r="I4254" t="str">
        <f>_xlfn.XLOOKUP(A4254,LUT!D:D,LUT!F:F)</f>
        <v>Y</v>
      </c>
    </row>
    <row r="4255" spans="1:9" x14ac:dyDescent="0.35">
      <c r="A4255" t="s">
        <v>72</v>
      </c>
      <c r="B4255">
        <v>48</v>
      </c>
      <c r="C4255" s="3">
        <v>44578</v>
      </c>
      <c r="D4255" s="3">
        <v>44584</v>
      </c>
      <c r="E4255" t="s">
        <v>75</v>
      </c>
      <c r="F4255" s="3">
        <f t="shared" si="66"/>
        <v>44581</v>
      </c>
      <c r="G4255" t="str">
        <f>_xlfn.XLOOKUP(A4255,LUT!D:D,LUT!E:E,)</f>
        <v>Wyoming</v>
      </c>
      <c r="H4255" t="str">
        <f>_xlfn.XLOOKUP(E4255,LUT!A:A,LUT!B:B,)</f>
        <v>Regeneron</v>
      </c>
      <c r="I4255" t="str">
        <f>_xlfn.XLOOKUP(A4255,LUT!D:D,LUT!F:F)</f>
        <v>Y</v>
      </c>
    </row>
    <row r="4256" spans="1:9" x14ac:dyDescent="0.35">
      <c r="A4256" t="s">
        <v>373</v>
      </c>
      <c r="B4256">
        <v>40500</v>
      </c>
      <c r="C4256" s="3">
        <v>44578</v>
      </c>
      <c r="D4256" s="3">
        <v>44584</v>
      </c>
      <c r="E4256" t="s">
        <v>75</v>
      </c>
      <c r="F4256" s="3">
        <f t="shared" si="66"/>
        <v>44581</v>
      </c>
      <c r="G4256" t="str">
        <f>_xlfn.XLOOKUP(A4256,LUT!D:D,LUT!E:E,)</f>
        <v>Overall</v>
      </c>
      <c r="H4256" t="str">
        <f>_xlfn.XLOOKUP(E4256,LUT!A:A,LUT!B:B,)</f>
        <v>Regeneron</v>
      </c>
      <c r="I4256" t="str">
        <f>_xlfn.XLOOKUP(A4256,LUT!D:D,LUT!F:F)</f>
        <v>N</v>
      </c>
    </row>
    <row r="4257" spans="1:9" x14ac:dyDescent="0.35">
      <c r="A4257" t="s">
        <v>6</v>
      </c>
      <c r="B4257">
        <v>36</v>
      </c>
      <c r="C4257" s="3">
        <v>44578</v>
      </c>
      <c r="D4257" s="3">
        <v>44584</v>
      </c>
      <c r="E4257" t="s">
        <v>76</v>
      </c>
      <c r="F4257" s="3">
        <f t="shared" si="66"/>
        <v>44581</v>
      </c>
      <c r="G4257" t="str">
        <f>_xlfn.XLOOKUP(A4257,LUT!D:D,LUT!E:E,)</f>
        <v>Alaska</v>
      </c>
      <c r="H4257" t="str">
        <f>_xlfn.XLOOKUP(E4257,LUT!A:A,LUT!B:B,)</f>
        <v>Regeneron</v>
      </c>
      <c r="I4257" t="str">
        <f>_xlfn.XLOOKUP(A4257,LUT!D:D,LUT!F:F)</f>
        <v>Y</v>
      </c>
    </row>
    <row r="4258" spans="1:9" x14ac:dyDescent="0.35">
      <c r="A4258" t="s">
        <v>7</v>
      </c>
      <c r="B4258">
        <v>168</v>
      </c>
      <c r="C4258" s="3">
        <v>44578</v>
      </c>
      <c r="D4258" s="3">
        <v>44584</v>
      </c>
      <c r="E4258" t="s">
        <v>76</v>
      </c>
      <c r="F4258" s="3">
        <f t="shared" si="66"/>
        <v>44581</v>
      </c>
      <c r="G4258" t="str">
        <f>_xlfn.XLOOKUP(A4258,LUT!D:D,LUT!E:E,)</f>
        <v>Alabama</v>
      </c>
      <c r="H4258" t="str">
        <f>_xlfn.XLOOKUP(E4258,LUT!A:A,LUT!B:B,)</f>
        <v>Regeneron</v>
      </c>
      <c r="I4258" t="str">
        <f>_xlfn.XLOOKUP(A4258,LUT!D:D,LUT!F:F)</f>
        <v>Y</v>
      </c>
    </row>
    <row r="4259" spans="1:9" x14ac:dyDescent="0.35">
      <c r="A4259" t="s">
        <v>8</v>
      </c>
      <c r="B4259">
        <v>144</v>
      </c>
      <c r="C4259" s="3">
        <v>44578</v>
      </c>
      <c r="D4259" s="3">
        <v>44584</v>
      </c>
      <c r="E4259" t="s">
        <v>76</v>
      </c>
      <c r="F4259" s="3">
        <f t="shared" si="66"/>
        <v>44581</v>
      </c>
      <c r="G4259" t="str">
        <f>_xlfn.XLOOKUP(A4259,LUT!D:D,LUT!E:E,)</f>
        <v>Arkansas</v>
      </c>
      <c r="H4259" t="str">
        <f>_xlfn.XLOOKUP(E4259,LUT!A:A,LUT!B:B,)</f>
        <v>Regeneron</v>
      </c>
      <c r="I4259" t="str">
        <f>_xlfn.XLOOKUP(A4259,LUT!D:D,LUT!F:F)</f>
        <v>Y</v>
      </c>
    </row>
    <row r="4260" spans="1:9" x14ac:dyDescent="0.35">
      <c r="A4260" t="s">
        <v>9</v>
      </c>
      <c r="B4260">
        <v>0</v>
      </c>
      <c r="C4260" s="3">
        <v>44578</v>
      </c>
      <c r="D4260" s="3">
        <v>44584</v>
      </c>
      <c r="E4260" t="s">
        <v>76</v>
      </c>
      <c r="F4260" s="3">
        <f t="shared" si="66"/>
        <v>44581</v>
      </c>
      <c r="G4260" t="str">
        <f>_xlfn.XLOOKUP(A4260,LUT!D:D,LUT!E:E,)</f>
        <v>-</v>
      </c>
      <c r="H4260" t="str">
        <f>_xlfn.XLOOKUP(E4260,LUT!A:A,LUT!B:B,)</f>
        <v>Regeneron</v>
      </c>
      <c r="I4260" t="str">
        <f>_xlfn.XLOOKUP(A4260,LUT!D:D,LUT!F:F)</f>
        <v>Y</v>
      </c>
    </row>
    <row r="4261" spans="1:9" x14ac:dyDescent="0.35">
      <c r="A4261" t="s">
        <v>10</v>
      </c>
      <c r="B4261">
        <v>288</v>
      </c>
      <c r="C4261" s="3">
        <v>44578</v>
      </c>
      <c r="D4261" s="3">
        <v>44584</v>
      </c>
      <c r="E4261" t="s">
        <v>76</v>
      </c>
      <c r="F4261" s="3">
        <f t="shared" si="66"/>
        <v>44581</v>
      </c>
      <c r="G4261" t="str">
        <f>_xlfn.XLOOKUP(A4261,LUT!D:D,LUT!E:E,)</f>
        <v>Arizona</v>
      </c>
      <c r="H4261" t="str">
        <f>_xlfn.XLOOKUP(E4261,LUT!A:A,LUT!B:B,)</f>
        <v>Regeneron</v>
      </c>
      <c r="I4261" t="str">
        <f>_xlfn.XLOOKUP(A4261,LUT!D:D,LUT!F:F)</f>
        <v>Y</v>
      </c>
    </row>
    <row r="4262" spans="1:9" x14ac:dyDescent="0.35">
      <c r="A4262" t="s">
        <v>11</v>
      </c>
      <c r="B4262">
        <v>0</v>
      </c>
      <c r="C4262" s="3">
        <v>44578</v>
      </c>
      <c r="D4262" s="3">
        <v>44584</v>
      </c>
      <c r="E4262" t="s">
        <v>76</v>
      </c>
      <c r="F4262" s="3">
        <f t="shared" si="66"/>
        <v>44581</v>
      </c>
      <c r="G4262" t="str">
        <f>_xlfn.XLOOKUP(A4262,LUT!D:D,LUT!E:E,)</f>
        <v>-</v>
      </c>
      <c r="H4262" t="str">
        <f>_xlfn.XLOOKUP(E4262,LUT!A:A,LUT!B:B,)</f>
        <v>Regeneron</v>
      </c>
      <c r="I4262" t="str">
        <f>_xlfn.XLOOKUP(A4262,LUT!D:D,LUT!F:F)</f>
        <v>Y</v>
      </c>
    </row>
    <row r="4263" spans="1:9" x14ac:dyDescent="0.35">
      <c r="A4263" t="s">
        <v>12</v>
      </c>
      <c r="B4263">
        <v>1920</v>
      </c>
      <c r="C4263" s="3">
        <v>44578</v>
      </c>
      <c r="D4263" s="3">
        <v>44584</v>
      </c>
      <c r="E4263" t="s">
        <v>76</v>
      </c>
      <c r="F4263" s="3">
        <f t="shared" si="66"/>
        <v>44581</v>
      </c>
      <c r="G4263" t="str">
        <f>_xlfn.XLOOKUP(A4263,LUT!D:D,LUT!E:E,)</f>
        <v>California</v>
      </c>
      <c r="H4263" t="str">
        <f>_xlfn.XLOOKUP(E4263,LUT!A:A,LUT!B:B,)</f>
        <v>Regeneron</v>
      </c>
      <c r="I4263" t="str">
        <f>_xlfn.XLOOKUP(A4263,LUT!D:D,LUT!F:F)</f>
        <v>Y</v>
      </c>
    </row>
    <row r="4264" spans="1:9" x14ac:dyDescent="0.35">
      <c r="A4264" t="s">
        <v>13</v>
      </c>
      <c r="B4264">
        <v>276</v>
      </c>
      <c r="C4264" s="3">
        <v>44578</v>
      </c>
      <c r="D4264" s="3">
        <v>44584</v>
      </c>
      <c r="E4264" t="s">
        <v>76</v>
      </c>
      <c r="F4264" s="3">
        <f t="shared" si="66"/>
        <v>44581</v>
      </c>
      <c r="G4264" t="str">
        <f>_xlfn.XLOOKUP(A4264,LUT!D:D,LUT!E:E,)</f>
        <v>Colorado</v>
      </c>
      <c r="H4264" t="str">
        <f>_xlfn.XLOOKUP(E4264,LUT!A:A,LUT!B:B,)</f>
        <v>Regeneron</v>
      </c>
      <c r="I4264" t="str">
        <f>_xlfn.XLOOKUP(A4264,LUT!D:D,LUT!F:F)</f>
        <v>Y</v>
      </c>
    </row>
    <row r="4265" spans="1:9" x14ac:dyDescent="0.35">
      <c r="A4265" t="s">
        <v>14</v>
      </c>
      <c r="B4265">
        <v>180</v>
      </c>
      <c r="C4265" s="3">
        <v>44578</v>
      </c>
      <c r="D4265" s="3">
        <v>44584</v>
      </c>
      <c r="E4265" t="s">
        <v>76</v>
      </c>
      <c r="F4265" s="3">
        <f t="shared" si="66"/>
        <v>44581</v>
      </c>
      <c r="G4265" t="str">
        <f>_xlfn.XLOOKUP(A4265,LUT!D:D,LUT!E:E,)</f>
        <v>Connecticut</v>
      </c>
      <c r="H4265" t="str">
        <f>_xlfn.XLOOKUP(E4265,LUT!A:A,LUT!B:B,)</f>
        <v>Regeneron</v>
      </c>
      <c r="I4265" t="str">
        <f>_xlfn.XLOOKUP(A4265,LUT!D:D,LUT!F:F)</f>
        <v>Y</v>
      </c>
    </row>
    <row r="4266" spans="1:9" x14ac:dyDescent="0.35">
      <c r="A4266" t="s">
        <v>15</v>
      </c>
      <c r="B4266">
        <v>48</v>
      </c>
      <c r="C4266" s="3">
        <v>44578</v>
      </c>
      <c r="D4266" s="3">
        <v>44584</v>
      </c>
      <c r="E4266" t="s">
        <v>76</v>
      </c>
      <c r="F4266" s="3">
        <f t="shared" si="66"/>
        <v>44581</v>
      </c>
      <c r="G4266" t="str">
        <f>_xlfn.XLOOKUP(A4266,LUT!D:D,LUT!E:E,)</f>
        <v>District of Columbia</v>
      </c>
      <c r="H4266" t="str">
        <f>_xlfn.XLOOKUP(E4266,LUT!A:A,LUT!B:B,)</f>
        <v>Regeneron</v>
      </c>
      <c r="I4266" t="str">
        <f>_xlfn.XLOOKUP(A4266,LUT!D:D,LUT!F:F)</f>
        <v>Y</v>
      </c>
    </row>
    <row r="4267" spans="1:9" x14ac:dyDescent="0.35">
      <c r="A4267" t="s">
        <v>16</v>
      </c>
      <c r="B4267">
        <v>60</v>
      </c>
      <c r="C4267" s="3">
        <v>44578</v>
      </c>
      <c r="D4267" s="3">
        <v>44584</v>
      </c>
      <c r="E4267" t="s">
        <v>76</v>
      </c>
      <c r="F4267" s="3">
        <f t="shared" si="66"/>
        <v>44581</v>
      </c>
      <c r="G4267" t="str">
        <f>_xlfn.XLOOKUP(A4267,LUT!D:D,LUT!E:E,)</f>
        <v>Delaware</v>
      </c>
      <c r="H4267" t="str">
        <f>_xlfn.XLOOKUP(E4267,LUT!A:A,LUT!B:B,)</f>
        <v>Regeneron</v>
      </c>
      <c r="I4267" t="str">
        <f>_xlfn.XLOOKUP(A4267,LUT!D:D,LUT!F:F)</f>
        <v>Y</v>
      </c>
    </row>
    <row r="4268" spans="1:9" x14ac:dyDescent="0.35">
      <c r="A4268" t="s">
        <v>17</v>
      </c>
      <c r="B4268">
        <v>0</v>
      </c>
      <c r="C4268" s="3">
        <v>44578</v>
      </c>
      <c r="D4268" s="3">
        <v>44584</v>
      </c>
      <c r="E4268" t="s">
        <v>76</v>
      </c>
      <c r="F4268" s="3">
        <f t="shared" si="66"/>
        <v>44581</v>
      </c>
      <c r="G4268" t="str">
        <f>_xlfn.XLOOKUP(A4268,LUT!D:D,LUT!E:E,)</f>
        <v>-</v>
      </c>
      <c r="H4268" t="str">
        <f>_xlfn.XLOOKUP(E4268,LUT!A:A,LUT!B:B,)</f>
        <v>Regeneron</v>
      </c>
      <c r="I4268" t="str">
        <f>_xlfn.XLOOKUP(A4268,LUT!D:D,LUT!F:F)</f>
        <v>Y</v>
      </c>
    </row>
    <row r="4269" spans="1:9" x14ac:dyDescent="0.35">
      <c r="A4269" t="s">
        <v>18</v>
      </c>
      <c r="B4269">
        <v>0</v>
      </c>
      <c r="C4269" s="3">
        <v>44578</v>
      </c>
      <c r="D4269" s="3">
        <v>44584</v>
      </c>
      <c r="E4269" t="s">
        <v>76</v>
      </c>
      <c r="F4269" s="3">
        <f t="shared" si="66"/>
        <v>44581</v>
      </c>
      <c r="G4269" t="str">
        <f>_xlfn.XLOOKUP(A4269,LUT!D:D,LUT!E:E,)</f>
        <v>-</v>
      </c>
      <c r="H4269" t="str">
        <f>_xlfn.XLOOKUP(E4269,LUT!A:A,LUT!B:B,)</f>
        <v>Regeneron</v>
      </c>
      <c r="I4269" t="str">
        <f>_xlfn.XLOOKUP(A4269,LUT!D:D,LUT!F:F)</f>
        <v>Y</v>
      </c>
    </row>
    <row r="4270" spans="1:9" x14ac:dyDescent="0.35">
      <c r="A4270" t="s">
        <v>19</v>
      </c>
      <c r="B4270">
        <v>1152</v>
      </c>
      <c r="C4270" s="3">
        <v>44578</v>
      </c>
      <c r="D4270" s="3">
        <v>44584</v>
      </c>
      <c r="E4270" t="s">
        <v>76</v>
      </c>
      <c r="F4270" s="3">
        <f t="shared" si="66"/>
        <v>44581</v>
      </c>
      <c r="G4270" t="str">
        <f>_xlfn.XLOOKUP(A4270,LUT!D:D,LUT!E:E,)</f>
        <v>Florida</v>
      </c>
      <c r="H4270" t="str">
        <f>_xlfn.XLOOKUP(E4270,LUT!A:A,LUT!B:B,)</f>
        <v>Regeneron</v>
      </c>
      <c r="I4270" t="str">
        <f>_xlfn.XLOOKUP(A4270,LUT!D:D,LUT!F:F)</f>
        <v>Y</v>
      </c>
    </row>
    <row r="4271" spans="1:9" x14ac:dyDescent="0.35">
      <c r="A4271" t="s">
        <v>20</v>
      </c>
      <c r="B4271">
        <v>0</v>
      </c>
      <c r="C4271" s="3">
        <v>44578</v>
      </c>
      <c r="D4271" s="3">
        <v>44584</v>
      </c>
      <c r="E4271" t="s">
        <v>76</v>
      </c>
      <c r="F4271" s="3">
        <f t="shared" si="66"/>
        <v>44581</v>
      </c>
      <c r="G4271" t="str">
        <f>_xlfn.XLOOKUP(A4271,LUT!D:D,LUT!E:E,)</f>
        <v>-</v>
      </c>
      <c r="H4271" t="str">
        <f>_xlfn.XLOOKUP(E4271,LUT!A:A,LUT!B:B,)</f>
        <v>Regeneron</v>
      </c>
      <c r="I4271" t="str">
        <f>_xlfn.XLOOKUP(A4271,LUT!D:D,LUT!F:F)</f>
        <v>Y</v>
      </c>
    </row>
    <row r="4272" spans="1:9" x14ac:dyDescent="0.35">
      <c r="A4272" t="s">
        <v>21</v>
      </c>
      <c r="B4272">
        <v>444</v>
      </c>
      <c r="C4272" s="3">
        <v>44578</v>
      </c>
      <c r="D4272" s="3">
        <v>44584</v>
      </c>
      <c r="E4272" t="s">
        <v>76</v>
      </c>
      <c r="F4272" s="3">
        <f t="shared" si="66"/>
        <v>44581</v>
      </c>
      <c r="G4272" t="str">
        <f>_xlfn.XLOOKUP(A4272,LUT!D:D,LUT!E:E,)</f>
        <v>Georgia</v>
      </c>
      <c r="H4272" t="str">
        <f>_xlfn.XLOOKUP(E4272,LUT!A:A,LUT!B:B,)</f>
        <v>Regeneron</v>
      </c>
      <c r="I4272" t="str">
        <f>_xlfn.XLOOKUP(A4272,LUT!D:D,LUT!F:F)</f>
        <v>Y</v>
      </c>
    </row>
    <row r="4273" spans="1:9" x14ac:dyDescent="0.35">
      <c r="A4273" t="s">
        <v>22</v>
      </c>
      <c r="B4273">
        <v>0</v>
      </c>
      <c r="C4273" s="3">
        <v>44578</v>
      </c>
      <c r="D4273" s="3">
        <v>44584</v>
      </c>
      <c r="E4273" t="s">
        <v>76</v>
      </c>
      <c r="F4273" s="3">
        <f t="shared" si="66"/>
        <v>44581</v>
      </c>
      <c r="G4273" t="str">
        <f>_xlfn.XLOOKUP(A4273,LUT!D:D,LUT!E:E,)</f>
        <v>-</v>
      </c>
      <c r="H4273" t="str">
        <f>_xlfn.XLOOKUP(E4273,LUT!A:A,LUT!B:B,)</f>
        <v>Regeneron</v>
      </c>
      <c r="I4273" t="str">
        <f>_xlfn.XLOOKUP(A4273,LUT!D:D,LUT!F:F)</f>
        <v>Y</v>
      </c>
    </row>
    <row r="4274" spans="1:9" x14ac:dyDescent="0.35">
      <c r="A4274" t="s">
        <v>23</v>
      </c>
      <c r="B4274">
        <v>60</v>
      </c>
      <c r="C4274" s="3">
        <v>44578</v>
      </c>
      <c r="D4274" s="3">
        <v>44584</v>
      </c>
      <c r="E4274" t="s">
        <v>76</v>
      </c>
      <c r="F4274" s="3">
        <f t="shared" si="66"/>
        <v>44581</v>
      </c>
      <c r="G4274" t="str">
        <f>_xlfn.XLOOKUP(A4274,LUT!D:D,LUT!E:E,)</f>
        <v>Hawaii</v>
      </c>
      <c r="H4274" t="str">
        <f>_xlfn.XLOOKUP(E4274,LUT!A:A,LUT!B:B,)</f>
        <v>Regeneron</v>
      </c>
      <c r="I4274" t="str">
        <f>_xlfn.XLOOKUP(A4274,LUT!D:D,LUT!F:F)</f>
        <v>Y</v>
      </c>
    </row>
    <row r="4275" spans="1:9" x14ac:dyDescent="0.35">
      <c r="A4275" t="s">
        <v>25</v>
      </c>
      <c r="B4275">
        <v>96</v>
      </c>
      <c r="C4275" s="3">
        <v>44578</v>
      </c>
      <c r="D4275" s="3">
        <v>44584</v>
      </c>
      <c r="E4275" t="s">
        <v>76</v>
      </c>
      <c r="F4275" s="3">
        <f t="shared" si="66"/>
        <v>44581</v>
      </c>
      <c r="G4275" t="str">
        <f>_xlfn.XLOOKUP(A4275,LUT!D:D,LUT!E:E,)</f>
        <v>Iowa</v>
      </c>
      <c r="H4275" t="str">
        <f>_xlfn.XLOOKUP(E4275,LUT!A:A,LUT!B:B,)</f>
        <v>Regeneron</v>
      </c>
      <c r="I4275" t="str">
        <f>_xlfn.XLOOKUP(A4275,LUT!D:D,LUT!F:F)</f>
        <v>Y</v>
      </c>
    </row>
    <row r="4276" spans="1:9" x14ac:dyDescent="0.35">
      <c r="A4276" t="s">
        <v>26</v>
      </c>
      <c r="B4276">
        <v>0</v>
      </c>
      <c r="C4276" s="3">
        <v>44578</v>
      </c>
      <c r="D4276" s="3">
        <v>44584</v>
      </c>
      <c r="E4276" t="s">
        <v>76</v>
      </c>
      <c r="F4276" s="3">
        <f t="shared" si="66"/>
        <v>44581</v>
      </c>
      <c r="G4276" t="str">
        <f>_xlfn.XLOOKUP(A4276,LUT!D:D,LUT!E:E,)</f>
        <v>-</v>
      </c>
      <c r="H4276" t="str">
        <f>_xlfn.XLOOKUP(E4276,LUT!A:A,LUT!B:B,)</f>
        <v>Regeneron</v>
      </c>
      <c r="I4276" t="str">
        <f>_xlfn.XLOOKUP(A4276,LUT!D:D,LUT!F:F)</f>
        <v>Y</v>
      </c>
    </row>
    <row r="4277" spans="1:9" x14ac:dyDescent="0.35">
      <c r="A4277" t="s">
        <v>27</v>
      </c>
      <c r="B4277">
        <v>36</v>
      </c>
      <c r="C4277" s="3">
        <v>44578</v>
      </c>
      <c r="D4277" s="3">
        <v>44584</v>
      </c>
      <c r="E4277" t="s">
        <v>76</v>
      </c>
      <c r="F4277" s="3">
        <f t="shared" si="66"/>
        <v>44581</v>
      </c>
      <c r="G4277" t="str">
        <f>_xlfn.XLOOKUP(A4277,LUT!D:D,LUT!E:E,)</f>
        <v>Idaho</v>
      </c>
      <c r="H4277" t="str">
        <f>_xlfn.XLOOKUP(E4277,LUT!A:A,LUT!B:B,)</f>
        <v>Regeneron</v>
      </c>
      <c r="I4277" t="str">
        <f>_xlfn.XLOOKUP(A4277,LUT!D:D,LUT!F:F)</f>
        <v>Y</v>
      </c>
    </row>
    <row r="4278" spans="1:9" x14ac:dyDescent="0.35">
      <c r="A4278" t="s">
        <v>28</v>
      </c>
      <c r="B4278">
        <v>0</v>
      </c>
      <c r="C4278" s="3">
        <v>44578</v>
      </c>
      <c r="D4278" s="3">
        <v>44584</v>
      </c>
      <c r="E4278" t="s">
        <v>76</v>
      </c>
      <c r="F4278" s="3">
        <f t="shared" si="66"/>
        <v>44581</v>
      </c>
      <c r="G4278" t="str">
        <f>_xlfn.XLOOKUP(A4278,LUT!D:D,LUT!E:E,)</f>
        <v>-</v>
      </c>
      <c r="H4278" t="str">
        <f>_xlfn.XLOOKUP(E4278,LUT!A:A,LUT!B:B,)</f>
        <v>Regeneron</v>
      </c>
      <c r="I4278" t="str">
        <f>_xlfn.XLOOKUP(A4278,LUT!D:D,LUT!F:F)</f>
        <v>Y</v>
      </c>
    </row>
    <row r="4279" spans="1:9" x14ac:dyDescent="0.35">
      <c r="A4279" t="s">
        <v>29</v>
      </c>
      <c r="B4279">
        <v>576</v>
      </c>
      <c r="C4279" s="3">
        <v>44578</v>
      </c>
      <c r="D4279" s="3">
        <v>44584</v>
      </c>
      <c r="E4279" t="s">
        <v>76</v>
      </c>
      <c r="F4279" s="3">
        <f t="shared" si="66"/>
        <v>44581</v>
      </c>
      <c r="G4279" t="str">
        <f>_xlfn.XLOOKUP(A4279,LUT!D:D,LUT!E:E,)</f>
        <v>Illinois</v>
      </c>
      <c r="H4279" t="str">
        <f>_xlfn.XLOOKUP(E4279,LUT!A:A,LUT!B:B,)</f>
        <v>Regeneron</v>
      </c>
      <c r="I4279" t="str">
        <f>_xlfn.XLOOKUP(A4279,LUT!D:D,LUT!F:F)</f>
        <v>Y</v>
      </c>
    </row>
    <row r="4280" spans="1:9" x14ac:dyDescent="0.35">
      <c r="A4280" t="s">
        <v>30</v>
      </c>
      <c r="B4280">
        <v>264</v>
      </c>
      <c r="C4280" s="3">
        <v>44578</v>
      </c>
      <c r="D4280" s="3">
        <v>44584</v>
      </c>
      <c r="E4280" t="s">
        <v>76</v>
      </c>
      <c r="F4280" s="3">
        <f t="shared" si="66"/>
        <v>44581</v>
      </c>
      <c r="G4280" t="str">
        <f>_xlfn.XLOOKUP(A4280,LUT!D:D,LUT!E:E,)</f>
        <v>Indiana</v>
      </c>
      <c r="H4280" t="str">
        <f>_xlfn.XLOOKUP(E4280,LUT!A:A,LUT!B:B,)</f>
        <v>Regeneron</v>
      </c>
      <c r="I4280" t="str">
        <f>_xlfn.XLOOKUP(A4280,LUT!D:D,LUT!F:F)</f>
        <v>Y</v>
      </c>
    </row>
    <row r="4281" spans="1:9" x14ac:dyDescent="0.35">
      <c r="A4281" t="s">
        <v>31</v>
      </c>
      <c r="B4281">
        <v>132</v>
      </c>
      <c r="C4281" s="3">
        <v>44578</v>
      </c>
      <c r="D4281" s="3">
        <v>44584</v>
      </c>
      <c r="E4281" t="s">
        <v>76</v>
      </c>
      <c r="F4281" s="3">
        <f t="shared" si="66"/>
        <v>44581</v>
      </c>
      <c r="G4281" t="str">
        <f>_xlfn.XLOOKUP(A4281,LUT!D:D,LUT!E:E,)</f>
        <v>Kansas</v>
      </c>
      <c r="H4281" t="str">
        <f>_xlfn.XLOOKUP(E4281,LUT!A:A,LUT!B:B,)</f>
        <v>Regeneron</v>
      </c>
      <c r="I4281" t="str">
        <f>_xlfn.XLOOKUP(A4281,LUT!D:D,LUT!F:F)</f>
        <v>Y</v>
      </c>
    </row>
    <row r="4282" spans="1:9" x14ac:dyDescent="0.35">
      <c r="A4282" t="s">
        <v>32</v>
      </c>
      <c r="B4282">
        <v>156</v>
      </c>
      <c r="C4282" s="3">
        <v>44578</v>
      </c>
      <c r="D4282" s="3">
        <v>44584</v>
      </c>
      <c r="E4282" t="s">
        <v>76</v>
      </c>
      <c r="F4282" s="3">
        <f t="shared" si="66"/>
        <v>44581</v>
      </c>
      <c r="G4282" t="str">
        <f>_xlfn.XLOOKUP(A4282,LUT!D:D,LUT!E:E,)</f>
        <v>Kentucky</v>
      </c>
      <c r="H4282" t="str">
        <f>_xlfn.XLOOKUP(E4282,LUT!A:A,LUT!B:B,)</f>
        <v>Regeneron</v>
      </c>
      <c r="I4282" t="str">
        <f>_xlfn.XLOOKUP(A4282,LUT!D:D,LUT!F:F)</f>
        <v>Y</v>
      </c>
    </row>
    <row r="4283" spans="1:9" x14ac:dyDescent="0.35">
      <c r="A4283" t="s">
        <v>33</v>
      </c>
      <c r="B4283">
        <v>168</v>
      </c>
      <c r="C4283" s="3">
        <v>44578</v>
      </c>
      <c r="D4283" s="3">
        <v>44584</v>
      </c>
      <c r="E4283" t="s">
        <v>76</v>
      </c>
      <c r="F4283" s="3">
        <f t="shared" si="66"/>
        <v>44581</v>
      </c>
      <c r="G4283" t="str">
        <f>_xlfn.XLOOKUP(A4283,LUT!D:D,LUT!E:E,)</f>
        <v>Louisiana</v>
      </c>
      <c r="H4283" t="str">
        <f>_xlfn.XLOOKUP(E4283,LUT!A:A,LUT!B:B,)</f>
        <v>Regeneron</v>
      </c>
      <c r="I4283" t="str">
        <f>_xlfn.XLOOKUP(A4283,LUT!D:D,LUT!F:F)</f>
        <v>Y</v>
      </c>
    </row>
    <row r="4284" spans="1:9" x14ac:dyDescent="0.35">
      <c r="A4284" t="s">
        <v>34</v>
      </c>
      <c r="B4284">
        <v>384</v>
      </c>
      <c r="C4284" s="3">
        <v>44578</v>
      </c>
      <c r="D4284" s="3">
        <v>44584</v>
      </c>
      <c r="E4284" t="s">
        <v>76</v>
      </c>
      <c r="F4284" s="3">
        <f t="shared" si="66"/>
        <v>44581</v>
      </c>
      <c r="G4284" t="str">
        <f>_xlfn.XLOOKUP(A4284,LUT!D:D,LUT!E:E,)</f>
        <v>Massachusetts</v>
      </c>
      <c r="H4284" t="str">
        <f>_xlfn.XLOOKUP(E4284,LUT!A:A,LUT!B:B,)</f>
        <v>Regeneron</v>
      </c>
      <c r="I4284" t="str">
        <f>_xlfn.XLOOKUP(A4284,LUT!D:D,LUT!F:F)</f>
        <v>Y</v>
      </c>
    </row>
    <row r="4285" spans="1:9" x14ac:dyDescent="0.35">
      <c r="A4285" t="s">
        <v>35</v>
      </c>
      <c r="B4285">
        <v>240</v>
      </c>
      <c r="C4285" s="3">
        <v>44578</v>
      </c>
      <c r="D4285" s="3">
        <v>44584</v>
      </c>
      <c r="E4285" t="s">
        <v>76</v>
      </c>
      <c r="F4285" s="3">
        <f t="shared" si="66"/>
        <v>44581</v>
      </c>
      <c r="G4285" t="str">
        <f>_xlfn.XLOOKUP(A4285,LUT!D:D,LUT!E:E,)</f>
        <v>Maryland</v>
      </c>
      <c r="H4285" t="str">
        <f>_xlfn.XLOOKUP(E4285,LUT!A:A,LUT!B:B,)</f>
        <v>Regeneron</v>
      </c>
      <c r="I4285" t="str">
        <f>_xlfn.XLOOKUP(A4285,LUT!D:D,LUT!F:F)</f>
        <v>Y</v>
      </c>
    </row>
    <row r="4286" spans="1:9" x14ac:dyDescent="0.35">
      <c r="A4286" t="s">
        <v>36</v>
      </c>
      <c r="B4286">
        <v>24</v>
      </c>
      <c r="C4286" s="3">
        <v>44578</v>
      </c>
      <c r="D4286" s="3">
        <v>44584</v>
      </c>
      <c r="E4286" t="s">
        <v>76</v>
      </c>
      <c r="F4286" s="3">
        <f t="shared" si="66"/>
        <v>44581</v>
      </c>
      <c r="G4286" t="str">
        <f>_xlfn.XLOOKUP(A4286,LUT!D:D,LUT!E:E,)</f>
        <v>Maine</v>
      </c>
      <c r="H4286" t="str">
        <f>_xlfn.XLOOKUP(E4286,LUT!A:A,LUT!B:B,)</f>
        <v>Regeneron</v>
      </c>
      <c r="I4286" t="str">
        <f>_xlfn.XLOOKUP(A4286,LUT!D:D,LUT!F:F)</f>
        <v>Y</v>
      </c>
    </row>
    <row r="4287" spans="1:9" x14ac:dyDescent="0.35">
      <c r="A4287" t="s">
        <v>37</v>
      </c>
      <c r="B4287">
        <v>0</v>
      </c>
      <c r="C4287" s="3">
        <v>44578</v>
      </c>
      <c r="D4287" s="3">
        <v>44584</v>
      </c>
      <c r="E4287" t="s">
        <v>76</v>
      </c>
      <c r="F4287" s="3">
        <f t="shared" si="66"/>
        <v>44581</v>
      </c>
      <c r="G4287" t="str">
        <f>_xlfn.XLOOKUP(A4287,LUT!D:D,LUT!E:E,)</f>
        <v>-</v>
      </c>
      <c r="H4287" t="str">
        <f>_xlfn.XLOOKUP(E4287,LUT!A:A,LUT!B:B,)</f>
        <v>Regeneron</v>
      </c>
      <c r="I4287" t="str">
        <f>_xlfn.XLOOKUP(A4287,LUT!D:D,LUT!F:F)</f>
        <v>Y</v>
      </c>
    </row>
    <row r="4288" spans="1:9" x14ac:dyDescent="0.35">
      <c r="A4288" t="s">
        <v>38</v>
      </c>
      <c r="B4288">
        <v>348</v>
      </c>
      <c r="C4288" s="3">
        <v>44578</v>
      </c>
      <c r="D4288" s="3">
        <v>44584</v>
      </c>
      <c r="E4288" t="s">
        <v>76</v>
      </c>
      <c r="F4288" s="3">
        <f t="shared" si="66"/>
        <v>44581</v>
      </c>
      <c r="G4288" t="str">
        <f>_xlfn.XLOOKUP(A4288,LUT!D:D,LUT!E:E,)</f>
        <v>Michigan</v>
      </c>
      <c r="H4288" t="str">
        <f>_xlfn.XLOOKUP(E4288,LUT!A:A,LUT!B:B,)</f>
        <v>Regeneron</v>
      </c>
      <c r="I4288" t="str">
        <f>_xlfn.XLOOKUP(A4288,LUT!D:D,LUT!F:F)</f>
        <v>Y</v>
      </c>
    </row>
    <row r="4289" spans="1:9" x14ac:dyDescent="0.35">
      <c r="A4289" t="s">
        <v>39</v>
      </c>
      <c r="B4289">
        <v>180</v>
      </c>
      <c r="C4289" s="3">
        <v>44578</v>
      </c>
      <c r="D4289" s="3">
        <v>44584</v>
      </c>
      <c r="E4289" t="s">
        <v>76</v>
      </c>
      <c r="F4289" s="3">
        <f t="shared" si="66"/>
        <v>44581</v>
      </c>
      <c r="G4289" t="str">
        <f>_xlfn.XLOOKUP(A4289,LUT!D:D,LUT!E:E,)</f>
        <v>Minnesota</v>
      </c>
      <c r="H4289" t="str">
        <f>_xlfn.XLOOKUP(E4289,LUT!A:A,LUT!B:B,)</f>
        <v>Regeneron</v>
      </c>
      <c r="I4289" t="str">
        <f>_xlfn.XLOOKUP(A4289,LUT!D:D,LUT!F:F)</f>
        <v>Y</v>
      </c>
    </row>
    <row r="4290" spans="1:9" x14ac:dyDescent="0.35">
      <c r="A4290" t="s">
        <v>40</v>
      </c>
      <c r="B4290">
        <v>228</v>
      </c>
      <c r="C4290" s="3">
        <v>44578</v>
      </c>
      <c r="D4290" s="3">
        <v>44584</v>
      </c>
      <c r="E4290" t="s">
        <v>76</v>
      </c>
      <c r="F4290" s="3">
        <f t="shared" si="66"/>
        <v>44581</v>
      </c>
      <c r="G4290" t="str">
        <f>_xlfn.XLOOKUP(A4290,LUT!D:D,LUT!E:E,)</f>
        <v>Missouri</v>
      </c>
      <c r="H4290" t="str">
        <f>_xlfn.XLOOKUP(E4290,LUT!A:A,LUT!B:B,)</f>
        <v>Regeneron</v>
      </c>
      <c r="I4290" t="str">
        <f>_xlfn.XLOOKUP(A4290,LUT!D:D,LUT!F:F)</f>
        <v>Y</v>
      </c>
    </row>
    <row r="4291" spans="1:9" x14ac:dyDescent="0.35">
      <c r="A4291" t="s">
        <v>41</v>
      </c>
      <c r="B4291">
        <v>300</v>
      </c>
      <c r="C4291" s="3">
        <v>44578</v>
      </c>
      <c r="D4291" s="3">
        <v>44584</v>
      </c>
      <c r="E4291" t="s">
        <v>76</v>
      </c>
      <c r="F4291" s="3">
        <f t="shared" ref="F4291:F4354" si="67">ROUND(C4291+(D4291-C4291)/2,0)</f>
        <v>44581</v>
      </c>
      <c r="G4291" t="str">
        <f>_xlfn.XLOOKUP(A4291,LUT!D:D,LUT!E:E,)</f>
        <v>-</v>
      </c>
      <c r="H4291" t="str">
        <f>_xlfn.XLOOKUP(E4291,LUT!A:A,LUT!B:B,)</f>
        <v>Regeneron</v>
      </c>
      <c r="I4291" t="str">
        <f>_xlfn.XLOOKUP(A4291,LUT!D:D,LUT!F:F)</f>
        <v>Y</v>
      </c>
    </row>
    <row r="4292" spans="1:9" x14ac:dyDescent="0.35">
      <c r="A4292" t="s">
        <v>42</v>
      </c>
      <c r="B4292">
        <v>120</v>
      </c>
      <c r="C4292" s="3">
        <v>44578</v>
      </c>
      <c r="D4292" s="3">
        <v>44584</v>
      </c>
      <c r="E4292" t="s">
        <v>76</v>
      </c>
      <c r="F4292" s="3">
        <f t="shared" si="67"/>
        <v>44581</v>
      </c>
      <c r="G4292" t="str">
        <f>_xlfn.XLOOKUP(A4292,LUT!D:D,LUT!E:E,)</f>
        <v>Mississippi</v>
      </c>
      <c r="H4292" t="str">
        <f>_xlfn.XLOOKUP(E4292,LUT!A:A,LUT!B:B,)</f>
        <v>Regeneron</v>
      </c>
      <c r="I4292" t="str">
        <f>_xlfn.XLOOKUP(A4292,LUT!D:D,LUT!F:F)</f>
        <v>Y</v>
      </c>
    </row>
    <row r="4293" spans="1:9" x14ac:dyDescent="0.35">
      <c r="A4293" t="s">
        <v>43</v>
      </c>
      <c r="B4293">
        <v>24</v>
      </c>
      <c r="C4293" s="3">
        <v>44578</v>
      </c>
      <c r="D4293" s="3">
        <v>44584</v>
      </c>
      <c r="E4293" t="s">
        <v>76</v>
      </c>
      <c r="F4293" s="3">
        <f t="shared" si="67"/>
        <v>44581</v>
      </c>
      <c r="G4293" t="str">
        <f>_xlfn.XLOOKUP(A4293,LUT!D:D,LUT!E:E,)</f>
        <v>Montana</v>
      </c>
      <c r="H4293" t="str">
        <f>_xlfn.XLOOKUP(E4293,LUT!A:A,LUT!B:B,)</f>
        <v>Regeneron</v>
      </c>
      <c r="I4293" t="str">
        <f>_xlfn.XLOOKUP(A4293,LUT!D:D,LUT!F:F)</f>
        <v>Y</v>
      </c>
    </row>
    <row r="4294" spans="1:9" x14ac:dyDescent="0.35">
      <c r="A4294" t="s">
        <v>44</v>
      </c>
      <c r="B4294">
        <v>456</v>
      </c>
      <c r="C4294" s="3">
        <v>44578</v>
      </c>
      <c r="D4294" s="3">
        <v>44584</v>
      </c>
      <c r="E4294" t="s">
        <v>76</v>
      </c>
      <c r="F4294" s="3">
        <f t="shared" si="67"/>
        <v>44581</v>
      </c>
      <c r="G4294" t="str">
        <f>_xlfn.XLOOKUP(A4294,LUT!D:D,LUT!E:E,)</f>
        <v>North Carolina</v>
      </c>
      <c r="H4294" t="str">
        <f>_xlfn.XLOOKUP(E4294,LUT!A:A,LUT!B:B,)</f>
        <v>Regeneron</v>
      </c>
      <c r="I4294" t="str">
        <f>_xlfn.XLOOKUP(A4294,LUT!D:D,LUT!F:F)</f>
        <v>Y</v>
      </c>
    </row>
    <row r="4295" spans="1:9" x14ac:dyDescent="0.35">
      <c r="A4295" t="s">
        <v>45</v>
      </c>
      <c r="B4295">
        <v>36</v>
      </c>
      <c r="C4295" s="3">
        <v>44578</v>
      </c>
      <c r="D4295" s="3">
        <v>44584</v>
      </c>
      <c r="E4295" t="s">
        <v>76</v>
      </c>
      <c r="F4295" s="3">
        <f t="shared" si="67"/>
        <v>44581</v>
      </c>
      <c r="G4295" t="str">
        <f>_xlfn.XLOOKUP(A4295,LUT!D:D,LUT!E:E,)</f>
        <v>North Dakota</v>
      </c>
      <c r="H4295" t="str">
        <f>_xlfn.XLOOKUP(E4295,LUT!A:A,LUT!B:B,)</f>
        <v>Regeneron</v>
      </c>
      <c r="I4295" t="str">
        <f>_xlfn.XLOOKUP(A4295,LUT!D:D,LUT!F:F)</f>
        <v>Y</v>
      </c>
    </row>
    <row r="4296" spans="1:9" x14ac:dyDescent="0.35">
      <c r="A4296" t="s">
        <v>46</v>
      </c>
      <c r="B4296">
        <v>72</v>
      </c>
      <c r="C4296" s="3">
        <v>44578</v>
      </c>
      <c r="D4296" s="3">
        <v>44584</v>
      </c>
      <c r="E4296" t="s">
        <v>76</v>
      </c>
      <c r="F4296" s="3">
        <f t="shared" si="67"/>
        <v>44581</v>
      </c>
      <c r="G4296" t="str">
        <f>_xlfn.XLOOKUP(A4296,LUT!D:D,LUT!E:E,)</f>
        <v>Nebraska</v>
      </c>
      <c r="H4296" t="str">
        <f>_xlfn.XLOOKUP(E4296,LUT!A:A,LUT!B:B,)</f>
        <v>Regeneron</v>
      </c>
      <c r="I4296" t="str">
        <f>_xlfn.XLOOKUP(A4296,LUT!D:D,LUT!F:F)</f>
        <v>Y</v>
      </c>
    </row>
    <row r="4297" spans="1:9" x14ac:dyDescent="0.35">
      <c r="A4297" t="s">
        <v>47</v>
      </c>
      <c r="B4297">
        <v>60</v>
      </c>
      <c r="C4297" s="3">
        <v>44578</v>
      </c>
      <c r="D4297" s="3">
        <v>44584</v>
      </c>
      <c r="E4297" t="s">
        <v>76</v>
      </c>
      <c r="F4297" s="3">
        <f t="shared" si="67"/>
        <v>44581</v>
      </c>
      <c r="G4297" t="str">
        <f>_xlfn.XLOOKUP(A4297,LUT!D:D,LUT!E:E,)</f>
        <v>New Hampshire</v>
      </c>
      <c r="H4297" t="str">
        <f>_xlfn.XLOOKUP(E4297,LUT!A:A,LUT!B:B,)</f>
        <v>Regeneron</v>
      </c>
      <c r="I4297" t="str">
        <f>_xlfn.XLOOKUP(A4297,LUT!D:D,LUT!F:F)</f>
        <v>Y</v>
      </c>
    </row>
    <row r="4298" spans="1:9" x14ac:dyDescent="0.35">
      <c r="A4298" t="s">
        <v>49</v>
      </c>
      <c r="B4298">
        <v>516</v>
      </c>
      <c r="C4298" s="3">
        <v>44578</v>
      </c>
      <c r="D4298" s="3">
        <v>44584</v>
      </c>
      <c r="E4298" t="s">
        <v>76</v>
      </c>
      <c r="F4298" s="3">
        <f t="shared" si="67"/>
        <v>44581</v>
      </c>
      <c r="G4298" t="str">
        <f>_xlfn.XLOOKUP(A4298,LUT!D:D,LUT!E:E,)</f>
        <v>New Jersey</v>
      </c>
      <c r="H4298" t="str">
        <f>_xlfn.XLOOKUP(E4298,LUT!A:A,LUT!B:B,)</f>
        <v>Regeneron</v>
      </c>
      <c r="I4298" t="str">
        <f>_xlfn.XLOOKUP(A4298,LUT!D:D,LUT!F:F)</f>
        <v>Y</v>
      </c>
    </row>
    <row r="4299" spans="1:9" x14ac:dyDescent="0.35">
      <c r="A4299" t="s">
        <v>50</v>
      </c>
      <c r="B4299">
        <v>72</v>
      </c>
      <c r="C4299" s="3">
        <v>44578</v>
      </c>
      <c r="D4299" s="3">
        <v>44584</v>
      </c>
      <c r="E4299" t="s">
        <v>76</v>
      </c>
      <c r="F4299" s="3">
        <f t="shared" si="67"/>
        <v>44581</v>
      </c>
      <c r="G4299" t="str">
        <f>_xlfn.XLOOKUP(A4299,LUT!D:D,LUT!E:E,)</f>
        <v>New Mexico</v>
      </c>
      <c r="H4299" t="str">
        <f>_xlfn.XLOOKUP(E4299,LUT!A:A,LUT!B:B,)</f>
        <v>Regeneron</v>
      </c>
      <c r="I4299" t="str">
        <f>_xlfn.XLOOKUP(A4299,LUT!D:D,LUT!F:F)</f>
        <v>Y</v>
      </c>
    </row>
    <row r="4300" spans="1:9" x14ac:dyDescent="0.35">
      <c r="A4300" t="s">
        <v>51</v>
      </c>
      <c r="B4300">
        <v>108</v>
      </c>
      <c r="C4300" s="3">
        <v>44578</v>
      </c>
      <c r="D4300" s="3">
        <v>44584</v>
      </c>
      <c r="E4300" t="s">
        <v>76</v>
      </c>
      <c r="F4300" s="3">
        <f t="shared" si="67"/>
        <v>44581</v>
      </c>
      <c r="G4300" t="str">
        <f>_xlfn.XLOOKUP(A4300,LUT!D:D,LUT!E:E,)</f>
        <v>Nevada</v>
      </c>
      <c r="H4300" t="str">
        <f>_xlfn.XLOOKUP(E4300,LUT!A:A,LUT!B:B,)</f>
        <v>Regeneron</v>
      </c>
      <c r="I4300" t="str">
        <f>_xlfn.XLOOKUP(A4300,LUT!D:D,LUT!F:F)</f>
        <v>Y</v>
      </c>
    </row>
    <row r="4301" spans="1:9" x14ac:dyDescent="0.35">
      <c r="A4301" t="s">
        <v>52</v>
      </c>
      <c r="B4301">
        <v>1224</v>
      </c>
      <c r="C4301" s="3">
        <v>44578</v>
      </c>
      <c r="D4301" s="3">
        <v>44584</v>
      </c>
      <c r="E4301" t="s">
        <v>76</v>
      </c>
      <c r="F4301" s="3">
        <f t="shared" si="67"/>
        <v>44581</v>
      </c>
      <c r="G4301" t="str">
        <f>_xlfn.XLOOKUP(A4301,LUT!D:D,LUT!E:E,)</f>
        <v>New York</v>
      </c>
      <c r="H4301" t="str">
        <f>_xlfn.XLOOKUP(E4301,LUT!A:A,LUT!B:B,)</f>
        <v>Regeneron</v>
      </c>
      <c r="I4301" t="str">
        <f>_xlfn.XLOOKUP(A4301,LUT!D:D,LUT!F:F)</f>
        <v>Y</v>
      </c>
    </row>
    <row r="4302" spans="1:9" x14ac:dyDescent="0.35">
      <c r="A4302" t="s">
        <v>53</v>
      </c>
      <c r="B4302">
        <v>420</v>
      </c>
      <c r="C4302" s="3">
        <v>44578</v>
      </c>
      <c r="D4302" s="3">
        <v>44584</v>
      </c>
      <c r="E4302" t="s">
        <v>76</v>
      </c>
      <c r="F4302" s="3">
        <f t="shared" si="67"/>
        <v>44581</v>
      </c>
      <c r="G4302" t="str">
        <f>_xlfn.XLOOKUP(A4302,LUT!D:D,LUT!E:E,)</f>
        <v>Ohio</v>
      </c>
      <c r="H4302" t="str">
        <f>_xlfn.XLOOKUP(E4302,LUT!A:A,LUT!B:B,)</f>
        <v>Regeneron</v>
      </c>
      <c r="I4302" t="str">
        <f>_xlfn.XLOOKUP(A4302,LUT!D:D,LUT!F:F)</f>
        <v>Y</v>
      </c>
    </row>
    <row r="4303" spans="1:9" x14ac:dyDescent="0.35">
      <c r="A4303" t="s">
        <v>54</v>
      </c>
      <c r="B4303">
        <v>144</v>
      </c>
      <c r="C4303" s="3">
        <v>44578</v>
      </c>
      <c r="D4303" s="3">
        <v>44584</v>
      </c>
      <c r="E4303" t="s">
        <v>76</v>
      </c>
      <c r="F4303" s="3">
        <f t="shared" si="67"/>
        <v>44581</v>
      </c>
      <c r="G4303" t="str">
        <f>_xlfn.XLOOKUP(A4303,LUT!D:D,LUT!E:E,)</f>
        <v>Oklahoma</v>
      </c>
      <c r="H4303" t="str">
        <f>_xlfn.XLOOKUP(E4303,LUT!A:A,LUT!B:B,)</f>
        <v>Regeneron</v>
      </c>
      <c r="I4303" t="str">
        <f>_xlfn.XLOOKUP(A4303,LUT!D:D,LUT!F:F)</f>
        <v>Y</v>
      </c>
    </row>
    <row r="4304" spans="1:9" x14ac:dyDescent="0.35">
      <c r="A4304" t="s">
        <v>55</v>
      </c>
      <c r="B4304">
        <v>132</v>
      </c>
      <c r="C4304" s="3">
        <v>44578</v>
      </c>
      <c r="D4304" s="3">
        <v>44584</v>
      </c>
      <c r="E4304" t="s">
        <v>76</v>
      </c>
      <c r="F4304" s="3">
        <f t="shared" si="67"/>
        <v>44581</v>
      </c>
      <c r="G4304" t="str">
        <f>_xlfn.XLOOKUP(A4304,LUT!D:D,LUT!E:E,)</f>
        <v>Oregon</v>
      </c>
      <c r="H4304" t="str">
        <f>_xlfn.XLOOKUP(E4304,LUT!A:A,LUT!B:B,)</f>
        <v>Regeneron</v>
      </c>
      <c r="I4304" t="str">
        <f>_xlfn.XLOOKUP(A4304,LUT!D:D,LUT!F:F)</f>
        <v>Y</v>
      </c>
    </row>
    <row r="4305" spans="1:9" x14ac:dyDescent="0.35">
      <c r="A4305" t="s">
        <v>56</v>
      </c>
      <c r="B4305">
        <v>528</v>
      </c>
      <c r="C4305" s="3">
        <v>44578</v>
      </c>
      <c r="D4305" s="3">
        <v>44584</v>
      </c>
      <c r="E4305" t="s">
        <v>76</v>
      </c>
      <c r="F4305" s="3">
        <f t="shared" si="67"/>
        <v>44581</v>
      </c>
      <c r="G4305" t="str">
        <f>_xlfn.XLOOKUP(A4305,LUT!D:D,LUT!E:E,)</f>
        <v>Pennsylvania</v>
      </c>
      <c r="H4305" t="str">
        <f>_xlfn.XLOOKUP(E4305,LUT!A:A,LUT!B:B,)</f>
        <v>Regeneron</v>
      </c>
      <c r="I4305" t="str">
        <f>_xlfn.XLOOKUP(A4305,LUT!D:D,LUT!F:F)</f>
        <v>Y</v>
      </c>
    </row>
    <row r="4306" spans="1:9" x14ac:dyDescent="0.35">
      <c r="A4306" t="s">
        <v>57</v>
      </c>
      <c r="B4306">
        <v>132</v>
      </c>
      <c r="C4306" s="3">
        <v>44578</v>
      </c>
      <c r="D4306" s="3">
        <v>44584</v>
      </c>
      <c r="E4306" t="s">
        <v>76</v>
      </c>
      <c r="F4306" s="3">
        <f t="shared" si="67"/>
        <v>44581</v>
      </c>
      <c r="G4306" t="str">
        <f>_xlfn.XLOOKUP(A4306,LUT!D:D,LUT!E:E,)</f>
        <v>Puerto Rico</v>
      </c>
      <c r="H4306" t="str">
        <f>_xlfn.XLOOKUP(E4306,LUT!A:A,LUT!B:B,)</f>
        <v>Regeneron</v>
      </c>
      <c r="I4306" t="str">
        <f>_xlfn.XLOOKUP(A4306,LUT!D:D,LUT!F:F)</f>
        <v>Y</v>
      </c>
    </row>
    <row r="4307" spans="1:9" x14ac:dyDescent="0.35">
      <c r="A4307" t="s">
        <v>58</v>
      </c>
      <c r="B4307">
        <v>0</v>
      </c>
      <c r="C4307" s="3">
        <v>44578</v>
      </c>
      <c r="D4307" s="3">
        <v>44584</v>
      </c>
      <c r="E4307" t="s">
        <v>76</v>
      </c>
      <c r="F4307" s="3">
        <f t="shared" si="67"/>
        <v>44581</v>
      </c>
      <c r="G4307" t="str">
        <f>_xlfn.XLOOKUP(A4307,LUT!D:D,LUT!E:E,)</f>
        <v>-</v>
      </c>
      <c r="H4307" t="str">
        <f>_xlfn.XLOOKUP(E4307,LUT!A:A,LUT!B:B,)</f>
        <v>Regeneron</v>
      </c>
      <c r="I4307" t="str">
        <f>_xlfn.XLOOKUP(A4307,LUT!D:D,LUT!F:F)</f>
        <v>Y</v>
      </c>
    </row>
    <row r="4308" spans="1:9" x14ac:dyDescent="0.35">
      <c r="A4308" t="s">
        <v>59</v>
      </c>
      <c r="B4308">
        <v>84</v>
      </c>
      <c r="C4308" s="3">
        <v>44578</v>
      </c>
      <c r="D4308" s="3">
        <v>44584</v>
      </c>
      <c r="E4308" t="s">
        <v>76</v>
      </c>
      <c r="F4308" s="3">
        <f t="shared" si="67"/>
        <v>44581</v>
      </c>
      <c r="G4308" t="str">
        <f>_xlfn.XLOOKUP(A4308,LUT!D:D,LUT!E:E,)</f>
        <v>Rhode Island</v>
      </c>
      <c r="H4308" t="str">
        <f>_xlfn.XLOOKUP(E4308,LUT!A:A,LUT!B:B,)</f>
        <v>Regeneron</v>
      </c>
      <c r="I4308" t="str">
        <f>_xlfn.XLOOKUP(A4308,LUT!D:D,LUT!F:F)</f>
        <v>Y</v>
      </c>
    </row>
    <row r="4309" spans="1:9" x14ac:dyDescent="0.35">
      <c r="A4309" t="s">
        <v>60</v>
      </c>
      <c r="B4309">
        <v>240</v>
      </c>
      <c r="C4309" s="3">
        <v>44578</v>
      </c>
      <c r="D4309" s="3">
        <v>44584</v>
      </c>
      <c r="E4309" t="s">
        <v>76</v>
      </c>
      <c r="F4309" s="3">
        <f t="shared" si="67"/>
        <v>44581</v>
      </c>
      <c r="G4309" t="str">
        <f>_xlfn.XLOOKUP(A4309,LUT!D:D,LUT!E:E,)</f>
        <v>South Carolina</v>
      </c>
      <c r="H4309" t="str">
        <f>_xlfn.XLOOKUP(E4309,LUT!A:A,LUT!B:B,)</f>
        <v>Regeneron</v>
      </c>
      <c r="I4309" t="str">
        <f>_xlfn.XLOOKUP(A4309,LUT!D:D,LUT!F:F)</f>
        <v>Y</v>
      </c>
    </row>
    <row r="4310" spans="1:9" x14ac:dyDescent="0.35">
      <c r="A4310" t="s">
        <v>61</v>
      </c>
      <c r="B4310">
        <v>36</v>
      </c>
      <c r="C4310" s="3">
        <v>44578</v>
      </c>
      <c r="D4310" s="3">
        <v>44584</v>
      </c>
      <c r="E4310" t="s">
        <v>76</v>
      </c>
      <c r="F4310" s="3">
        <f t="shared" si="67"/>
        <v>44581</v>
      </c>
      <c r="G4310" t="str">
        <f>_xlfn.XLOOKUP(A4310,LUT!D:D,LUT!E:E,)</f>
        <v>South Dakota</v>
      </c>
      <c r="H4310" t="str">
        <f>_xlfn.XLOOKUP(E4310,LUT!A:A,LUT!B:B,)</f>
        <v>Regeneron</v>
      </c>
      <c r="I4310" t="str">
        <f>_xlfn.XLOOKUP(A4310,LUT!D:D,LUT!F:F)</f>
        <v>Y</v>
      </c>
    </row>
    <row r="4311" spans="1:9" x14ac:dyDescent="0.35">
      <c r="A4311" t="s">
        <v>62</v>
      </c>
      <c r="B4311">
        <v>216</v>
      </c>
      <c r="C4311" s="3">
        <v>44578</v>
      </c>
      <c r="D4311" s="3">
        <v>44584</v>
      </c>
      <c r="E4311" t="s">
        <v>76</v>
      </c>
      <c r="F4311" s="3">
        <f t="shared" si="67"/>
        <v>44581</v>
      </c>
      <c r="G4311" t="str">
        <f>_xlfn.XLOOKUP(A4311,LUT!D:D,LUT!E:E,)</f>
        <v>Tennessee</v>
      </c>
      <c r="H4311" t="str">
        <f>_xlfn.XLOOKUP(E4311,LUT!A:A,LUT!B:B,)</f>
        <v>Regeneron</v>
      </c>
      <c r="I4311" t="str">
        <f>_xlfn.XLOOKUP(A4311,LUT!D:D,LUT!F:F)</f>
        <v>Y</v>
      </c>
    </row>
    <row r="4312" spans="1:9" x14ac:dyDescent="0.35">
      <c r="A4312" t="s">
        <v>63</v>
      </c>
      <c r="B4312">
        <v>1044</v>
      </c>
      <c r="C4312" s="3">
        <v>44578</v>
      </c>
      <c r="D4312" s="3">
        <v>44584</v>
      </c>
      <c r="E4312" t="s">
        <v>76</v>
      </c>
      <c r="F4312" s="3">
        <f t="shared" si="67"/>
        <v>44581</v>
      </c>
      <c r="G4312" t="str">
        <f>_xlfn.XLOOKUP(A4312,LUT!D:D,LUT!E:E,)</f>
        <v>Texas</v>
      </c>
      <c r="H4312" t="str">
        <f>_xlfn.XLOOKUP(E4312,LUT!A:A,LUT!B:B,)</f>
        <v>Regeneron</v>
      </c>
      <c r="I4312" t="str">
        <f>_xlfn.XLOOKUP(A4312,LUT!D:D,LUT!F:F)</f>
        <v>Y</v>
      </c>
    </row>
    <row r="4313" spans="1:9" x14ac:dyDescent="0.35">
      <c r="A4313" t="s">
        <v>64</v>
      </c>
      <c r="B4313">
        <v>156</v>
      </c>
      <c r="C4313" s="3">
        <v>44578</v>
      </c>
      <c r="D4313" s="3">
        <v>44584</v>
      </c>
      <c r="E4313" t="s">
        <v>76</v>
      </c>
      <c r="F4313" s="3">
        <f t="shared" si="67"/>
        <v>44581</v>
      </c>
      <c r="G4313" t="str">
        <f>_xlfn.XLOOKUP(A4313,LUT!D:D,LUT!E:E,)</f>
        <v>Utah</v>
      </c>
      <c r="H4313" t="str">
        <f>_xlfn.XLOOKUP(E4313,LUT!A:A,LUT!B:B,)</f>
        <v>Regeneron</v>
      </c>
      <c r="I4313" t="str">
        <f>_xlfn.XLOOKUP(A4313,LUT!D:D,LUT!F:F)</f>
        <v>Y</v>
      </c>
    </row>
    <row r="4314" spans="1:9" x14ac:dyDescent="0.35">
      <c r="A4314" t="s">
        <v>65</v>
      </c>
      <c r="B4314">
        <v>336</v>
      </c>
      <c r="C4314" s="3">
        <v>44578</v>
      </c>
      <c r="D4314" s="3">
        <v>44584</v>
      </c>
      <c r="E4314" t="s">
        <v>76</v>
      </c>
      <c r="F4314" s="3">
        <f t="shared" si="67"/>
        <v>44581</v>
      </c>
      <c r="G4314" t="str">
        <f>_xlfn.XLOOKUP(A4314,LUT!D:D,LUT!E:E,)</f>
        <v>Virginia</v>
      </c>
      <c r="H4314" t="str">
        <f>_xlfn.XLOOKUP(E4314,LUT!A:A,LUT!B:B,)</f>
        <v>Regeneron</v>
      </c>
      <c r="I4314" t="str">
        <f>_xlfn.XLOOKUP(A4314,LUT!D:D,LUT!F:F)</f>
        <v>Y</v>
      </c>
    </row>
    <row r="4315" spans="1:9" x14ac:dyDescent="0.35">
      <c r="A4315" t="s">
        <v>66</v>
      </c>
      <c r="B4315">
        <v>0</v>
      </c>
      <c r="C4315" s="3">
        <v>44578</v>
      </c>
      <c r="D4315" s="3">
        <v>44584</v>
      </c>
      <c r="E4315" t="s">
        <v>76</v>
      </c>
      <c r="F4315" s="3">
        <f t="shared" si="67"/>
        <v>44581</v>
      </c>
      <c r="G4315" t="str">
        <f>_xlfn.XLOOKUP(A4315,LUT!D:D,LUT!E:E,)</f>
        <v>-</v>
      </c>
      <c r="H4315" t="str">
        <f>_xlfn.XLOOKUP(E4315,LUT!A:A,LUT!B:B,)</f>
        <v>Regeneron</v>
      </c>
      <c r="I4315" t="str">
        <f>_xlfn.XLOOKUP(A4315,LUT!D:D,LUT!F:F)</f>
        <v>Y</v>
      </c>
    </row>
    <row r="4316" spans="1:9" x14ac:dyDescent="0.35">
      <c r="A4316" t="s">
        <v>67</v>
      </c>
      <c r="B4316">
        <v>12</v>
      </c>
      <c r="C4316" s="3">
        <v>44578</v>
      </c>
      <c r="D4316" s="3">
        <v>44584</v>
      </c>
      <c r="E4316" t="s">
        <v>76</v>
      </c>
      <c r="F4316" s="3">
        <f t="shared" si="67"/>
        <v>44581</v>
      </c>
      <c r="G4316" t="str">
        <f>_xlfn.XLOOKUP(A4316,LUT!D:D,LUT!E:E,)</f>
        <v>-</v>
      </c>
      <c r="H4316" t="str">
        <f>_xlfn.XLOOKUP(E4316,LUT!A:A,LUT!B:B,)</f>
        <v>Regeneron</v>
      </c>
      <c r="I4316" t="str">
        <f>_xlfn.XLOOKUP(A4316,LUT!D:D,LUT!F:F)</f>
        <v>Y</v>
      </c>
    </row>
    <row r="4317" spans="1:9" x14ac:dyDescent="0.35">
      <c r="A4317" t="s">
        <v>68</v>
      </c>
      <c r="B4317">
        <v>36</v>
      </c>
      <c r="C4317" s="3">
        <v>44578</v>
      </c>
      <c r="D4317" s="3">
        <v>44584</v>
      </c>
      <c r="E4317" t="s">
        <v>76</v>
      </c>
      <c r="F4317" s="3">
        <f t="shared" si="67"/>
        <v>44581</v>
      </c>
      <c r="G4317" t="str">
        <f>_xlfn.XLOOKUP(A4317,LUT!D:D,LUT!E:E,)</f>
        <v>Vermont</v>
      </c>
      <c r="H4317" t="str">
        <f>_xlfn.XLOOKUP(E4317,LUT!A:A,LUT!B:B,)</f>
        <v>Regeneron</v>
      </c>
      <c r="I4317" t="str">
        <f>_xlfn.XLOOKUP(A4317,LUT!D:D,LUT!F:F)</f>
        <v>Y</v>
      </c>
    </row>
    <row r="4318" spans="1:9" x14ac:dyDescent="0.35">
      <c r="A4318" t="s">
        <v>69</v>
      </c>
      <c r="B4318">
        <v>264</v>
      </c>
      <c r="C4318" s="3">
        <v>44578</v>
      </c>
      <c r="D4318" s="3">
        <v>44584</v>
      </c>
      <c r="E4318" t="s">
        <v>76</v>
      </c>
      <c r="F4318" s="3">
        <f t="shared" si="67"/>
        <v>44581</v>
      </c>
      <c r="G4318" t="str">
        <f>_xlfn.XLOOKUP(A4318,LUT!D:D,LUT!E:E,)</f>
        <v>Washington</v>
      </c>
      <c r="H4318" t="str">
        <f>_xlfn.XLOOKUP(E4318,LUT!A:A,LUT!B:B,)</f>
        <v>Regeneron</v>
      </c>
      <c r="I4318" t="str">
        <f>_xlfn.XLOOKUP(A4318,LUT!D:D,LUT!F:F)</f>
        <v>Y</v>
      </c>
    </row>
    <row r="4319" spans="1:9" x14ac:dyDescent="0.35">
      <c r="A4319" t="s">
        <v>70</v>
      </c>
      <c r="B4319">
        <v>252</v>
      </c>
      <c r="C4319" s="3">
        <v>44578</v>
      </c>
      <c r="D4319" s="3">
        <v>44584</v>
      </c>
      <c r="E4319" t="s">
        <v>76</v>
      </c>
      <c r="F4319" s="3">
        <f t="shared" si="67"/>
        <v>44581</v>
      </c>
      <c r="G4319" t="str">
        <f>_xlfn.XLOOKUP(A4319,LUT!D:D,LUT!E:E,)</f>
        <v>Wisconsin</v>
      </c>
      <c r="H4319" t="str">
        <f>_xlfn.XLOOKUP(E4319,LUT!A:A,LUT!B:B,)</f>
        <v>Regeneron</v>
      </c>
      <c r="I4319" t="str">
        <f>_xlfn.XLOOKUP(A4319,LUT!D:D,LUT!F:F)</f>
        <v>Y</v>
      </c>
    </row>
    <row r="4320" spans="1:9" x14ac:dyDescent="0.35">
      <c r="A4320" t="s">
        <v>71</v>
      </c>
      <c r="B4320">
        <v>72</v>
      </c>
      <c r="C4320" s="3">
        <v>44578</v>
      </c>
      <c r="D4320" s="3">
        <v>44584</v>
      </c>
      <c r="E4320" t="s">
        <v>76</v>
      </c>
      <c r="F4320" s="3">
        <f t="shared" si="67"/>
        <v>44581</v>
      </c>
      <c r="G4320" t="str">
        <f>_xlfn.XLOOKUP(A4320,LUT!D:D,LUT!E:E,)</f>
        <v>West Virginia</v>
      </c>
      <c r="H4320" t="str">
        <f>_xlfn.XLOOKUP(E4320,LUT!A:A,LUT!B:B,)</f>
        <v>Regeneron</v>
      </c>
      <c r="I4320" t="str">
        <f>_xlfn.XLOOKUP(A4320,LUT!D:D,LUT!F:F)</f>
        <v>Y</v>
      </c>
    </row>
    <row r="4321" spans="1:9" x14ac:dyDescent="0.35">
      <c r="A4321" t="s">
        <v>72</v>
      </c>
      <c r="B4321">
        <v>24</v>
      </c>
      <c r="C4321" s="3">
        <v>44578</v>
      </c>
      <c r="D4321" s="3">
        <v>44584</v>
      </c>
      <c r="E4321" t="s">
        <v>76</v>
      </c>
      <c r="F4321" s="3">
        <f t="shared" si="67"/>
        <v>44581</v>
      </c>
      <c r="G4321" t="str">
        <f>_xlfn.XLOOKUP(A4321,LUT!D:D,LUT!E:E,)</f>
        <v>Wyoming</v>
      </c>
      <c r="H4321" t="str">
        <f>_xlfn.XLOOKUP(E4321,LUT!A:A,LUT!B:B,)</f>
        <v>Regeneron</v>
      </c>
      <c r="I4321" t="str">
        <f>_xlfn.XLOOKUP(A4321,LUT!D:D,LUT!F:F)</f>
        <v>Y</v>
      </c>
    </row>
    <row r="4322" spans="1:9" x14ac:dyDescent="0.35">
      <c r="A4322" t="s">
        <v>373</v>
      </c>
      <c r="B4322">
        <v>14724</v>
      </c>
      <c r="C4322" s="3">
        <v>44578</v>
      </c>
      <c r="D4322" s="3">
        <v>44584</v>
      </c>
      <c r="E4322" t="s">
        <v>76</v>
      </c>
      <c r="F4322" s="3">
        <f t="shared" si="67"/>
        <v>44581</v>
      </c>
      <c r="G4322" t="str">
        <f>_xlfn.XLOOKUP(A4322,LUT!D:D,LUT!E:E,)</f>
        <v>Overall</v>
      </c>
      <c r="H4322" t="str">
        <f>_xlfn.XLOOKUP(E4322,LUT!A:A,LUT!B:B,)</f>
        <v>Regeneron</v>
      </c>
      <c r="I4322" t="str">
        <f>_xlfn.XLOOKUP(A4322,LUT!D:D,LUT!F:F)</f>
        <v>N</v>
      </c>
    </row>
    <row r="4323" spans="1:9" x14ac:dyDescent="0.35">
      <c r="A4323" t="s">
        <v>6</v>
      </c>
      <c r="B4323">
        <v>80</v>
      </c>
      <c r="C4323" s="3">
        <v>44578</v>
      </c>
      <c r="D4323" s="3">
        <v>44584</v>
      </c>
      <c r="E4323" t="s">
        <v>77</v>
      </c>
      <c r="F4323" s="3">
        <f t="shared" si="67"/>
        <v>44581</v>
      </c>
      <c r="G4323" t="str">
        <f>_xlfn.XLOOKUP(A4323,LUT!D:D,LUT!E:E,)</f>
        <v>Alaska</v>
      </c>
      <c r="H4323" t="str">
        <f>_xlfn.XLOOKUP(E4323,LUT!A:A,LUT!B:B,)</f>
        <v>bamlanivimab/etesevimab</v>
      </c>
      <c r="I4323" t="str">
        <f>_xlfn.XLOOKUP(A4323,LUT!D:D,LUT!F:F)</f>
        <v>Y</v>
      </c>
    </row>
    <row r="4324" spans="1:9" x14ac:dyDescent="0.35">
      <c r="A4324" t="s">
        <v>7</v>
      </c>
      <c r="B4324">
        <v>500</v>
      </c>
      <c r="C4324" s="3">
        <v>44578</v>
      </c>
      <c r="D4324" s="3">
        <v>44584</v>
      </c>
      <c r="E4324" t="s">
        <v>77</v>
      </c>
      <c r="F4324" s="3">
        <f t="shared" si="67"/>
        <v>44581</v>
      </c>
      <c r="G4324" t="str">
        <f>_xlfn.XLOOKUP(A4324,LUT!D:D,LUT!E:E,)</f>
        <v>Alabama</v>
      </c>
      <c r="H4324" t="str">
        <f>_xlfn.XLOOKUP(E4324,LUT!A:A,LUT!B:B,)</f>
        <v>bamlanivimab/etesevimab</v>
      </c>
      <c r="I4324" t="str">
        <f>_xlfn.XLOOKUP(A4324,LUT!D:D,LUT!F:F)</f>
        <v>Y</v>
      </c>
    </row>
    <row r="4325" spans="1:9" x14ac:dyDescent="0.35">
      <c r="A4325" t="s">
        <v>8</v>
      </c>
      <c r="B4325">
        <v>440</v>
      </c>
      <c r="C4325" s="3">
        <v>44578</v>
      </c>
      <c r="D4325" s="3">
        <v>44584</v>
      </c>
      <c r="E4325" t="s">
        <v>77</v>
      </c>
      <c r="F4325" s="3">
        <f t="shared" si="67"/>
        <v>44581</v>
      </c>
      <c r="G4325" t="str">
        <f>_xlfn.XLOOKUP(A4325,LUT!D:D,LUT!E:E,)</f>
        <v>Arkansas</v>
      </c>
      <c r="H4325" t="str">
        <f>_xlfn.XLOOKUP(E4325,LUT!A:A,LUT!B:B,)</f>
        <v>bamlanivimab/etesevimab</v>
      </c>
      <c r="I4325" t="str">
        <f>_xlfn.XLOOKUP(A4325,LUT!D:D,LUT!F:F)</f>
        <v>Y</v>
      </c>
    </row>
    <row r="4326" spans="1:9" x14ac:dyDescent="0.35">
      <c r="A4326" t="s">
        <v>9</v>
      </c>
      <c r="B4326">
        <v>10</v>
      </c>
      <c r="C4326" s="3">
        <v>44578</v>
      </c>
      <c r="D4326" s="3">
        <v>44584</v>
      </c>
      <c r="E4326" t="s">
        <v>77</v>
      </c>
      <c r="F4326" s="3">
        <f t="shared" si="67"/>
        <v>44581</v>
      </c>
      <c r="G4326" t="str">
        <f>_xlfn.XLOOKUP(A4326,LUT!D:D,LUT!E:E,)</f>
        <v>-</v>
      </c>
      <c r="H4326" t="str">
        <f>_xlfn.XLOOKUP(E4326,LUT!A:A,LUT!B:B,)</f>
        <v>bamlanivimab/etesevimab</v>
      </c>
      <c r="I4326" t="str">
        <f>_xlfn.XLOOKUP(A4326,LUT!D:D,LUT!F:F)</f>
        <v>Y</v>
      </c>
    </row>
    <row r="4327" spans="1:9" x14ac:dyDescent="0.35">
      <c r="A4327" t="s">
        <v>10</v>
      </c>
      <c r="B4327">
        <v>880</v>
      </c>
      <c r="C4327" s="3">
        <v>44578</v>
      </c>
      <c r="D4327" s="3">
        <v>44584</v>
      </c>
      <c r="E4327" t="s">
        <v>77</v>
      </c>
      <c r="F4327" s="3">
        <f t="shared" si="67"/>
        <v>44581</v>
      </c>
      <c r="G4327" t="str">
        <f>_xlfn.XLOOKUP(A4327,LUT!D:D,LUT!E:E,)</f>
        <v>Arizona</v>
      </c>
      <c r="H4327" t="str">
        <f>_xlfn.XLOOKUP(E4327,LUT!A:A,LUT!B:B,)</f>
        <v>bamlanivimab/etesevimab</v>
      </c>
      <c r="I4327" t="str">
        <f>_xlfn.XLOOKUP(A4327,LUT!D:D,LUT!F:F)</f>
        <v>Y</v>
      </c>
    </row>
    <row r="4328" spans="1:9" x14ac:dyDescent="0.35">
      <c r="A4328" t="s">
        <v>11</v>
      </c>
      <c r="B4328">
        <v>0</v>
      </c>
      <c r="C4328" s="3">
        <v>44578</v>
      </c>
      <c r="D4328" s="3">
        <v>44584</v>
      </c>
      <c r="E4328" t="s">
        <v>77</v>
      </c>
      <c r="F4328" s="3">
        <f t="shared" si="67"/>
        <v>44581</v>
      </c>
      <c r="G4328" t="str">
        <f>_xlfn.XLOOKUP(A4328,LUT!D:D,LUT!E:E,)</f>
        <v>-</v>
      </c>
      <c r="H4328" t="str">
        <f>_xlfn.XLOOKUP(E4328,LUT!A:A,LUT!B:B,)</f>
        <v>bamlanivimab/etesevimab</v>
      </c>
      <c r="I4328" t="str">
        <f>_xlfn.XLOOKUP(A4328,LUT!D:D,LUT!F:F)</f>
        <v>Y</v>
      </c>
    </row>
    <row r="4329" spans="1:9" x14ac:dyDescent="0.35">
      <c r="A4329" t="s">
        <v>12</v>
      </c>
      <c r="B4329">
        <v>5980</v>
      </c>
      <c r="C4329" s="3">
        <v>44578</v>
      </c>
      <c r="D4329" s="3">
        <v>44584</v>
      </c>
      <c r="E4329" t="s">
        <v>77</v>
      </c>
      <c r="F4329" s="3">
        <f t="shared" si="67"/>
        <v>44581</v>
      </c>
      <c r="G4329" t="str">
        <f>_xlfn.XLOOKUP(A4329,LUT!D:D,LUT!E:E,)</f>
        <v>California</v>
      </c>
      <c r="H4329" t="str">
        <f>_xlfn.XLOOKUP(E4329,LUT!A:A,LUT!B:B,)</f>
        <v>bamlanivimab/etesevimab</v>
      </c>
      <c r="I4329" t="str">
        <f>_xlfn.XLOOKUP(A4329,LUT!D:D,LUT!F:F)</f>
        <v>Y</v>
      </c>
    </row>
    <row r="4330" spans="1:9" x14ac:dyDescent="0.35">
      <c r="A4330" t="s">
        <v>13</v>
      </c>
      <c r="B4330">
        <v>850</v>
      </c>
      <c r="C4330" s="3">
        <v>44578</v>
      </c>
      <c r="D4330" s="3">
        <v>44584</v>
      </c>
      <c r="E4330" t="s">
        <v>77</v>
      </c>
      <c r="F4330" s="3">
        <f t="shared" si="67"/>
        <v>44581</v>
      </c>
      <c r="G4330" t="str">
        <f>_xlfn.XLOOKUP(A4330,LUT!D:D,LUT!E:E,)</f>
        <v>Colorado</v>
      </c>
      <c r="H4330" t="str">
        <f>_xlfn.XLOOKUP(E4330,LUT!A:A,LUT!B:B,)</f>
        <v>bamlanivimab/etesevimab</v>
      </c>
      <c r="I4330" t="str">
        <f>_xlfn.XLOOKUP(A4330,LUT!D:D,LUT!F:F)</f>
        <v>Y</v>
      </c>
    </row>
    <row r="4331" spans="1:9" x14ac:dyDescent="0.35">
      <c r="A4331" t="s">
        <v>14</v>
      </c>
      <c r="B4331">
        <v>540</v>
      </c>
      <c r="C4331" s="3">
        <v>44578</v>
      </c>
      <c r="D4331" s="3">
        <v>44584</v>
      </c>
      <c r="E4331" t="s">
        <v>77</v>
      </c>
      <c r="F4331" s="3">
        <f t="shared" si="67"/>
        <v>44581</v>
      </c>
      <c r="G4331" t="str">
        <f>_xlfn.XLOOKUP(A4331,LUT!D:D,LUT!E:E,)</f>
        <v>Connecticut</v>
      </c>
      <c r="H4331" t="str">
        <f>_xlfn.XLOOKUP(E4331,LUT!A:A,LUT!B:B,)</f>
        <v>bamlanivimab/etesevimab</v>
      </c>
      <c r="I4331" t="str">
        <f>_xlfn.XLOOKUP(A4331,LUT!D:D,LUT!F:F)</f>
        <v>Y</v>
      </c>
    </row>
    <row r="4332" spans="1:9" x14ac:dyDescent="0.35">
      <c r="A4332" t="s">
        <v>15</v>
      </c>
      <c r="B4332">
        <v>130</v>
      </c>
      <c r="C4332" s="3">
        <v>44578</v>
      </c>
      <c r="D4332" s="3">
        <v>44584</v>
      </c>
      <c r="E4332" t="s">
        <v>77</v>
      </c>
      <c r="F4332" s="3">
        <f t="shared" si="67"/>
        <v>44581</v>
      </c>
      <c r="G4332" t="str">
        <f>_xlfn.XLOOKUP(A4332,LUT!D:D,LUT!E:E,)</f>
        <v>District of Columbia</v>
      </c>
      <c r="H4332" t="str">
        <f>_xlfn.XLOOKUP(E4332,LUT!A:A,LUT!B:B,)</f>
        <v>bamlanivimab/etesevimab</v>
      </c>
      <c r="I4332" t="str">
        <f>_xlfn.XLOOKUP(A4332,LUT!D:D,LUT!F:F)</f>
        <v>Y</v>
      </c>
    </row>
    <row r="4333" spans="1:9" x14ac:dyDescent="0.35">
      <c r="A4333" t="s">
        <v>16</v>
      </c>
      <c r="B4333">
        <v>190</v>
      </c>
      <c r="C4333" s="3">
        <v>44578</v>
      </c>
      <c r="D4333" s="3">
        <v>44584</v>
      </c>
      <c r="E4333" t="s">
        <v>77</v>
      </c>
      <c r="F4333" s="3">
        <f t="shared" si="67"/>
        <v>44581</v>
      </c>
      <c r="G4333" t="str">
        <f>_xlfn.XLOOKUP(A4333,LUT!D:D,LUT!E:E,)</f>
        <v>Delaware</v>
      </c>
      <c r="H4333" t="str">
        <f>_xlfn.XLOOKUP(E4333,LUT!A:A,LUT!B:B,)</f>
        <v>bamlanivimab/etesevimab</v>
      </c>
      <c r="I4333" t="str">
        <f>_xlfn.XLOOKUP(A4333,LUT!D:D,LUT!F:F)</f>
        <v>Y</v>
      </c>
    </row>
    <row r="4334" spans="1:9" x14ac:dyDescent="0.35">
      <c r="A4334" t="s">
        <v>17</v>
      </c>
      <c r="B4334">
        <v>0</v>
      </c>
      <c r="C4334" s="3">
        <v>44578</v>
      </c>
      <c r="D4334" s="3">
        <v>44584</v>
      </c>
      <c r="E4334" t="s">
        <v>77</v>
      </c>
      <c r="F4334" s="3">
        <f t="shared" si="67"/>
        <v>44581</v>
      </c>
      <c r="G4334" t="str">
        <f>_xlfn.XLOOKUP(A4334,LUT!D:D,LUT!E:E,)</f>
        <v>-</v>
      </c>
      <c r="H4334" t="str">
        <f>_xlfn.XLOOKUP(E4334,LUT!A:A,LUT!B:B,)</f>
        <v>bamlanivimab/etesevimab</v>
      </c>
      <c r="I4334" t="str">
        <f>_xlfn.XLOOKUP(A4334,LUT!D:D,LUT!F:F)</f>
        <v>Y</v>
      </c>
    </row>
    <row r="4335" spans="1:9" x14ac:dyDescent="0.35">
      <c r="A4335" t="s">
        <v>18</v>
      </c>
      <c r="B4335">
        <v>30</v>
      </c>
      <c r="C4335" s="3">
        <v>44578</v>
      </c>
      <c r="D4335" s="3">
        <v>44584</v>
      </c>
      <c r="E4335" t="s">
        <v>77</v>
      </c>
      <c r="F4335" s="3">
        <f t="shared" si="67"/>
        <v>44581</v>
      </c>
      <c r="G4335" t="str">
        <f>_xlfn.XLOOKUP(A4335,LUT!D:D,LUT!E:E,)</f>
        <v>-</v>
      </c>
      <c r="H4335" t="str">
        <f>_xlfn.XLOOKUP(E4335,LUT!A:A,LUT!B:B,)</f>
        <v>bamlanivimab/etesevimab</v>
      </c>
      <c r="I4335" t="str">
        <f>_xlfn.XLOOKUP(A4335,LUT!D:D,LUT!F:F)</f>
        <v>Y</v>
      </c>
    </row>
    <row r="4336" spans="1:9" x14ac:dyDescent="0.35">
      <c r="A4336" t="s">
        <v>19</v>
      </c>
      <c r="B4336">
        <v>3580</v>
      </c>
      <c r="C4336" s="3">
        <v>44578</v>
      </c>
      <c r="D4336" s="3">
        <v>44584</v>
      </c>
      <c r="E4336" t="s">
        <v>77</v>
      </c>
      <c r="F4336" s="3">
        <f t="shared" si="67"/>
        <v>44581</v>
      </c>
      <c r="G4336" t="str">
        <f>_xlfn.XLOOKUP(A4336,LUT!D:D,LUT!E:E,)</f>
        <v>Florida</v>
      </c>
      <c r="H4336" t="str">
        <f>_xlfn.XLOOKUP(E4336,LUT!A:A,LUT!B:B,)</f>
        <v>bamlanivimab/etesevimab</v>
      </c>
      <c r="I4336" t="str">
        <f>_xlfn.XLOOKUP(A4336,LUT!D:D,LUT!F:F)</f>
        <v>Y</v>
      </c>
    </row>
    <row r="4337" spans="1:9" x14ac:dyDescent="0.35">
      <c r="A4337" t="s">
        <v>20</v>
      </c>
      <c r="B4337">
        <v>10</v>
      </c>
      <c r="C4337" s="3">
        <v>44578</v>
      </c>
      <c r="D4337" s="3">
        <v>44584</v>
      </c>
      <c r="E4337" t="s">
        <v>77</v>
      </c>
      <c r="F4337" s="3">
        <f t="shared" si="67"/>
        <v>44581</v>
      </c>
      <c r="G4337" t="str">
        <f>_xlfn.XLOOKUP(A4337,LUT!D:D,LUT!E:E,)</f>
        <v>-</v>
      </c>
      <c r="H4337" t="str">
        <f>_xlfn.XLOOKUP(E4337,LUT!A:A,LUT!B:B,)</f>
        <v>bamlanivimab/etesevimab</v>
      </c>
      <c r="I4337" t="str">
        <f>_xlfn.XLOOKUP(A4337,LUT!D:D,LUT!F:F)</f>
        <v>Y</v>
      </c>
    </row>
    <row r="4338" spans="1:9" x14ac:dyDescent="0.35">
      <c r="A4338" t="s">
        <v>21</v>
      </c>
      <c r="B4338">
        <v>1390</v>
      </c>
      <c r="C4338" s="3">
        <v>44578</v>
      </c>
      <c r="D4338" s="3">
        <v>44584</v>
      </c>
      <c r="E4338" t="s">
        <v>77</v>
      </c>
      <c r="F4338" s="3">
        <f t="shared" si="67"/>
        <v>44581</v>
      </c>
      <c r="G4338" t="str">
        <f>_xlfn.XLOOKUP(A4338,LUT!D:D,LUT!E:E,)</f>
        <v>Georgia</v>
      </c>
      <c r="H4338" t="str">
        <f>_xlfn.XLOOKUP(E4338,LUT!A:A,LUT!B:B,)</f>
        <v>bamlanivimab/etesevimab</v>
      </c>
      <c r="I4338" t="str">
        <f>_xlfn.XLOOKUP(A4338,LUT!D:D,LUT!F:F)</f>
        <v>Y</v>
      </c>
    </row>
    <row r="4339" spans="1:9" x14ac:dyDescent="0.35">
      <c r="A4339" t="s">
        <v>22</v>
      </c>
      <c r="B4339">
        <v>60</v>
      </c>
      <c r="C4339" s="3">
        <v>44578</v>
      </c>
      <c r="D4339" s="3">
        <v>44584</v>
      </c>
      <c r="E4339" t="s">
        <v>77</v>
      </c>
      <c r="F4339" s="3">
        <f t="shared" si="67"/>
        <v>44581</v>
      </c>
      <c r="G4339" t="str">
        <f>_xlfn.XLOOKUP(A4339,LUT!D:D,LUT!E:E,)</f>
        <v>-</v>
      </c>
      <c r="H4339" t="str">
        <f>_xlfn.XLOOKUP(E4339,LUT!A:A,LUT!B:B,)</f>
        <v>bamlanivimab/etesevimab</v>
      </c>
      <c r="I4339" t="str">
        <f>_xlfn.XLOOKUP(A4339,LUT!D:D,LUT!F:F)</f>
        <v>Y</v>
      </c>
    </row>
    <row r="4340" spans="1:9" x14ac:dyDescent="0.35">
      <c r="A4340" t="s">
        <v>23</v>
      </c>
      <c r="B4340">
        <v>190</v>
      </c>
      <c r="C4340" s="3">
        <v>44578</v>
      </c>
      <c r="D4340" s="3">
        <v>44584</v>
      </c>
      <c r="E4340" t="s">
        <v>77</v>
      </c>
      <c r="F4340" s="3">
        <f t="shared" si="67"/>
        <v>44581</v>
      </c>
      <c r="G4340" t="str">
        <f>_xlfn.XLOOKUP(A4340,LUT!D:D,LUT!E:E,)</f>
        <v>Hawaii</v>
      </c>
      <c r="H4340" t="str">
        <f>_xlfn.XLOOKUP(E4340,LUT!A:A,LUT!B:B,)</f>
        <v>bamlanivimab/etesevimab</v>
      </c>
      <c r="I4340" t="str">
        <f>_xlfn.XLOOKUP(A4340,LUT!D:D,LUT!F:F)</f>
        <v>Y</v>
      </c>
    </row>
    <row r="4341" spans="1:9" x14ac:dyDescent="0.35">
      <c r="A4341" t="s">
        <v>25</v>
      </c>
      <c r="B4341">
        <v>290</v>
      </c>
      <c r="C4341" s="3">
        <v>44578</v>
      </c>
      <c r="D4341" s="3">
        <v>44584</v>
      </c>
      <c r="E4341" t="s">
        <v>77</v>
      </c>
      <c r="F4341" s="3">
        <f t="shared" si="67"/>
        <v>44581</v>
      </c>
      <c r="G4341" t="str">
        <f>_xlfn.XLOOKUP(A4341,LUT!D:D,LUT!E:E,)</f>
        <v>Iowa</v>
      </c>
      <c r="H4341" t="str">
        <f>_xlfn.XLOOKUP(E4341,LUT!A:A,LUT!B:B,)</f>
        <v>bamlanivimab/etesevimab</v>
      </c>
      <c r="I4341" t="str">
        <f>_xlfn.XLOOKUP(A4341,LUT!D:D,LUT!F:F)</f>
        <v>Y</v>
      </c>
    </row>
    <row r="4342" spans="1:9" x14ac:dyDescent="0.35">
      <c r="A4342" t="s">
        <v>26</v>
      </c>
      <c r="B4342">
        <v>20</v>
      </c>
      <c r="C4342" s="3">
        <v>44578</v>
      </c>
      <c r="D4342" s="3">
        <v>44584</v>
      </c>
      <c r="E4342" t="s">
        <v>77</v>
      </c>
      <c r="F4342" s="3">
        <f t="shared" si="67"/>
        <v>44581</v>
      </c>
      <c r="G4342" t="str">
        <f>_xlfn.XLOOKUP(A4342,LUT!D:D,LUT!E:E,)</f>
        <v>-</v>
      </c>
      <c r="H4342" t="str">
        <f>_xlfn.XLOOKUP(E4342,LUT!A:A,LUT!B:B,)</f>
        <v>bamlanivimab/etesevimab</v>
      </c>
      <c r="I4342" t="str">
        <f>_xlfn.XLOOKUP(A4342,LUT!D:D,LUT!F:F)</f>
        <v>Y</v>
      </c>
    </row>
    <row r="4343" spans="1:9" x14ac:dyDescent="0.35">
      <c r="A4343" t="s">
        <v>27</v>
      </c>
      <c r="B4343">
        <v>90</v>
      </c>
      <c r="C4343" s="3">
        <v>44578</v>
      </c>
      <c r="D4343" s="3">
        <v>44584</v>
      </c>
      <c r="E4343" t="s">
        <v>77</v>
      </c>
      <c r="F4343" s="3">
        <f t="shared" si="67"/>
        <v>44581</v>
      </c>
      <c r="G4343" t="str">
        <f>_xlfn.XLOOKUP(A4343,LUT!D:D,LUT!E:E,)</f>
        <v>Idaho</v>
      </c>
      <c r="H4343" t="str">
        <f>_xlfn.XLOOKUP(E4343,LUT!A:A,LUT!B:B,)</f>
        <v>bamlanivimab/etesevimab</v>
      </c>
      <c r="I4343" t="str">
        <f>_xlfn.XLOOKUP(A4343,LUT!D:D,LUT!F:F)</f>
        <v>Y</v>
      </c>
    </row>
    <row r="4344" spans="1:9" x14ac:dyDescent="0.35">
      <c r="A4344" t="s">
        <v>28</v>
      </c>
      <c r="B4344">
        <v>0</v>
      </c>
      <c r="C4344" s="3">
        <v>44578</v>
      </c>
      <c r="D4344" s="3">
        <v>44584</v>
      </c>
      <c r="E4344" t="s">
        <v>77</v>
      </c>
      <c r="F4344" s="3">
        <f t="shared" si="67"/>
        <v>44581</v>
      </c>
      <c r="G4344" t="str">
        <f>_xlfn.XLOOKUP(A4344,LUT!D:D,LUT!E:E,)</f>
        <v>-</v>
      </c>
      <c r="H4344" t="str">
        <f>_xlfn.XLOOKUP(E4344,LUT!A:A,LUT!B:B,)</f>
        <v>bamlanivimab/etesevimab</v>
      </c>
      <c r="I4344" t="str">
        <f>_xlfn.XLOOKUP(A4344,LUT!D:D,LUT!F:F)</f>
        <v>Y</v>
      </c>
    </row>
    <row r="4345" spans="1:9" x14ac:dyDescent="0.35">
      <c r="A4345" t="s">
        <v>29</v>
      </c>
      <c r="B4345">
        <v>1800</v>
      </c>
      <c r="C4345" s="3">
        <v>44578</v>
      </c>
      <c r="D4345" s="3">
        <v>44584</v>
      </c>
      <c r="E4345" t="s">
        <v>77</v>
      </c>
      <c r="F4345" s="3">
        <f t="shared" si="67"/>
        <v>44581</v>
      </c>
      <c r="G4345" t="str">
        <f>_xlfn.XLOOKUP(A4345,LUT!D:D,LUT!E:E,)</f>
        <v>Illinois</v>
      </c>
      <c r="H4345" t="str">
        <f>_xlfn.XLOOKUP(E4345,LUT!A:A,LUT!B:B,)</f>
        <v>bamlanivimab/etesevimab</v>
      </c>
      <c r="I4345" t="str">
        <f>_xlfn.XLOOKUP(A4345,LUT!D:D,LUT!F:F)</f>
        <v>Y</v>
      </c>
    </row>
    <row r="4346" spans="1:9" x14ac:dyDescent="0.35">
      <c r="A4346" t="s">
        <v>30</v>
      </c>
      <c r="B4346">
        <v>800</v>
      </c>
      <c r="C4346" s="3">
        <v>44578</v>
      </c>
      <c r="D4346" s="3">
        <v>44584</v>
      </c>
      <c r="E4346" t="s">
        <v>77</v>
      </c>
      <c r="F4346" s="3">
        <f t="shared" si="67"/>
        <v>44581</v>
      </c>
      <c r="G4346" t="str">
        <f>_xlfn.XLOOKUP(A4346,LUT!D:D,LUT!E:E,)</f>
        <v>Indiana</v>
      </c>
      <c r="H4346" t="str">
        <f>_xlfn.XLOOKUP(E4346,LUT!A:A,LUT!B:B,)</f>
        <v>bamlanivimab/etesevimab</v>
      </c>
      <c r="I4346" t="str">
        <f>_xlfn.XLOOKUP(A4346,LUT!D:D,LUT!F:F)</f>
        <v>Y</v>
      </c>
    </row>
    <row r="4347" spans="1:9" x14ac:dyDescent="0.35">
      <c r="A4347" t="s">
        <v>31</v>
      </c>
      <c r="B4347">
        <v>410</v>
      </c>
      <c r="C4347" s="3">
        <v>44578</v>
      </c>
      <c r="D4347" s="3">
        <v>44584</v>
      </c>
      <c r="E4347" t="s">
        <v>77</v>
      </c>
      <c r="F4347" s="3">
        <f t="shared" si="67"/>
        <v>44581</v>
      </c>
      <c r="G4347" t="str">
        <f>_xlfn.XLOOKUP(A4347,LUT!D:D,LUT!E:E,)</f>
        <v>Kansas</v>
      </c>
      <c r="H4347" t="str">
        <f>_xlfn.XLOOKUP(E4347,LUT!A:A,LUT!B:B,)</f>
        <v>bamlanivimab/etesevimab</v>
      </c>
      <c r="I4347" t="str">
        <f>_xlfn.XLOOKUP(A4347,LUT!D:D,LUT!F:F)</f>
        <v>Y</v>
      </c>
    </row>
    <row r="4348" spans="1:9" x14ac:dyDescent="0.35">
      <c r="A4348" t="s">
        <v>32</v>
      </c>
      <c r="B4348">
        <v>490</v>
      </c>
      <c r="C4348" s="3">
        <v>44578</v>
      </c>
      <c r="D4348" s="3">
        <v>44584</v>
      </c>
      <c r="E4348" t="s">
        <v>77</v>
      </c>
      <c r="F4348" s="3">
        <f t="shared" si="67"/>
        <v>44581</v>
      </c>
      <c r="G4348" t="str">
        <f>_xlfn.XLOOKUP(A4348,LUT!D:D,LUT!E:E,)</f>
        <v>Kentucky</v>
      </c>
      <c r="H4348" t="str">
        <f>_xlfn.XLOOKUP(E4348,LUT!A:A,LUT!B:B,)</f>
        <v>bamlanivimab/etesevimab</v>
      </c>
      <c r="I4348" t="str">
        <f>_xlfn.XLOOKUP(A4348,LUT!D:D,LUT!F:F)</f>
        <v>Y</v>
      </c>
    </row>
    <row r="4349" spans="1:9" x14ac:dyDescent="0.35">
      <c r="A4349" t="s">
        <v>33</v>
      </c>
      <c r="B4349">
        <v>490</v>
      </c>
      <c r="C4349" s="3">
        <v>44578</v>
      </c>
      <c r="D4349" s="3">
        <v>44584</v>
      </c>
      <c r="E4349" t="s">
        <v>77</v>
      </c>
      <c r="F4349" s="3">
        <f t="shared" si="67"/>
        <v>44581</v>
      </c>
      <c r="G4349" t="str">
        <f>_xlfn.XLOOKUP(A4349,LUT!D:D,LUT!E:E,)</f>
        <v>Louisiana</v>
      </c>
      <c r="H4349" t="str">
        <f>_xlfn.XLOOKUP(E4349,LUT!A:A,LUT!B:B,)</f>
        <v>bamlanivimab/etesevimab</v>
      </c>
      <c r="I4349" t="str">
        <f>_xlfn.XLOOKUP(A4349,LUT!D:D,LUT!F:F)</f>
        <v>Y</v>
      </c>
    </row>
    <row r="4350" spans="1:9" x14ac:dyDescent="0.35">
      <c r="A4350" t="s">
        <v>34</v>
      </c>
      <c r="B4350">
        <v>1180</v>
      </c>
      <c r="C4350" s="3">
        <v>44578</v>
      </c>
      <c r="D4350" s="3">
        <v>44584</v>
      </c>
      <c r="E4350" t="s">
        <v>77</v>
      </c>
      <c r="F4350" s="3">
        <f t="shared" si="67"/>
        <v>44581</v>
      </c>
      <c r="G4350" t="str">
        <f>_xlfn.XLOOKUP(A4350,LUT!D:D,LUT!E:E,)</f>
        <v>Massachusetts</v>
      </c>
      <c r="H4350" t="str">
        <f>_xlfn.XLOOKUP(E4350,LUT!A:A,LUT!B:B,)</f>
        <v>bamlanivimab/etesevimab</v>
      </c>
      <c r="I4350" t="str">
        <f>_xlfn.XLOOKUP(A4350,LUT!D:D,LUT!F:F)</f>
        <v>Y</v>
      </c>
    </row>
    <row r="4351" spans="1:9" x14ac:dyDescent="0.35">
      <c r="A4351" t="s">
        <v>35</v>
      </c>
      <c r="B4351">
        <v>730</v>
      </c>
      <c r="C4351" s="3">
        <v>44578</v>
      </c>
      <c r="D4351" s="3">
        <v>44584</v>
      </c>
      <c r="E4351" t="s">
        <v>77</v>
      </c>
      <c r="F4351" s="3">
        <f t="shared" si="67"/>
        <v>44581</v>
      </c>
      <c r="G4351" t="str">
        <f>_xlfn.XLOOKUP(A4351,LUT!D:D,LUT!E:E,)</f>
        <v>Maryland</v>
      </c>
      <c r="H4351" t="str">
        <f>_xlfn.XLOOKUP(E4351,LUT!A:A,LUT!B:B,)</f>
        <v>bamlanivimab/etesevimab</v>
      </c>
      <c r="I4351" t="str">
        <f>_xlfn.XLOOKUP(A4351,LUT!D:D,LUT!F:F)</f>
        <v>Y</v>
      </c>
    </row>
    <row r="4352" spans="1:9" x14ac:dyDescent="0.35">
      <c r="A4352" t="s">
        <v>36</v>
      </c>
      <c r="B4352">
        <v>70</v>
      </c>
      <c r="C4352" s="3">
        <v>44578</v>
      </c>
      <c r="D4352" s="3">
        <v>44584</v>
      </c>
      <c r="E4352" t="s">
        <v>77</v>
      </c>
      <c r="F4352" s="3">
        <f t="shared" si="67"/>
        <v>44581</v>
      </c>
      <c r="G4352" t="str">
        <f>_xlfn.XLOOKUP(A4352,LUT!D:D,LUT!E:E,)</f>
        <v>Maine</v>
      </c>
      <c r="H4352" t="str">
        <f>_xlfn.XLOOKUP(E4352,LUT!A:A,LUT!B:B,)</f>
        <v>bamlanivimab/etesevimab</v>
      </c>
      <c r="I4352" t="str">
        <f>_xlfn.XLOOKUP(A4352,LUT!D:D,LUT!F:F)</f>
        <v>Y</v>
      </c>
    </row>
    <row r="4353" spans="1:9" x14ac:dyDescent="0.35">
      <c r="A4353" t="s">
        <v>37</v>
      </c>
      <c r="B4353">
        <v>10</v>
      </c>
      <c r="C4353" s="3">
        <v>44578</v>
      </c>
      <c r="D4353" s="3">
        <v>44584</v>
      </c>
      <c r="E4353" t="s">
        <v>77</v>
      </c>
      <c r="F4353" s="3">
        <f t="shared" si="67"/>
        <v>44581</v>
      </c>
      <c r="G4353" t="str">
        <f>_xlfn.XLOOKUP(A4353,LUT!D:D,LUT!E:E,)</f>
        <v>-</v>
      </c>
      <c r="H4353" t="str">
        <f>_xlfn.XLOOKUP(E4353,LUT!A:A,LUT!B:B,)</f>
        <v>bamlanivimab/etesevimab</v>
      </c>
      <c r="I4353" t="str">
        <f>_xlfn.XLOOKUP(A4353,LUT!D:D,LUT!F:F)</f>
        <v>Y</v>
      </c>
    </row>
    <row r="4354" spans="1:9" x14ac:dyDescent="0.35">
      <c r="A4354" t="s">
        <v>38</v>
      </c>
      <c r="B4354">
        <v>1090</v>
      </c>
      <c r="C4354" s="3">
        <v>44578</v>
      </c>
      <c r="D4354" s="3">
        <v>44584</v>
      </c>
      <c r="E4354" t="s">
        <v>77</v>
      </c>
      <c r="F4354" s="3">
        <f t="shared" si="67"/>
        <v>44581</v>
      </c>
      <c r="G4354" t="str">
        <f>_xlfn.XLOOKUP(A4354,LUT!D:D,LUT!E:E,)</f>
        <v>Michigan</v>
      </c>
      <c r="H4354" t="str">
        <f>_xlfn.XLOOKUP(E4354,LUT!A:A,LUT!B:B,)</f>
        <v>bamlanivimab/etesevimab</v>
      </c>
      <c r="I4354" t="str">
        <f>_xlfn.XLOOKUP(A4354,LUT!D:D,LUT!F:F)</f>
        <v>Y</v>
      </c>
    </row>
    <row r="4355" spans="1:9" x14ac:dyDescent="0.35">
      <c r="A4355" t="s">
        <v>39</v>
      </c>
      <c r="B4355">
        <v>530</v>
      </c>
      <c r="C4355" s="3">
        <v>44578</v>
      </c>
      <c r="D4355" s="3">
        <v>44584</v>
      </c>
      <c r="E4355" t="s">
        <v>77</v>
      </c>
      <c r="F4355" s="3">
        <f t="shared" ref="F4355:F4418" si="68">ROUND(C4355+(D4355-C4355)/2,0)</f>
        <v>44581</v>
      </c>
      <c r="G4355" t="str">
        <f>_xlfn.XLOOKUP(A4355,LUT!D:D,LUT!E:E,)</f>
        <v>Minnesota</v>
      </c>
      <c r="H4355" t="str">
        <f>_xlfn.XLOOKUP(E4355,LUT!A:A,LUT!B:B,)</f>
        <v>bamlanivimab/etesevimab</v>
      </c>
      <c r="I4355" t="str">
        <f>_xlfn.XLOOKUP(A4355,LUT!D:D,LUT!F:F)</f>
        <v>Y</v>
      </c>
    </row>
    <row r="4356" spans="1:9" x14ac:dyDescent="0.35">
      <c r="A4356" t="s">
        <v>40</v>
      </c>
      <c r="B4356">
        <v>690</v>
      </c>
      <c r="C4356" s="3">
        <v>44578</v>
      </c>
      <c r="D4356" s="3">
        <v>44584</v>
      </c>
      <c r="E4356" t="s">
        <v>77</v>
      </c>
      <c r="F4356" s="3">
        <f t="shared" si="68"/>
        <v>44581</v>
      </c>
      <c r="G4356" t="str">
        <f>_xlfn.XLOOKUP(A4356,LUT!D:D,LUT!E:E,)</f>
        <v>Missouri</v>
      </c>
      <c r="H4356" t="str">
        <f>_xlfn.XLOOKUP(E4356,LUT!A:A,LUT!B:B,)</f>
        <v>bamlanivimab/etesevimab</v>
      </c>
      <c r="I4356" t="str">
        <f>_xlfn.XLOOKUP(A4356,LUT!D:D,LUT!F:F)</f>
        <v>Y</v>
      </c>
    </row>
    <row r="4357" spans="1:9" x14ac:dyDescent="0.35">
      <c r="A4357" t="s">
        <v>41</v>
      </c>
      <c r="B4357">
        <v>0</v>
      </c>
      <c r="C4357" s="3">
        <v>44578</v>
      </c>
      <c r="D4357" s="3">
        <v>44584</v>
      </c>
      <c r="E4357" t="s">
        <v>77</v>
      </c>
      <c r="F4357" s="3">
        <f t="shared" si="68"/>
        <v>44581</v>
      </c>
      <c r="G4357" t="str">
        <f>_xlfn.XLOOKUP(A4357,LUT!D:D,LUT!E:E,)</f>
        <v>-</v>
      </c>
      <c r="H4357" t="str">
        <f>_xlfn.XLOOKUP(E4357,LUT!A:A,LUT!B:B,)</f>
        <v>bamlanivimab/etesevimab</v>
      </c>
      <c r="I4357" t="str">
        <f>_xlfn.XLOOKUP(A4357,LUT!D:D,LUT!F:F)</f>
        <v>Y</v>
      </c>
    </row>
    <row r="4358" spans="1:9" x14ac:dyDescent="0.35">
      <c r="A4358" t="s">
        <v>42</v>
      </c>
      <c r="B4358">
        <v>370</v>
      </c>
      <c r="C4358" s="3">
        <v>44578</v>
      </c>
      <c r="D4358" s="3">
        <v>44584</v>
      </c>
      <c r="E4358" t="s">
        <v>77</v>
      </c>
      <c r="F4358" s="3">
        <f t="shared" si="68"/>
        <v>44581</v>
      </c>
      <c r="G4358" t="str">
        <f>_xlfn.XLOOKUP(A4358,LUT!D:D,LUT!E:E,)</f>
        <v>Mississippi</v>
      </c>
      <c r="H4358" t="str">
        <f>_xlfn.XLOOKUP(E4358,LUT!A:A,LUT!B:B,)</f>
        <v>bamlanivimab/etesevimab</v>
      </c>
      <c r="I4358" t="str">
        <f>_xlfn.XLOOKUP(A4358,LUT!D:D,LUT!F:F)</f>
        <v>Y</v>
      </c>
    </row>
    <row r="4359" spans="1:9" x14ac:dyDescent="0.35">
      <c r="A4359" t="s">
        <v>43</v>
      </c>
      <c r="B4359">
        <v>80</v>
      </c>
      <c r="C4359" s="3">
        <v>44578</v>
      </c>
      <c r="D4359" s="3">
        <v>44584</v>
      </c>
      <c r="E4359" t="s">
        <v>77</v>
      </c>
      <c r="F4359" s="3">
        <f t="shared" si="68"/>
        <v>44581</v>
      </c>
      <c r="G4359" t="str">
        <f>_xlfn.XLOOKUP(A4359,LUT!D:D,LUT!E:E,)</f>
        <v>Montana</v>
      </c>
      <c r="H4359" t="str">
        <f>_xlfn.XLOOKUP(E4359,LUT!A:A,LUT!B:B,)</f>
        <v>bamlanivimab/etesevimab</v>
      </c>
      <c r="I4359" t="str">
        <f>_xlfn.XLOOKUP(A4359,LUT!D:D,LUT!F:F)</f>
        <v>Y</v>
      </c>
    </row>
    <row r="4360" spans="1:9" x14ac:dyDescent="0.35">
      <c r="A4360" t="s">
        <v>44</v>
      </c>
      <c r="B4360">
        <v>1410</v>
      </c>
      <c r="C4360" s="3">
        <v>44578</v>
      </c>
      <c r="D4360" s="3">
        <v>44584</v>
      </c>
      <c r="E4360" t="s">
        <v>77</v>
      </c>
      <c r="F4360" s="3">
        <f t="shared" si="68"/>
        <v>44581</v>
      </c>
      <c r="G4360" t="str">
        <f>_xlfn.XLOOKUP(A4360,LUT!D:D,LUT!E:E,)</f>
        <v>North Carolina</v>
      </c>
      <c r="H4360" t="str">
        <f>_xlfn.XLOOKUP(E4360,LUT!A:A,LUT!B:B,)</f>
        <v>bamlanivimab/etesevimab</v>
      </c>
      <c r="I4360" t="str">
        <f>_xlfn.XLOOKUP(A4360,LUT!D:D,LUT!F:F)</f>
        <v>Y</v>
      </c>
    </row>
    <row r="4361" spans="1:9" x14ac:dyDescent="0.35">
      <c r="A4361" t="s">
        <v>45</v>
      </c>
      <c r="B4361">
        <v>80</v>
      </c>
      <c r="C4361" s="3">
        <v>44578</v>
      </c>
      <c r="D4361" s="3">
        <v>44584</v>
      </c>
      <c r="E4361" t="s">
        <v>77</v>
      </c>
      <c r="F4361" s="3">
        <f t="shared" si="68"/>
        <v>44581</v>
      </c>
      <c r="G4361" t="str">
        <f>_xlfn.XLOOKUP(A4361,LUT!D:D,LUT!E:E,)</f>
        <v>North Dakota</v>
      </c>
      <c r="H4361" t="str">
        <f>_xlfn.XLOOKUP(E4361,LUT!A:A,LUT!B:B,)</f>
        <v>bamlanivimab/etesevimab</v>
      </c>
      <c r="I4361" t="str">
        <f>_xlfn.XLOOKUP(A4361,LUT!D:D,LUT!F:F)</f>
        <v>Y</v>
      </c>
    </row>
    <row r="4362" spans="1:9" x14ac:dyDescent="0.35">
      <c r="A4362" t="s">
        <v>46</v>
      </c>
      <c r="B4362">
        <v>210</v>
      </c>
      <c r="C4362" s="3">
        <v>44578</v>
      </c>
      <c r="D4362" s="3">
        <v>44584</v>
      </c>
      <c r="E4362" t="s">
        <v>77</v>
      </c>
      <c r="F4362" s="3">
        <f t="shared" si="68"/>
        <v>44581</v>
      </c>
      <c r="G4362" t="str">
        <f>_xlfn.XLOOKUP(A4362,LUT!D:D,LUT!E:E,)</f>
        <v>Nebraska</v>
      </c>
      <c r="H4362" t="str">
        <f>_xlfn.XLOOKUP(E4362,LUT!A:A,LUT!B:B,)</f>
        <v>bamlanivimab/etesevimab</v>
      </c>
      <c r="I4362" t="str">
        <f>_xlfn.XLOOKUP(A4362,LUT!D:D,LUT!F:F)</f>
        <v>Y</v>
      </c>
    </row>
    <row r="4363" spans="1:9" x14ac:dyDescent="0.35">
      <c r="A4363" t="s">
        <v>47</v>
      </c>
      <c r="B4363">
        <v>160</v>
      </c>
      <c r="C4363" s="3">
        <v>44578</v>
      </c>
      <c r="D4363" s="3">
        <v>44584</v>
      </c>
      <c r="E4363" t="s">
        <v>77</v>
      </c>
      <c r="F4363" s="3">
        <f t="shared" si="68"/>
        <v>44581</v>
      </c>
      <c r="G4363" t="str">
        <f>_xlfn.XLOOKUP(A4363,LUT!D:D,LUT!E:E,)</f>
        <v>New Hampshire</v>
      </c>
      <c r="H4363" t="str">
        <f>_xlfn.XLOOKUP(E4363,LUT!A:A,LUT!B:B,)</f>
        <v>bamlanivimab/etesevimab</v>
      </c>
      <c r="I4363" t="str">
        <f>_xlfn.XLOOKUP(A4363,LUT!D:D,LUT!F:F)</f>
        <v>Y</v>
      </c>
    </row>
    <row r="4364" spans="1:9" x14ac:dyDescent="0.35">
      <c r="A4364" t="s">
        <v>49</v>
      </c>
      <c r="B4364">
        <v>1620</v>
      </c>
      <c r="C4364" s="3">
        <v>44578</v>
      </c>
      <c r="D4364" s="3">
        <v>44584</v>
      </c>
      <c r="E4364" t="s">
        <v>77</v>
      </c>
      <c r="F4364" s="3">
        <f t="shared" si="68"/>
        <v>44581</v>
      </c>
      <c r="G4364" t="str">
        <f>_xlfn.XLOOKUP(A4364,LUT!D:D,LUT!E:E,)</f>
        <v>New Jersey</v>
      </c>
      <c r="H4364" t="str">
        <f>_xlfn.XLOOKUP(E4364,LUT!A:A,LUT!B:B,)</f>
        <v>bamlanivimab/etesevimab</v>
      </c>
      <c r="I4364" t="str">
        <f>_xlfn.XLOOKUP(A4364,LUT!D:D,LUT!F:F)</f>
        <v>Y</v>
      </c>
    </row>
    <row r="4365" spans="1:9" x14ac:dyDescent="0.35">
      <c r="A4365" t="s">
        <v>50</v>
      </c>
      <c r="B4365">
        <v>220</v>
      </c>
      <c r="C4365" s="3">
        <v>44578</v>
      </c>
      <c r="D4365" s="3">
        <v>44584</v>
      </c>
      <c r="E4365" t="s">
        <v>77</v>
      </c>
      <c r="F4365" s="3">
        <f t="shared" si="68"/>
        <v>44581</v>
      </c>
      <c r="G4365" t="str">
        <f>_xlfn.XLOOKUP(A4365,LUT!D:D,LUT!E:E,)</f>
        <v>New Mexico</v>
      </c>
      <c r="H4365" t="str">
        <f>_xlfn.XLOOKUP(E4365,LUT!A:A,LUT!B:B,)</f>
        <v>bamlanivimab/etesevimab</v>
      </c>
      <c r="I4365" t="str">
        <f>_xlfn.XLOOKUP(A4365,LUT!D:D,LUT!F:F)</f>
        <v>Y</v>
      </c>
    </row>
    <row r="4366" spans="1:9" x14ac:dyDescent="0.35">
      <c r="A4366" t="s">
        <v>51</v>
      </c>
      <c r="B4366">
        <v>330</v>
      </c>
      <c r="C4366" s="3">
        <v>44578</v>
      </c>
      <c r="D4366" s="3">
        <v>44584</v>
      </c>
      <c r="E4366" t="s">
        <v>77</v>
      </c>
      <c r="F4366" s="3">
        <f t="shared" si="68"/>
        <v>44581</v>
      </c>
      <c r="G4366" t="str">
        <f>_xlfn.XLOOKUP(A4366,LUT!D:D,LUT!E:E,)</f>
        <v>Nevada</v>
      </c>
      <c r="H4366" t="str">
        <f>_xlfn.XLOOKUP(E4366,LUT!A:A,LUT!B:B,)</f>
        <v>bamlanivimab/etesevimab</v>
      </c>
      <c r="I4366" t="str">
        <f>_xlfn.XLOOKUP(A4366,LUT!D:D,LUT!F:F)</f>
        <v>Y</v>
      </c>
    </row>
    <row r="4367" spans="1:9" x14ac:dyDescent="0.35">
      <c r="A4367" t="s">
        <v>52</v>
      </c>
      <c r="B4367">
        <v>3800</v>
      </c>
      <c r="C4367" s="3">
        <v>44578</v>
      </c>
      <c r="D4367" s="3">
        <v>44584</v>
      </c>
      <c r="E4367" t="s">
        <v>77</v>
      </c>
      <c r="F4367" s="3">
        <f t="shared" si="68"/>
        <v>44581</v>
      </c>
      <c r="G4367" t="str">
        <f>_xlfn.XLOOKUP(A4367,LUT!D:D,LUT!E:E,)</f>
        <v>New York</v>
      </c>
      <c r="H4367" t="str">
        <f>_xlfn.XLOOKUP(E4367,LUT!A:A,LUT!B:B,)</f>
        <v>bamlanivimab/etesevimab</v>
      </c>
      <c r="I4367" t="str">
        <f>_xlfn.XLOOKUP(A4367,LUT!D:D,LUT!F:F)</f>
        <v>Y</v>
      </c>
    </row>
    <row r="4368" spans="1:9" x14ac:dyDescent="0.35">
      <c r="A4368" t="s">
        <v>53</v>
      </c>
      <c r="B4368">
        <v>1300</v>
      </c>
      <c r="C4368" s="3">
        <v>44578</v>
      </c>
      <c r="D4368" s="3">
        <v>44584</v>
      </c>
      <c r="E4368" t="s">
        <v>77</v>
      </c>
      <c r="F4368" s="3">
        <f t="shared" si="68"/>
        <v>44581</v>
      </c>
      <c r="G4368" t="str">
        <f>_xlfn.XLOOKUP(A4368,LUT!D:D,LUT!E:E,)</f>
        <v>Ohio</v>
      </c>
      <c r="H4368" t="str">
        <f>_xlfn.XLOOKUP(E4368,LUT!A:A,LUT!B:B,)</f>
        <v>bamlanivimab/etesevimab</v>
      </c>
      <c r="I4368" t="str">
        <f>_xlfn.XLOOKUP(A4368,LUT!D:D,LUT!F:F)</f>
        <v>Y</v>
      </c>
    </row>
    <row r="4369" spans="1:9" x14ac:dyDescent="0.35">
      <c r="A4369" t="s">
        <v>54</v>
      </c>
      <c r="B4369">
        <v>440</v>
      </c>
      <c r="C4369" s="3">
        <v>44578</v>
      </c>
      <c r="D4369" s="3">
        <v>44584</v>
      </c>
      <c r="E4369" t="s">
        <v>77</v>
      </c>
      <c r="F4369" s="3">
        <f t="shared" si="68"/>
        <v>44581</v>
      </c>
      <c r="G4369" t="str">
        <f>_xlfn.XLOOKUP(A4369,LUT!D:D,LUT!E:E,)</f>
        <v>Oklahoma</v>
      </c>
      <c r="H4369" t="str">
        <f>_xlfn.XLOOKUP(E4369,LUT!A:A,LUT!B:B,)</f>
        <v>bamlanivimab/etesevimab</v>
      </c>
      <c r="I4369" t="str">
        <f>_xlfn.XLOOKUP(A4369,LUT!D:D,LUT!F:F)</f>
        <v>Y</v>
      </c>
    </row>
    <row r="4370" spans="1:9" x14ac:dyDescent="0.35">
      <c r="A4370" t="s">
        <v>55</v>
      </c>
      <c r="B4370">
        <v>390</v>
      </c>
      <c r="C4370" s="3">
        <v>44578</v>
      </c>
      <c r="D4370" s="3">
        <v>44584</v>
      </c>
      <c r="E4370" t="s">
        <v>77</v>
      </c>
      <c r="F4370" s="3">
        <f t="shared" si="68"/>
        <v>44581</v>
      </c>
      <c r="G4370" t="str">
        <f>_xlfn.XLOOKUP(A4370,LUT!D:D,LUT!E:E,)</f>
        <v>Oregon</v>
      </c>
      <c r="H4370" t="str">
        <f>_xlfn.XLOOKUP(E4370,LUT!A:A,LUT!B:B,)</f>
        <v>bamlanivimab/etesevimab</v>
      </c>
      <c r="I4370" t="str">
        <f>_xlfn.XLOOKUP(A4370,LUT!D:D,LUT!F:F)</f>
        <v>Y</v>
      </c>
    </row>
    <row r="4371" spans="1:9" x14ac:dyDescent="0.35">
      <c r="A4371" t="s">
        <v>56</v>
      </c>
      <c r="B4371">
        <v>1650</v>
      </c>
      <c r="C4371" s="3">
        <v>44578</v>
      </c>
      <c r="D4371" s="3">
        <v>44584</v>
      </c>
      <c r="E4371" t="s">
        <v>77</v>
      </c>
      <c r="F4371" s="3">
        <f t="shared" si="68"/>
        <v>44581</v>
      </c>
      <c r="G4371" t="str">
        <f>_xlfn.XLOOKUP(A4371,LUT!D:D,LUT!E:E,)</f>
        <v>Pennsylvania</v>
      </c>
      <c r="H4371" t="str">
        <f>_xlfn.XLOOKUP(E4371,LUT!A:A,LUT!B:B,)</f>
        <v>bamlanivimab/etesevimab</v>
      </c>
      <c r="I4371" t="str">
        <f>_xlfn.XLOOKUP(A4371,LUT!D:D,LUT!F:F)</f>
        <v>Y</v>
      </c>
    </row>
    <row r="4372" spans="1:9" x14ac:dyDescent="0.35">
      <c r="A4372" t="s">
        <v>57</v>
      </c>
      <c r="B4372">
        <v>410</v>
      </c>
      <c r="C4372" s="3">
        <v>44578</v>
      </c>
      <c r="D4372" s="3">
        <v>44584</v>
      </c>
      <c r="E4372" t="s">
        <v>77</v>
      </c>
      <c r="F4372" s="3">
        <f t="shared" si="68"/>
        <v>44581</v>
      </c>
      <c r="G4372" t="str">
        <f>_xlfn.XLOOKUP(A4372,LUT!D:D,LUT!E:E,)</f>
        <v>Puerto Rico</v>
      </c>
      <c r="H4372" t="str">
        <f>_xlfn.XLOOKUP(E4372,LUT!A:A,LUT!B:B,)</f>
        <v>bamlanivimab/etesevimab</v>
      </c>
      <c r="I4372" t="str">
        <f>_xlfn.XLOOKUP(A4372,LUT!D:D,LUT!F:F)</f>
        <v>Y</v>
      </c>
    </row>
    <row r="4373" spans="1:9" x14ac:dyDescent="0.35">
      <c r="A4373" t="s">
        <v>58</v>
      </c>
      <c r="B4373">
        <v>20</v>
      </c>
      <c r="C4373" s="3">
        <v>44578</v>
      </c>
      <c r="D4373" s="3">
        <v>44584</v>
      </c>
      <c r="E4373" t="s">
        <v>77</v>
      </c>
      <c r="F4373" s="3">
        <f t="shared" si="68"/>
        <v>44581</v>
      </c>
      <c r="G4373" t="str">
        <f>_xlfn.XLOOKUP(A4373,LUT!D:D,LUT!E:E,)</f>
        <v>-</v>
      </c>
      <c r="H4373" t="str">
        <f>_xlfn.XLOOKUP(E4373,LUT!A:A,LUT!B:B,)</f>
        <v>bamlanivimab/etesevimab</v>
      </c>
      <c r="I4373" t="str">
        <f>_xlfn.XLOOKUP(A4373,LUT!D:D,LUT!F:F)</f>
        <v>Y</v>
      </c>
    </row>
    <row r="4374" spans="1:9" x14ac:dyDescent="0.35">
      <c r="A4374" t="s">
        <v>59</v>
      </c>
      <c r="B4374">
        <v>260</v>
      </c>
      <c r="C4374" s="3">
        <v>44578</v>
      </c>
      <c r="D4374" s="3">
        <v>44584</v>
      </c>
      <c r="E4374" t="s">
        <v>77</v>
      </c>
      <c r="F4374" s="3">
        <f t="shared" si="68"/>
        <v>44581</v>
      </c>
      <c r="G4374" t="str">
        <f>_xlfn.XLOOKUP(A4374,LUT!D:D,LUT!E:E,)</f>
        <v>Rhode Island</v>
      </c>
      <c r="H4374" t="str">
        <f>_xlfn.XLOOKUP(E4374,LUT!A:A,LUT!B:B,)</f>
        <v>bamlanivimab/etesevimab</v>
      </c>
      <c r="I4374" t="str">
        <f>_xlfn.XLOOKUP(A4374,LUT!D:D,LUT!F:F)</f>
        <v>Y</v>
      </c>
    </row>
    <row r="4375" spans="1:9" x14ac:dyDescent="0.35">
      <c r="A4375" t="s">
        <v>60</v>
      </c>
      <c r="B4375">
        <v>750</v>
      </c>
      <c r="C4375" s="3">
        <v>44578</v>
      </c>
      <c r="D4375" s="3">
        <v>44584</v>
      </c>
      <c r="E4375" t="s">
        <v>77</v>
      </c>
      <c r="F4375" s="3">
        <f t="shared" si="68"/>
        <v>44581</v>
      </c>
      <c r="G4375" t="str">
        <f>_xlfn.XLOOKUP(A4375,LUT!D:D,LUT!E:E,)</f>
        <v>South Carolina</v>
      </c>
      <c r="H4375" t="str">
        <f>_xlfn.XLOOKUP(E4375,LUT!A:A,LUT!B:B,)</f>
        <v>bamlanivimab/etesevimab</v>
      </c>
      <c r="I4375" t="str">
        <f>_xlfn.XLOOKUP(A4375,LUT!D:D,LUT!F:F)</f>
        <v>Y</v>
      </c>
    </row>
    <row r="4376" spans="1:9" x14ac:dyDescent="0.35">
      <c r="A4376" t="s">
        <v>61</v>
      </c>
      <c r="B4376">
        <v>100</v>
      </c>
      <c r="C4376" s="3">
        <v>44578</v>
      </c>
      <c r="D4376" s="3">
        <v>44584</v>
      </c>
      <c r="E4376" t="s">
        <v>77</v>
      </c>
      <c r="F4376" s="3">
        <f t="shared" si="68"/>
        <v>44581</v>
      </c>
      <c r="G4376" t="str">
        <f>_xlfn.XLOOKUP(A4376,LUT!D:D,LUT!E:E,)</f>
        <v>South Dakota</v>
      </c>
      <c r="H4376" t="str">
        <f>_xlfn.XLOOKUP(E4376,LUT!A:A,LUT!B:B,)</f>
        <v>bamlanivimab/etesevimab</v>
      </c>
      <c r="I4376" t="str">
        <f>_xlfn.XLOOKUP(A4376,LUT!D:D,LUT!F:F)</f>
        <v>Y</v>
      </c>
    </row>
    <row r="4377" spans="1:9" x14ac:dyDescent="0.35">
      <c r="A4377" t="s">
        <v>62</v>
      </c>
      <c r="B4377">
        <v>650</v>
      </c>
      <c r="C4377" s="3">
        <v>44578</v>
      </c>
      <c r="D4377" s="3">
        <v>44584</v>
      </c>
      <c r="E4377" t="s">
        <v>77</v>
      </c>
      <c r="F4377" s="3">
        <f t="shared" si="68"/>
        <v>44581</v>
      </c>
      <c r="G4377" t="str">
        <f>_xlfn.XLOOKUP(A4377,LUT!D:D,LUT!E:E,)</f>
        <v>Tennessee</v>
      </c>
      <c r="H4377" t="str">
        <f>_xlfn.XLOOKUP(E4377,LUT!A:A,LUT!B:B,)</f>
        <v>bamlanivimab/etesevimab</v>
      </c>
      <c r="I4377" t="str">
        <f>_xlfn.XLOOKUP(A4377,LUT!D:D,LUT!F:F)</f>
        <v>Y</v>
      </c>
    </row>
    <row r="4378" spans="1:9" x14ac:dyDescent="0.35">
      <c r="A4378" t="s">
        <v>63</v>
      </c>
      <c r="B4378">
        <v>3270</v>
      </c>
      <c r="C4378" s="3">
        <v>44578</v>
      </c>
      <c r="D4378" s="3">
        <v>44584</v>
      </c>
      <c r="E4378" t="s">
        <v>77</v>
      </c>
      <c r="F4378" s="3">
        <f t="shared" si="68"/>
        <v>44581</v>
      </c>
      <c r="G4378" t="str">
        <f>_xlfn.XLOOKUP(A4378,LUT!D:D,LUT!E:E,)</f>
        <v>Texas</v>
      </c>
      <c r="H4378" t="str">
        <f>_xlfn.XLOOKUP(E4378,LUT!A:A,LUT!B:B,)</f>
        <v>bamlanivimab/etesevimab</v>
      </c>
      <c r="I4378" t="str">
        <f>_xlfn.XLOOKUP(A4378,LUT!D:D,LUT!F:F)</f>
        <v>Y</v>
      </c>
    </row>
    <row r="4379" spans="1:9" x14ac:dyDescent="0.35">
      <c r="A4379" t="s">
        <v>64</v>
      </c>
      <c r="B4379">
        <v>470</v>
      </c>
      <c r="C4379" s="3">
        <v>44578</v>
      </c>
      <c r="D4379" s="3">
        <v>44584</v>
      </c>
      <c r="E4379" t="s">
        <v>77</v>
      </c>
      <c r="F4379" s="3">
        <f t="shared" si="68"/>
        <v>44581</v>
      </c>
      <c r="G4379" t="str">
        <f>_xlfn.XLOOKUP(A4379,LUT!D:D,LUT!E:E,)</f>
        <v>Utah</v>
      </c>
      <c r="H4379" t="str">
        <f>_xlfn.XLOOKUP(E4379,LUT!A:A,LUT!B:B,)</f>
        <v>bamlanivimab/etesevimab</v>
      </c>
      <c r="I4379" t="str">
        <f>_xlfn.XLOOKUP(A4379,LUT!D:D,LUT!F:F)</f>
        <v>Y</v>
      </c>
    </row>
    <row r="4380" spans="1:9" x14ac:dyDescent="0.35">
      <c r="A4380" t="s">
        <v>65</v>
      </c>
      <c r="B4380">
        <v>1050</v>
      </c>
      <c r="C4380" s="3">
        <v>44578</v>
      </c>
      <c r="D4380" s="3">
        <v>44584</v>
      </c>
      <c r="E4380" t="s">
        <v>77</v>
      </c>
      <c r="F4380" s="3">
        <f t="shared" si="68"/>
        <v>44581</v>
      </c>
      <c r="G4380" t="str">
        <f>_xlfn.XLOOKUP(A4380,LUT!D:D,LUT!E:E,)</f>
        <v>Virginia</v>
      </c>
      <c r="H4380" t="str">
        <f>_xlfn.XLOOKUP(E4380,LUT!A:A,LUT!B:B,)</f>
        <v>bamlanivimab/etesevimab</v>
      </c>
      <c r="I4380" t="str">
        <f>_xlfn.XLOOKUP(A4380,LUT!D:D,LUT!F:F)</f>
        <v>Y</v>
      </c>
    </row>
    <row r="4381" spans="1:9" x14ac:dyDescent="0.35">
      <c r="A4381" t="s">
        <v>66</v>
      </c>
      <c r="B4381">
        <v>0</v>
      </c>
      <c r="C4381" s="3">
        <v>44578</v>
      </c>
      <c r="D4381" s="3">
        <v>44584</v>
      </c>
      <c r="E4381" t="s">
        <v>77</v>
      </c>
      <c r="F4381" s="3">
        <f t="shared" si="68"/>
        <v>44581</v>
      </c>
      <c r="G4381" t="str">
        <f>_xlfn.XLOOKUP(A4381,LUT!D:D,LUT!E:E,)</f>
        <v>-</v>
      </c>
      <c r="H4381" t="str">
        <f>_xlfn.XLOOKUP(E4381,LUT!A:A,LUT!B:B,)</f>
        <v>bamlanivimab/etesevimab</v>
      </c>
      <c r="I4381" t="str">
        <f>_xlfn.XLOOKUP(A4381,LUT!D:D,LUT!F:F)</f>
        <v>Y</v>
      </c>
    </row>
    <row r="4382" spans="1:9" x14ac:dyDescent="0.35">
      <c r="A4382" t="s">
        <v>67</v>
      </c>
      <c r="B4382">
        <v>20</v>
      </c>
      <c r="C4382" s="3">
        <v>44578</v>
      </c>
      <c r="D4382" s="3">
        <v>44584</v>
      </c>
      <c r="E4382" t="s">
        <v>77</v>
      </c>
      <c r="F4382" s="3">
        <f t="shared" si="68"/>
        <v>44581</v>
      </c>
      <c r="G4382" t="str">
        <f>_xlfn.XLOOKUP(A4382,LUT!D:D,LUT!E:E,)</f>
        <v>-</v>
      </c>
      <c r="H4382" t="str">
        <f>_xlfn.XLOOKUP(E4382,LUT!A:A,LUT!B:B,)</f>
        <v>bamlanivimab/etesevimab</v>
      </c>
      <c r="I4382" t="str">
        <f>_xlfn.XLOOKUP(A4382,LUT!D:D,LUT!F:F)</f>
        <v>Y</v>
      </c>
    </row>
    <row r="4383" spans="1:9" x14ac:dyDescent="0.35">
      <c r="A4383" t="s">
        <v>68</v>
      </c>
      <c r="B4383">
        <v>90</v>
      </c>
      <c r="C4383" s="3">
        <v>44578</v>
      </c>
      <c r="D4383" s="3">
        <v>44584</v>
      </c>
      <c r="E4383" t="s">
        <v>77</v>
      </c>
      <c r="F4383" s="3">
        <f t="shared" si="68"/>
        <v>44581</v>
      </c>
      <c r="G4383" t="str">
        <f>_xlfn.XLOOKUP(A4383,LUT!D:D,LUT!E:E,)</f>
        <v>Vermont</v>
      </c>
      <c r="H4383" t="str">
        <f>_xlfn.XLOOKUP(E4383,LUT!A:A,LUT!B:B,)</f>
        <v>bamlanivimab/etesevimab</v>
      </c>
      <c r="I4383" t="str">
        <f>_xlfn.XLOOKUP(A4383,LUT!D:D,LUT!F:F)</f>
        <v>Y</v>
      </c>
    </row>
    <row r="4384" spans="1:9" x14ac:dyDescent="0.35">
      <c r="A4384" t="s">
        <v>69</v>
      </c>
      <c r="B4384">
        <v>800</v>
      </c>
      <c r="C4384" s="3">
        <v>44578</v>
      </c>
      <c r="D4384" s="3">
        <v>44584</v>
      </c>
      <c r="E4384" t="s">
        <v>77</v>
      </c>
      <c r="F4384" s="3">
        <f t="shared" si="68"/>
        <v>44581</v>
      </c>
      <c r="G4384" t="str">
        <f>_xlfn.XLOOKUP(A4384,LUT!D:D,LUT!E:E,)</f>
        <v>Washington</v>
      </c>
      <c r="H4384" t="str">
        <f>_xlfn.XLOOKUP(E4384,LUT!A:A,LUT!B:B,)</f>
        <v>bamlanivimab/etesevimab</v>
      </c>
      <c r="I4384" t="str">
        <f>_xlfn.XLOOKUP(A4384,LUT!D:D,LUT!F:F)</f>
        <v>Y</v>
      </c>
    </row>
    <row r="4385" spans="1:9" x14ac:dyDescent="0.35">
      <c r="A4385" t="s">
        <v>70</v>
      </c>
      <c r="B4385">
        <v>790</v>
      </c>
      <c r="C4385" s="3">
        <v>44578</v>
      </c>
      <c r="D4385" s="3">
        <v>44584</v>
      </c>
      <c r="E4385" t="s">
        <v>77</v>
      </c>
      <c r="F4385" s="3">
        <f t="shared" si="68"/>
        <v>44581</v>
      </c>
      <c r="G4385" t="str">
        <f>_xlfn.XLOOKUP(A4385,LUT!D:D,LUT!E:E,)</f>
        <v>Wisconsin</v>
      </c>
      <c r="H4385" t="str">
        <f>_xlfn.XLOOKUP(E4385,LUT!A:A,LUT!B:B,)</f>
        <v>bamlanivimab/etesevimab</v>
      </c>
      <c r="I4385" t="str">
        <f>_xlfn.XLOOKUP(A4385,LUT!D:D,LUT!F:F)</f>
        <v>Y</v>
      </c>
    </row>
    <row r="4386" spans="1:9" x14ac:dyDescent="0.35">
      <c r="A4386" t="s">
        <v>71</v>
      </c>
      <c r="B4386">
        <v>210</v>
      </c>
      <c r="C4386" s="3">
        <v>44578</v>
      </c>
      <c r="D4386" s="3">
        <v>44584</v>
      </c>
      <c r="E4386" t="s">
        <v>77</v>
      </c>
      <c r="F4386" s="3">
        <f t="shared" si="68"/>
        <v>44581</v>
      </c>
      <c r="G4386" t="str">
        <f>_xlfn.XLOOKUP(A4386,LUT!D:D,LUT!E:E,)</f>
        <v>West Virginia</v>
      </c>
      <c r="H4386" t="str">
        <f>_xlfn.XLOOKUP(E4386,LUT!A:A,LUT!B:B,)</f>
        <v>bamlanivimab/etesevimab</v>
      </c>
      <c r="I4386" t="str">
        <f>_xlfn.XLOOKUP(A4386,LUT!D:D,LUT!F:F)</f>
        <v>Y</v>
      </c>
    </row>
    <row r="4387" spans="1:9" x14ac:dyDescent="0.35">
      <c r="A4387" t="s">
        <v>72</v>
      </c>
      <c r="B4387">
        <v>50</v>
      </c>
      <c r="C4387" s="3">
        <v>44578</v>
      </c>
      <c r="D4387" s="3">
        <v>44584</v>
      </c>
      <c r="E4387" t="s">
        <v>77</v>
      </c>
      <c r="F4387" s="3">
        <f t="shared" si="68"/>
        <v>44581</v>
      </c>
      <c r="G4387" t="str">
        <f>_xlfn.XLOOKUP(A4387,LUT!D:D,LUT!E:E,)</f>
        <v>Wyoming</v>
      </c>
      <c r="H4387" t="str">
        <f>_xlfn.XLOOKUP(E4387,LUT!A:A,LUT!B:B,)</f>
        <v>bamlanivimab/etesevimab</v>
      </c>
      <c r="I4387" t="str">
        <f>_xlfn.XLOOKUP(A4387,LUT!D:D,LUT!F:F)</f>
        <v>Y</v>
      </c>
    </row>
    <row r="4388" spans="1:9" x14ac:dyDescent="0.35">
      <c r="A4388" t="s">
        <v>373</v>
      </c>
      <c r="B4388">
        <v>44550</v>
      </c>
      <c r="C4388" s="3">
        <v>44578</v>
      </c>
      <c r="D4388" s="3">
        <v>44584</v>
      </c>
      <c r="E4388" t="s">
        <v>77</v>
      </c>
      <c r="F4388" s="3">
        <f t="shared" si="68"/>
        <v>44581</v>
      </c>
      <c r="G4388" t="str">
        <f>_xlfn.XLOOKUP(A4388,LUT!D:D,LUT!E:E,)</f>
        <v>Overall</v>
      </c>
      <c r="H4388" t="str">
        <f>_xlfn.XLOOKUP(E4388,LUT!A:A,LUT!B:B,)</f>
        <v>bamlanivimab/etesevimab</v>
      </c>
      <c r="I4388" t="str">
        <f>_xlfn.XLOOKUP(A4388,LUT!D:D,LUT!F:F)</f>
        <v>N</v>
      </c>
    </row>
    <row r="4389" spans="1:9" x14ac:dyDescent="0.35">
      <c r="A4389" t="s">
        <v>6</v>
      </c>
      <c r="B4389">
        <v>90</v>
      </c>
      <c r="C4389" s="3">
        <v>44578</v>
      </c>
      <c r="D4389" s="3">
        <v>44584</v>
      </c>
      <c r="E4389" t="s">
        <v>78</v>
      </c>
      <c r="F4389" s="3">
        <f t="shared" si="68"/>
        <v>44581</v>
      </c>
      <c r="G4389" t="str">
        <f>_xlfn.XLOOKUP(A4389,LUT!D:D,LUT!E:E,)</f>
        <v>Alaska</v>
      </c>
      <c r="H4389" t="str">
        <f>_xlfn.XLOOKUP(E4389,LUT!A:A,LUT!B:B,)</f>
        <v>Sotrovimab</v>
      </c>
      <c r="I4389" t="str">
        <f>_xlfn.XLOOKUP(A4389,LUT!D:D,LUT!F:F)</f>
        <v>Y</v>
      </c>
    </row>
    <row r="4390" spans="1:9" x14ac:dyDescent="0.35">
      <c r="A4390" t="s">
        <v>7</v>
      </c>
      <c r="B4390">
        <v>558</v>
      </c>
      <c r="C4390" s="3">
        <v>44578</v>
      </c>
      <c r="D4390" s="3">
        <v>44584</v>
      </c>
      <c r="E4390" t="s">
        <v>78</v>
      </c>
      <c r="F4390" s="3">
        <f t="shared" si="68"/>
        <v>44581</v>
      </c>
      <c r="G4390" t="str">
        <f>_xlfn.XLOOKUP(A4390,LUT!D:D,LUT!E:E,)</f>
        <v>Alabama</v>
      </c>
      <c r="H4390" t="str">
        <f>_xlfn.XLOOKUP(E4390,LUT!A:A,LUT!B:B,)</f>
        <v>Sotrovimab</v>
      </c>
      <c r="I4390" t="str">
        <f>_xlfn.XLOOKUP(A4390,LUT!D:D,LUT!F:F)</f>
        <v>Y</v>
      </c>
    </row>
    <row r="4391" spans="1:9" x14ac:dyDescent="0.35">
      <c r="A4391" t="s">
        <v>8</v>
      </c>
      <c r="B4391">
        <v>486</v>
      </c>
      <c r="C4391" s="3">
        <v>44578</v>
      </c>
      <c r="D4391" s="3">
        <v>44584</v>
      </c>
      <c r="E4391" t="s">
        <v>78</v>
      </c>
      <c r="F4391" s="3">
        <f t="shared" si="68"/>
        <v>44581</v>
      </c>
      <c r="G4391" t="str">
        <f>_xlfn.XLOOKUP(A4391,LUT!D:D,LUT!E:E,)</f>
        <v>Arkansas</v>
      </c>
      <c r="H4391" t="str">
        <f>_xlfn.XLOOKUP(E4391,LUT!A:A,LUT!B:B,)</f>
        <v>Sotrovimab</v>
      </c>
      <c r="I4391" t="str">
        <f>_xlfn.XLOOKUP(A4391,LUT!D:D,LUT!F:F)</f>
        <v>Y</v>
      </c>
    </row>
    <row r="4392" spans="1:9" x14ac:dyDescent="0.35">
      <c r="A4392" t="s">
        <v>9</v>
      </c>
      <c r="B4392">
        <v>12</v>
      </c>
      <c r="C4392" s="3">
        <v>44578</v>
      </c>
      <c r="D4392" s="3">
        <v>44584</v>
      </c>
      <c r="E4392" t="s">
        <v>78</v>
      </c>
      <c r="F4392" s="3">
        <f t="shared" si="68"/>
        <v>44581</v>
      </c>
      <c r="G4392" t="str">
        <f>_xlfn.XLOOKUP(A4392,LUT!D:D,LUT!E:E,)</f>
        <v>-</v>
      </c>
      <c r="H4392" t="str">
        <f>_xlfn.XLOOKUP(E4392,LUT!A:A,LUT!B:B,)</f>
        <v>Sotrovimab</v>
      </c>
      <c r="I4392" t="str">
        <f>_xlfn.XLOOKUP(A4392,LUT!D:D,LUT!F:F)</f>
        <v>Y</v>
      </c>
    </row>
    <row r="4393" spans="1:9" x14ac:dyDescent="0.35">
      <c r="A4393" t="s">
        <v>10</v>
      </c>
      <c r="B4393">
        <v>984</v>
      </c>
      <c r="C4393" s="3">
        <v>44578</v>
      </c>
      <c r="D4393" s="3">
        <v>44584</v>
      </c>
      <c r="E4393" t="s">
        <v>78</v>
      </c>
      <c r="F4393" s="3">
        <f t="shared" si="68"/>
        <v>44581</v>
      </c>
      <c r="G4393" t="str">
        <f>_xlfn.XLOOKUP(A4393,LUT!D:D,LUT!E:E,)</f>
        <v>Arizona</v>
      </c>
      <c r="H4393" t="str">
        <f>_xlfn.XLOOKUP(E4393,LUT!A:A,LUT!B:B,)</f>
        <v>Sotrovimab</v>
      </c>
      <c r="I4393" t="str">
        <f>_xlfn.XLOOKUP(A4393,LUT!D:D,LUT!F:F)</f>
        <v>Y</v>
      </c>
    </row>
    <row r="4394" spans="1:9" x14ac:dyDescent="0.35">
      <c r="A4394" t="s">
        <v>11</v>
      </c>
      <c r="B4394">
        <v>36</v>
      </c>
      <c r="C4394" s="3">
        <v>44578</v>
      </c>
      <c r="D4394" s="3">
        <v>44584</v>
      </c>
      <c r="E4394" t="s">
        <v>78</v>
      </c>
      <c r="F4394" s="3">
        <f t="shared" si="68"/>
        <v>44581</v>
      </c>
      <c r="G4394" t="str">
        <f>_xlfn.XLOOKUP(A4394,LUT!D:D,LUT!E:E,)</f>
        <v>-</v>
      </c>
      <c r="H4394" t="str">
        <f>_xlfn.XLOOKUP(E4394,LUT!A:A,LUT!B:B,)</f>
        <v>Sotrovimab</v>
      </c>
      <c r="I4394" t="str">
        <f>_xlfn.XLOOKUP(A4394,LUT!D:D,LUT!F:F)</f>
        <v>Y</v>
      </c>
    </row>
    <row r="4395" spans="1:9" x14ac:dyDescent="0.35">
      <c r="A4395" t="s">
        <v>12</v>
      </c>
      <c r="B4395">
        <v>6672</v>
      </c>
      <c r="C4395" s="3">
        <v>44578</v>
      </c>
      <c r="D4395" s="3">
        <v>44584</v>
      </c>
      <c r="E4395" t="s">
        <v>78</v>
      </c>
      <c r="F4395" s="3">
        <f t="shared" si="68"/>
        <v>44581</v>
      </c>
      <c r="G4395" t="str">
        <f>_xlfn.XLOOKUP(A4395,LUT!D:D,LUT!E:E,)</f>
        <v>California</v>
      </c>
      <c r="H4395" t="str">
        <f>_xlfn.XLOOKUP(E4395,LUT!A:A,LUT!B:B,)</f>
        <v>Sotrovimab</v>
      </c>
      <c r="I4395" t="str">
        <f>_xlfn.XLOOKUP(A4395,LUT!D:D,LUT!F:F)</f>
        <v>Y</v>
      </c>
    </row>
    <row r="4396" spans="1:9" x14ac:dyDescent="0.35">
      <c r="A4396" t="s">
        <v>13</v>
      </c>
      <c r="B4396">
        <v>948</v>
      </c>
      <c r="C4396" s="3">
        <v>44578</v>
      </c>
      <c r="D4396" s="3">
        <v>44584</v>
      </c>
      <c r="E4396" t="s">
        <v>78</v>
      </c>
      <c r="F4396" s="3">
        <f t="shared" si="68"/>
        <v>44581</v>
      </c>
      <c r="G4396" t="str">
        <f>_xlfn.XLOOKUP(A4396,LUT!D:D,LUT!E:E,)</f>
        <v>Colorado</v>
      </c>
      <c r="H4396" t="str">
        <f>_xlfn.XLOOKUP(E4396,LUT!A:A,LUT!B:B,)</f>
        <v>Sotrovimab</v>
      </c>
      <c r="I4396" t="str">
        <f>_xlfn.XLOOKUP(A4396,LUT!D:D,LUT!F:F)</f>
        <v>Y</v>
      </c>
    </row>
    <row r="4397" spans="1:9" x14ac:dyDescent="0.35">
      <c r="A4397" t="s">
        <v>14</v>
      </c>
      <c r="B4397">
        <v>600</v>
      </c>
      <c r="C4397" s="3">
        <v>44578</v>
      </c>
      <c r="D4397" s="3">
        <v>44584</v>
      </c>
      <c r="E4397" t="s">
        <v>78</v>
      </c>
      <c r="F4397" s="3">
        <f t="shared" si="68"/>
        <v>44581</v>
      </c>
      <c r="G4397" t="str">
        <f>_xlfn.XLOOKUP(A4397,LUT!D:D,LUT!E:E,)</f>
        <v>Connecticut</v>
      </c>
      <c r="H4397" t="str">
        <f>_xlfn.XLOOKUP(E4397,LUT!A:A,LUT!B:B,)</f>
        <v>Sotrovimab</v>
      </c>
      <c r="I4397" t="str">
        <f>_xlfn.XLOOKUP(A4397,LUT!D:D,LUT!F:F)</f>
        <v>Y</v>
      </c>
    </row>
    <row r="4398" spans="1:9" x14ac:dyDescent="0.35">
      <c r="A4398" t="s">
        <v>15</v>
      </c>
      <c r="B4398">
        <v>138</v>
      </c>
      <c r="C4398" s="3">
        <v>44578</v>
      </c>
      <c r="D4398" s="3">
        <v>44584</v>
      </c>
      <c r="E4398" t="s">
        <v>78</v>
      </c>
      <c r="F4398" s="3">
        <f t="shared" si="68"/>
        <v>44581</v>
      </c>
      <c r="G4398" t="str">
        <f>_xlfn.XLOOKUP(A4398,LUT!D:D,LUT!E:E,)</f>
        <v>District of Columbia</v>
      </c>
      <c r="H4398" t="str">
        <f>_xlfn.XLOOKUP(E4398,LUT!A:A,LUT!B:B,)</f>
        <v>Sotrovimab</v>
      </c>
      <c r="I4398" t="str">
        <f>_xlfn.XLOOKUP(A4398,LUT!D:D,LUT!F:F)</f>
        <v>Y</v>
      </c>
    </row>
    <row r="4399" spans="1:9" x14ac:dyDescent="0.35">
      <c r="A4399" t="s">
        <v>16</v>
      </c>
      <c r="B4399">
        <v>210</v>
      </c>
      <c r="C4399" s="3">
        <v>44578</v>
      </c>
      <c r="D4399" s="3">
        <v>44584</v>
      </c>
      <c r="E4399" t="s">
        <v>78</v>
      </c>
      <c r="F4399" s="3">
        <f t="shared" si="68"/>
        <v>44581</v>
      </c>
      <c r="G4399" t="str">
        <f>_xlfn.XLOOKUP(A4399,LUT!D:D,LUT!E:E,)</f>
        <v>Delaware</v>
      </c>
      <c r="H4399" t="str">
        <f>_xlfn.XLOOKUP(E4399,LUT!A:A,LUT!B:B,)</f>
        <v>Sotrovimab</v>
      </c>
      <c r="I4399" t="str">
        <f>_xlfn.XLOOKUP(A4399,LUT!D:D,LUT!F:F)</f>
        <v>Y</v>
      </c>
    </row>
    <row r="4400" spans="1:9" x14ac:dyDescent="0.35">
      <c r="A4400" t="s">
        <v>17</v>
      </c>
      <c r="B4400">
        <v>398</v>
      </c>
      <c r="C4400" s="3">
        <v>44578</v>
      </c>
      <c r="D4400" s="3">
        <v>44584</v>
      </c>
      <c r="E4400" t="s">
        <v>78</v>
      </c>
      <c r="F4400" s="3">
        <f t="shared" si="68"/>
        <v>44581</v>
      </c>
      <c r="G4400" t="str">
        <f>_xlfn.XLOOKUP(A4400,LUT!D:D,LUT!E:E,)</f>
        <v>-</v>
      </c>
      <c r="H4400" t="str">
        <f>_xlfn.XLOOKUP(E4400,LUT!A:A,LUT!B:B,)</f>
        <v>Sotrovimab</v>
      </c>
      <c r="I4400" t="str">
        <f>_xlfn.XLOOKUP(A4400,LUT!D:D,LUT!F:F)</f>
        <v>Y</v>
      </c>
    </row>
    <row r="4401" spans="1:9" x14ac:dyDescent="0.35">
      <c r="A4401" t="s">
        <v>18</v>
      </c>
      <c r="B4401">
        <v>0</v>
      </c>
      <c r="C4401" s="3">
        <v>44578</v>
      </c>
      <c r="D4401" s="3">
        <v>44584</v>
      </c>
      <c r="E4401" t="s">
        <v>78</v>
      </c>
      <c r="F4401" s="3">
        <f t="shared" si="68"/>
        <v>44581</v>
      </c>
      <c r="G4401" t="str">
        <f>_xlfn.XLOOKUP(A4401,LUT!D:D,LUT!E:E,)</f>
        <v>-</v>
      </c>
      <c r="H4401" t="str">
        <f>_xlfn.XLOOKUP(E4401,LUT!A:A,LUT!B:B,)</f>
        <v>Sotrovimab</v>
      </c>
      <c r="I4401" t="str">
        <f>_xlfn.XLOOKUP(A4401,LUT!D:D,LUT!F:F)</f>
        <v>Y</v>
      </c>
    </row>
    <row r="4402" spans="1:9" x14ac:dyDescent="0.35">
      <c r="A4402" t="s">
        <v>19</v>
      </c>
      <c r="B4402">
        <v>3996</v>
      </c>
      <c r="C4402" s="3">
        <v>44578</v>
      </c>
      <c r="D4402" s="3">
        <v>44584</v>
      </c>
      <c r="E4402" t="s">
        <v>78</v>
      </c>
      <c r="F4402" s="3">
        <f t="shared" si="68"/>
        <v>44581</v>
      </c>
      <c r="G4402" t="str">
        <f>_xlfn.XLOOKUP(A4402,LUT!D:D,LUT!E:E,)</f>
        <v>Florida</v>
      </c>
      <c r="H4402" t="str">
        <f>_xlfn.XLOOKUP(E4402,LUT!A:A,LUT!B:B,)</f>
        <v>Sotrovimab</v>
      </c>
      <c r="I4402" t="str">
        <f>_xlfn.XLOOKUP(A4402,LUT!D:D,LUT!F:F)</f>
        <v>Y</v>
      </c>
    </row>
    <row r="4403" spans="1:9" x14ac:dyDescent="0.35">
      <c r="A4403" t="s">
        <v>20</v>
      </c>
      <c r="B4403">
        <v>12</v>
      </c>
      <c r="C4403" s="3">
        <v>44578</v>
      </c>
      <c r="D4403" s="3">
        <v>44584</v>
      </c>
      <c r="E4403" t="s">
        <v>78</v>
      </c>
      <c r="F4403" s="3">
        <f t="shared" si="68"/>
        <v>44581</v>
      </c>
      <c r="G4403" t="str">
        <f>_xlfn.XLOOKUP(A4403,LUT!D:D,LUT!E:E,)</f>
        <v>-</v>
      </c>
      <c r="H4403" t="str">
        <f>_xlfn.XLOOKUP(E4403,LUT!A:A,LUT!B:B,)</f>
        <v>Sotrovimab</v>
      </c>
      <c r="I4403" t="str">
        <f>_xlfn.XLOOKUP(A4403,LUT!D:D,LUT!F:F)</f>
        <v>Y</v>
      </c>
    </row>
    <row r="4404" spans="1:9" x14ac:dyDescent="0.35">
      <c r="A4404" t="s">
        <v>21</v>
      </c>
      <c r="B4404">
        <v>1548</v>
      </c>
      <c r="C4404" s="3">
        <v>44578</v>
      </c>
      <c r="D4404" s="3">
        <v>44584</v>
      </c>
      <c r="E4404" t="s">
        <v>78</v>
      </c>
      <c r="F4404" s="3">
        <f t="shared" si="68"/>
        <v>44581</v>
      </c>
      <c r="G4404" t="str">
        <f>_xlfn.XLOOKUP(A4404,LUT!D:D,LUT!E:E,)</f>
        <v>Georgia</v>
      </c>
      <c r="H4404" t="str">
        <f>_xlfn.XLOOKUP(E4404,LUT!A:A,LUT!B:B,)</f>
        <v>Sotrovimab</v>
      </c>
      <c r="I4404" t="str">
        <f>_xlfn.XLOOKUP(A4404,LUT!D:D,LUT!F:F)</f>
        <v>Y</v>
      </c>
    </row>
    <row r="4405" spans="1:9" x14ac:dyDescent="0.35">
      <c r="A4405" t="s">
        <v>22</v>
      </c>
      <c r="B4405">
        <v>120</v>
      </c>
      <c r="C4405" s="3">
        <v>44578</v>
      </c>
      <c r="D4405" s="3">
        <v>44584</v>
      </c>
      <c r="E4405" t="s">
        <v>78</v>
      </c>
      <c r="F4405" s="3">
        <f t="shared" si="68"/>
        <v>44581</v>
      </c>
      <c r="G4405" t="str">
        <f>_xlfn.XLOOKUP(A4405,LUT!D:D,LUT!E:E,)</f>
        <v>-</v>
      </c>
      <c r="H4405" t="str">
        <f>_xlfn.XLOOKUP(E4405,LUT!A:A,LUT!B:B,)</f>
        <v>Sotrovimab</v>
      </c>
      <c r="I4405" t="str">
        <f>_xlfn.XLOOKUP(A4405,LUT!D:D,LUT!F:F)</f>
        <v>Y</v>
      </c>
    </row>
    <row r="4406" spans="1:9" x14ac:dyDescent="0.35">
      <c r="A4406" t="s">
        <v>23</v>
      </c>
      <c r="B4406">
        <v>210</v>
      </c>
      <c r="C4406" s="3">
        <v>44578</v>
      </c>
      <c r="D4406" s="3">
        <v>44584</v>
      </c>
      <c r="E4406" t="s">
        <v>78</v>
      </c>
      <c r="F4406" s="3">
        <f t="shared" si="68"/>
        <v>44581</v>
      </c>
      <c r="G4406" t="str">
        <f>_xlfn.XLOOKUP(A4406,LUT!D:D,LUT!E:E,)</f>
        <v>Hawaii</v>
      </c>
      <c r="H4406" t="str">
        <f>_xlfn.XLOOKUP(E4406,LUT!A:A,LUT!B:B,)</f>
        <v>Sotrovimab</v>
      </c>
      <c r="I4406" t="str">
        <f>_xlfn.XLOOKUP(A4406,LUT!D:D,LUT!F:F)</f>
        <v>Y</v>
      </c>
    </row>
    <row r="4407" spans="1:9" x14ac:dyDescent="0.35">
      <c r="A4407" t="s">
        <v>25</v>
      </c>
      <c r="B4407">
        <v>318</v>
      </c>
      <c r="C4407" s="3">
        <v>44578</v>
      </c>
      <c r="D4407" s="3">
        <v>44584</v>
      </c>
      <c r="E4407" t="s">
        <v>78</v>
      </c>
      <c r="F4407" s="3">
        <f t="shared" si="68"/>
        <v>44581</v>
      </c>
      <c r="G4407" t="str">
        <f>_xlfn.XLOOKUP(A4407,LUT!D:D,LUT!E:E,)</f>
        <v>Iowa</v>
      </c>
      <c r="H4407" t="str">
        <f>_xlfn.XLOOKUP(E4407,LUT!A:A,LUT!B:B,)</f>
        <v>Sotrovimab</v>
      </c>
      <c r="I4407" t="str">
        <f>_xlfn.XLOOKUP(A4407,LUT!D:D,LUT!F:F)</f>
        <v>Y</v>
      </c>
    </row>
    <row r="4408" spans="1:9" x14ac:dyDescent="0.35">
      <c r="A4408" t="s">
        <v>26</v>
      </c>
      <c r="B4408">
        <v>36</v>
      </c>
      <c r="C4408" s="3">
        <v>44578</v>
      </c>
      <c r="D4408" s="3">
        <v>44584</v>
      </c>
      <c r="E4408" t="s">
        <v>78</v>
      </c>
      <c r="F4408" s="3">
        <f t="shared" si="68"/>
        <v>44581</v>
      </c>
      <c r="G4408" t="str">
        <f>_xlfn.XLOOKUP(A4408,LUT!D:D,LUT!E:E,)</f>
        <v>-</v>
      </c>
      <c r="H4408" t="str">
        <f>_xlfn.XLOOKUP(E4408,LUT!A:A,LUT!B:B,)</f>
        <v>Sotrovimab</v>
      </c>
      <c r="I4408" t="str">
        <f>_xlfn.XLOOKUP(A4408,LUT!D:D,LUT!F:F)</f>
        <v>Y</v>
      </c>
    </row>
    <row r="4409" spans="1:9" x14ac:dyDescent="0.35">
      <c r="A4409" t="s">
        <v>27</v>
      </c>
      <c r="B4409">
        <v>102</v>
      </c>
      <c r="C4409" s="3">
        <v>44578</v>
      </c>
      <c r="D4409" s="3">
        <v>44584</v>
      </c>
      <c r="E4409" t="s">
        <v>78</v>
      </c>
      <c r="F4409" s="3">
        <f t="shared" si="68"/>
        <v>44581</v>
      </c>
      <c r="G4409" t="str">
        <f>_xlfn.XLOOKUP(A4409,LUT!D:D,LUT!E:E,)</f>
        <v>Idaho</v>
      </c>
      <c r="H4409" t="str">
        <f>_xlfn.XLOOKUP(E4409,LUT!A:A,LUT!B:B,)</f>
        <v>Sotrovimab</v>
      </c>
      <c r="I4409" t="str">
        <f>_xlfn.XLOOKUP(A4409,LUT!D:D,LUT!F:F)</f>
        <v>Y</v>
      </c>
    </row>
    <row r="4410" spans="1:9" x14ac:dyDescent="0.35">
      <c r="A4410" t="s">
        <v>28</v>
      </c>
      <c r="B4410">
        <v>1500</v>
      </c>
      <c r="C4410" s="3">
        <v>44578</v>
      </c>
      <c r="D4410" s="3">
        <v>44584</v>
      </c>
      <c r="E4410" t="s">
        <v>78</v>
      </c>
      <c r="F4410" s="3">
        <f t="shared" si="68"/>
        <v>44581</v>
      </c>
      <c r="G4410" t="str">
        <f>_xlfn.XLOOKUP(A4410,LUT!D:D,LUT!E:E,)</f>
        <v>-</v>
      </c>
      <c r="H4410" t="str">
        <f>_xlfn.XLOOKUP(E4410,LUT!A:A,LUT!B:B,)</f>
        <v>Sotrovimab</v>
      </c>
      <c r="I4410" t="str">
        <f>_xlfn.XLOOKUP(A4410,LUT!D:D,LUT!F:F)</f>
        <v>Y</v>
      </c>
    </row>
    <row r="4411" spans="1:9" x14ac:dyDescent="0.35">
      <c r="A4411" t="s">
        <v>29</v>
      </c>
      <c r="B4411">
        <v>2004</v>
      </c>
      <c r="C4411" s="3">
        <v>44578</v>
      </c>
      <c r="D4411" s="3">
        <v>44584</v>
      </c>
      <c r="E4411" t="s">
        <v>78</v>
      </c>
      <c r="F4411" s="3">
        <f t="shared" si="68"/>
        <v>44581</v>
      </c>
      <c r="G4411" t="str">
        <f>_xlfn.XLOOKUP(A4411,LUT!D:D,LUT!E:E,)</f>
        <v>Illinois</v>
      </c>
      <c r="H4411" t="str">
        <f>_xlfn.XLOOKUP(E4411,LUT!A:A,LUT!B:B,)</f>
        <v>Sotrovimab</v>
      </c>
      <c r="I4411" t="str">
        <f>_xlfn.XLOOKUP(A4411,LUT!D:D,LUT!F:F)</f>
        <v>Y</v>
      </c>
    </row>
    <row r="4412" spans="1:9" x14ac:dyDescent="0.35">
      <c r="A4412" t="s">
        <v>30</v>
      </c>
      <c r="B4412">
        <v>894</v>
      </c>
      <c r="C4412" s="3">
        <v>44578</v>
      </c>
      <c r="D4412" s="3">
        <v>44584</v>
      </c>
      <c r="E4412" t="s">
        <v>78</v>
      </c>
      <c r="F4412" s="3">
        <f t="shared" si="68"/>
        <v>44581</v>
      </c>
      <c r="G4412" t="str">
        <f>_xlfn.XLOOKUP(A4412,LUT!D:D,LUT!E:E,)</f>
        <v>Indiana</v>
      </c>
      <c r="H4412" t="str">
        <f>_xlfn.XLOOKUP(E4412,LUT!A:A,LUT!B:B,)</f>
        <v>Sotrovimab</v>
      </c>
      <c r="I4412" t="str">
        <f>_xlfn.XLOOKUP(A4412,LUT!D:D,LUT!F:F)</f>
        <v>Y</v>
      </c>
    </row>
    <row r="4413" spans="1:9" x14ac:dyDescent="0.35">
      <c r="A4413" t="s">
        <v>31</v>
      </c>
      <c r="B4413">
        <v>450</v>
      </c>
      <c r="C4413" s="3">
        <v>44578</v>
      </c>
      <c r="D4413" s="3">
        <v>44584</v>
      </c>
      <c r="E4413" t="s">
        <v>78</v>
      </c>
      <c r="F4413" s="3">
        <f t="shared" si="68"/>
        <v>44581</v>
      </c>
      <c r="G4413" t="str">
        <f>_xlfn.XLOOKUP(A4413,LUT!D:D,LUT!E:E,)</f>
        <v>Kansas</v>
      </c>
      <c r="H4413" t="str">
        <f>_xlfn.XLOOKUP(E4413,LUT!A:A,LUT!B:B,)</f>
        <v>Sotrovimab</v>
      </c>
      <c r="I4413" t="str">
        <f>_xlfn.XLOOKUP(A4413,LUT!D:D,LUT!F:F)</f>
        <v>Y</v>
      </c>
    </row>
    <row r="4414" spans="1:9" x14ac:dyDescent="0.35">
      <c r="A4414" t="s">
        <v>32</v>
      </c>
      <c r="B4414">
        <v>546</v>
      </c>
      <c r="C4414" s="3">
        <v>44578</v>
      </c>
      <c r="D4414" s="3">
        <v>44584</v>
      </c>
      <c r="E4414" t="s">
        <v>78</v>
      </c>
      <c r="F4414" s="3">
        <f t="shared" si="68"/>
        <v>44581</v>
      </c>
      <c r="G4414" t="str">
        <f>_xlfn.XLOOKUP(A4414,LUT!D:D,LUT!E:E,)</f>
        <v>Kentucky</v>
      </c>
      <c r="H4414" t="str">
        <f>_xlfn.XLOOKUP(E4414,LUT!A:A,LUT!B:B,)</f>
        <v>Sotrovimab</v>
      </c>
      <c r="I4414" t="str">
        <f>_xlfn.XLOOKUP(A4414,LUT!D:D,LUT!F:F)</f>
        <v>Y</v>
      </c>
    </row>
    <row r="4415" spans="1:9" x14ac:dyDescent="0.35">
      <c r="A4415" t="s">
        <v>33</v>
      </c>
      <c r="B4415">
        <v>546</v>
      </c>
      <c r="C4415" s="3">
        <v>44578</v>
      </c>
      <c r="D4415" s="3">
        <v>44584</v>
      </c>
      <c r="E4415" t="s">
        <v>78</v>
      </c>
      <c r="F4415" s="3">
        <f t="shared" si="68"/>
        <v>44581</v>
      </c>
      <c r="G4415" t="str">
        <f>_xlfn.XLOOKUP(A4415,LUT!D:D,LUT!E:E,)</f>
        <v>Louisiana</v>
      </c>
      <c r="H4415" t="str">
        <f>_xlfn.XLOOKUP(E4415,LUT!A:A,LUT!B:B,)</f>
        <v>Sotrovimab</v>
      </c>
      <c r="I4415" t="str">
        <f>_xlfn.XLOOKUP(A4415,LUT!D:D,LUT!F:F)</f>
        <v>Y</v>
      </c>
    </row>
    <row r="4416" spans="1:9" x14ac:dyDescent="0.35">
      <c r="A4416" t="s">
        <v>34</v>
      </c>
      <c r="B4416">
        <v>1320</v>
      </c>
      <c r="C4416" s="3">
        <v>44578</v>
      </c>
      <c r="D4416" s="3">
        <v>44584</v>
      </c>
      <c r="E4416" t="s">
        <v>78</v>
      </c>
      <c r="F4416" s="3">
        <f t="shared" si="68"/>
        <v>44581</v>
      </c>
      <c r="G4416" t="str">
        <f>_xlfn.XLOOKUP(A4416,LUT!D:D,LUT!E:E,)</f>
        <v>Massachusetts</v>
      </c>
      <c r="H4416" t="str">
        <f>_xlfn.XLOOKUP(E4416,LUT!A:A,LUT!B:B,)</f>
        <v>Sotrovimab</v>
      </c>
      <c r="I4416" t="str">
        <f>_xlfn.XLOOKUP(A4416,LUT!D:D,LUT!F:F)</f>
        <v>Y</v>
      </c>
    </row>
    <row r="4417" spans="1:9" x14ac:dyDescent="0.35">
      <c r="A4417" t="s">
        <v>35</v>
      </c>
      <c r="B4417">
        <v>816</v>
      </c>
      <c r="C4417" s="3">
        <v>44578</v>
      </c>
      <c r="D4417" s="3">
        <v>44584</v>
      </c>
      <c r="E4417" t="s">
        <v>78</v>
      </c>
      <c r="F4417" s="3">
        <f t="shared" si="68"/>
        <v>44581</v>
      </c>
      <c r="G4417" t="str">
        <f>_xlfn.XLOOKUP(A4417,LUT!D:D,LUT!E:E,)</f>
        <v>Maryland</v>
      </c>
      <c r="H4417" t="str">
        <f>_xlfn.XLOOKUP(E4417,LUT!A:A,LUT!B:B,)</f>
        <v>Sotrovimab</v>
      </c>
      <c r="I4417" t="str">
        <f>_xlfn.XLOOKUP(A4417,LUT!D:D,LUT!F:F)</f>
        <v>Y</v>
      </c>
    </row>
    <row r="4418" spans="1:9" x14ac:dyDescent="0.35">
      <c r="A4418" t="s">
        <v>36</v>
      </c>
      <c r="B4418">
        <v>72</v>
      </c>
      <c r="C4418" s="3">
        <v>44578</v>
      </c>
      <c r="D4418" s="3">
        <v>44584</v>
      </c>
      <c r="E4418" t="s">
        <v>78</v>
      </c>
      <c r="F4418" s="3">
        <f t="shared" si="68"/>
        <v>44581</v>
      </c>
      <c r="G4418" t="str">
        <f>_xlfn.XLOOKUP(A4418,LUT!D:D,LUT!E:E,)</f>
        <v>Maine</v>
      </c>
      <c r="H4418" t="str">
        <f>_xlfn.XLOOKUP(E4418,LUT!A:A,LUT!B:B,)</f>
        <v>Sotrovimab</v>
      </c>
      <c r="I4418" t="str">
        <f>_xlfn.XLOOKUP(A4418,LUT!D:D,LUT!F:F)</f>
        <v>Y</v>
      </c>
    </row>
    <row r="4419" spans="1:9" x14ac:dyDescent="0.35">
      <c r="A4419" t="s">
        <v>37</v>
      </c>
      <c r="B4419">
        <v>12</v>
      </c>
      <c r="C4419" s="3">
        <v>44578</v>
      </c>
      <c r="D4419" s="3">
        <v>44584</v>
      </c>
      <c r="E4419" t="s">
        <v>78</v>
      </c>
      <c r="F4419" s="3">
        <f t="shared" ref="F4419:F4482" si="69">ROUND(C4419+(D4419-C4419)/2,0)</f>
        <v>44581</v>
      </c>
      <c r="G4419" t="str">
        <f>_xlfn.XLOOKUP(A4419,LUT!D:D,LUT!E:E,)</f>
        <v>-</v>
      </c>
      <c r="H4419" t="str">
        <f>_xlfn.XLOOKUP(E4419,LUT!A:A,LUT!B:B,)</f>
        <v>Sotrovimab</v>
      </c>
      <c r="I4419" t="str">
        <f>_xlfn.XLOOKUP(A4419,LUT!D:D,LUT!F:F)</f>
        <v>Y</v>
      </c>
    </row>
    <row r="4420" spans="1:9" x14ac:dyDescent="0.35">
      <c r="A4420" t="s">
        <v>38</v>
      </c>
      <c r="B4420">
        <v>1212</v>
      </c>
      <c r="C4420" s="3">
        <v>44578</v>
      </c>
      <c r="D4420" s="3">
        <v>44584</v>
      </c>
      <c r="E4420" t="s">
        <v>78</v>
      </c>
      <c r="F4420" s="3">
        <f t="shared" si="69"/>
        <v>44581</v>
      </c>
      <c r="G4420" t="str">
        <f>_xlfn.XLOOKUP(A4420,LUT!D:D,LUT!E:E,)</f>
        <v>Michigan</v>
      </c>
      <c r="H4420" t="str">
        <f>_xlfn.XLOOKUP(E4420,LUT!A:A,LUT!B:B,)</f>
        <v>Sotrovimab</v>
      </c>
      <c r="I4420" t="str">
        <f>_xlfn.XLOOKUP(A4420,LUT!D:D,LUT!F:F)</f>
        <v>Y</v>
      </c>
    </row>
    <row r="4421" spans="1:9" x14ac:dyDescent="0.35">
      <c r="A4421" t="s">
        <v>39</v>
      </c>
      <c r="B4421">
        <v>594</v>
      </c>
      <c r="C4421" s="3">
        <v>44578</v>
      </c>
      <c r="D4421" s="3">
        <v>44584</v>
      </c>
      <c r="E4421" t="s">
        <v>78</v>
      </c>
      <c r="F4421" s="3">
        <f t="shared" si="69"/>
        <v>44581</v>
      </c>
      <c r="G4421" t="str">
        <f>_xlfn.XLOOKUP(A4421,LUT!D:D,LUT!E:E,)</f>
        <v>Minnesota</v>
      </c>
      <c r="H4421" t="str">
        <f>_xlfn.XLOOKUP(E4421,LUT!A:A,LUT!B:B,)</f>
        <v>Sotrovimab</v>
      </c>
      <c r="I4421" t="str">
        <f>_xlfn.XLOOKUP(A4421,LUT!D:D,LUT!F:F)</f>
        <v>Y</v>
      </c>
    </row>
    <row r="4422" spans="1:9" x14ac:dyDescent="0.35">
      <c r="A4422" t="s">
        <v>40</v>
      </c>
      <c r="B4422">
        <v>768</v>
      </c>
      <c r="C4422" s="3">
        <v>44578</v>
      </c>
      <c r="D4422" s="3">
        <v>44584</v>
      </c>
      <c r="E4422" t="s">
        <v>78</v>
      </c>
      <c r="F4422" s="3">
        <f t="shared" si="69"/>
        <v>44581</v>
      </c>
      <c r="G4422" t="str">
        <f>_xlfn.XLOOKUP(A4422,LUT!D:D,LUT!E:E,)</f>
        <v>Missouri</v>
      </c>
      <c r="H4422" t="str">
        <f>_xlfn.XLOOKUP(E4422,LUT!A:A,LUT!B:B,)</f>
        <v>Sotrovimab</v>
      </c>
      <c r="I4422" t="str">
        <f>_xlfn.XLOOKUP(A4422,LUT!D:D,LUT!F:F)</f>
        <v>Y</v>
      </c>
    </row>
    <row r="4423" spans="1:9" x14ac:dyDescent="0.35">
      <c r="A4423" t="s">
        <v>41</v>
      </c>
      <c r="B4423">
        <v>66</v>
      </c>
      <c r="C4423" s="3">
        <v>44578</v>
      </c>
      <c r="D4423" s="3">
        <v>44584</v>
      </c>
      <c r="E4423" t="s">
        <v>78</v>
      </c>
      <c r="F4423" s="3">
        <f t="shared" si="69"/>
        <v>44581</v>
      </c>
      <c r="G4423" t="str">
        <f>_xlfn.XLOOKUP(A4423,LUT!D:D,LUT!E:E,)</f>
        <v>-</v>
      </c>
      <c r="H4423" t="str">
        <f>_xlfn.XLOOKUP(E4423,LUT!A:A,LUT!B:B,)</f>
        <v>Sotrovimab</v>
      </c>
      <c r="I4423" t="str">
        <f>_xlfn.XLOOKUP(A4423,LUT!D:D,LUT!F:F)</f>
        <v>Y</v>
      </c>
    </row>
    <row r="4424" spans="1:9" x14ac:dyDescent="0.35">
      <c r="A4424" t="s">
        <v>42</v>
      </c>
      <c r="B4424">
        <v>408</v>
      </c>
      <c r="C4424" s="3">
        <v>44578</v>
      </c>
      <c r="D4424" s="3">
        <v>44584</v>
      </c>
      <c r="E4424" t="s">
        <v>78</v>
      </c>
      <c r="F4424" s="3">
        <f t="shared" si="69"/>
        <v>44581</v>
      </c>
      <c r="G4424" t="str">
        <f>_xlfn.XLOOKUP(A4424,LUT!D:D,LUT!E:E,)</f>
        <v>Mississippi</v>
      </c>
      <c r="H4424" t="str">
        <f>_xlfn.XLOOKUP(E4424,LUT!A:A,LUT!B:B,)</f>
        <v>Sotrovimab</v>
      </c>
      <c r="I4424" t="str">
        <f>_xlfn.XLOOKUP(A4424,LUT!D:D,LUT!F:F)</f>
        <v>Y</v>
      </c>
    </row>
    <row r="4425" spans="1:9" x14ac:dyDescent="0.35">
      <c r="A4425" t="s">
        <v>43</v>
      </c>
      <c r="B4425">
        <v>84</v>
      </c>
      <c r="C4425" s="3">
        <v>44578</v>
      </c>
      <c r="D4425" s="3">
        <v>44584</v>
      </c>
      <c r="E4425" t="s">
        <v>78</v>
      </c>
      <c r="F4425" s="3">
        <f t="shared" si="69"/>
        <v>44581</v>
      </c>
      <c r="G4425" t="str">
        <f>_xlfn.XLOOKUP(A4425,LUT!D:D,LUT!E:E,)</f>
        <v>Montana</v>
      </c>
      <c r="H4425" t="str">
        <f>_xlfn.XLOOKUP(E4425,LUT!A:A,LUT!B:B,)</f>
        <v>Sotrovimab</v>
      </c>
      <c r="I4425" t="str">
        <f>_xlfn.XLOOKUP(A4425,LUT!D:D,LUT!F:F)</f>
        <v>Y</v>
      </c>
    </row>
    <row r="4426" spans="1:9" x14ac:dyDescent="0.35">
      <c r="A4426" t="s">
        <v>44</v>
      </c>
      <c r="B4426">
        <v>1566</v>
      </c>
      <c r="C4426" s="3">
        <v>44578</v>
      </c>
      <c r="D4426" s="3">
        <v>44584</v>
      </c>
      <c r="E4426" t="s">
        <v>78</v>
      </c>
      <c r="F4426" s="3">
        <f t="shared" si="69"/>
        <v>44581</v>
      </c>
      <c r="G4426" t="str">
        <f>_xlfn.XLOOKUP(A4426,LUT!D:D,LUT!E:E,)</f>
        <v>North Carolina</v>
      </c>
      <c r="H4426" t="str">
        <f>_xlfn.XLOOKUP(E4426,LUT!A:A,LUT!B:B,)</f>
        <v>Sotrovimab</v>
      </c>
      <c r="I4426" t="str">
        <f>_xlfn.XLOOKUP(A4426,LUT!D:D,LUT!F:F)</f>
        <v>Y</v>
      </c>
    </row>
    <row r="4427" spans="1:9" x14ac:dyDescent="0.35">
      <c r="A4427" t="s">
        <v>45</v>
      </c>
      <c r="B4427">
        <v>90</v>
      </c>
      <c r="C4427" s="3">
        <v>44578</v>
      </c>
      <c r="D4427" s="3">
        <v>44584</v>
      </c>
      <c r="E4427" t="s">
        <v>78</v>
      </c>
      <c r="F4427" s="3">
        <f t="shared" si="69"/>
        <v>44581</v>
      </c>
      <c r="G4427" t="str">
        <f>_xlfn.XLOOKUP(A4427,LUT!D:D,LUT!E:E,)</f>
        <v>North Dakota</v>
      </c>
      <c r="H4427" t="str">
        <f>_xlfn.XLOOKUP(E4427,LUT!A:A,LUT!B:B,)</f>
        <v>Sotrovimab</v>
      </c>
      <c r="I4427" t="str">
        <f>_xlfn.XLOOKUP(A4427,LUT!D:D,LUT!F:F)</f>
        <v>Y</v>
      </c>
    </row>
    <row r="4428" spans="1:9" x14ac:dyDescent="0.35">
      <c r="A4428" t="s">
        <v>46</v>
      </c>
      <c r="B4428">
        <v>228</v>
      </c>
      <c r="C4428" s="3">
        <v>44578</v>
      </c>
      <c r="D4428" s="3">
        <v>44584</v>
      </c>
      <c r="E4428" t="s">
        <v>78</v>
      </c>
      <c r="F4428" s="3">
        <f t="shared" si="69"/>
        <v>44581</v>
      </c>
      <c r="G4428" t="str">
        <f>_xlfn.XLOOKUP(A4428,LUT!D:D,LUT!E:E,)</f>
        <v>Nebraska</v>
      </c>
      <c r="H4428" t="str">
        <f>_xlfn.XLOOKUP(E4428,LUT!A:A,LUT!B:B,)</f>
        <v>Sotrovimab</v>
      </c>
      <c r="I4428" t="str">
        <f>_xlfn.XLOOKUP(A4428,LUT!D:D,LUT!F:F)</f>
        <v>Y</v>
      </c>
    </row>
    <row r="4429" spans="1:9" x14ac:dyDescent="0.35">
      <c r="A4429" t="s">
        <v>47</v>
      </c>
      <c r="B4429">
        <v>180</v>
      </c>
      <c r="C4429" s="3">
        <v>44578</v>
      </c>
      <c r="D4429" s="3">
        <v>44584</v>
      </c>
      <c r="E4429" t="s">
        <v>78</v>
      </c>
      <c r="F4429" s="3">
        <f t="shared" si="69"/>
        <v>44581</v>
      </c>
      <c r="G4429" t="str">
        <f>_xlfn.XLOOKUP(A4429,LUT!D:D,LUT!E:E,)</f>
        <v>New Hampshire</v>
      </c>
      <c r="H4429" t="str">
        <f>_xlfn.XLOOKUP(E4429,LUT!A:A,LUT!B:B,)</f>
        <v>Sotrovimab</v>
      </c>
      <c r="I4429" t="str">
        <f>_xlfn.XLOOKUP(A4429,LUT!D:D,LUT!F:F)</f>
        <v>Y</v>
      </c>
    </row>
    <row r="4430" spans="1:9" x14ac:dyDescent="0.35">
      <c r="A4430" t="s">
        <v>49</v>
      </c>
      <c r="B4430">
        <v>1806</v>
      </c>
      <c r="C4430" s="3">
        <v>44578</v>
      </c>
      <c r="D4430" s="3">
        <v>44584</v>
      </c>
      <c r="E4430" t="s">
        <v>78</v>
      </c>
      <c r="F4430" s="3">
        <f t="shared" si="69"/>
        <v>44581</v>
      </c>
      <c r="G4430" t="str">
        <f>_xlfn.XLOOKUP(A4430,LUT!D:D,LUT!E:E,)</f>
        <v>New Jersey</v>
      </c>
      <c r="H4430" t="str">
        <f>_xlfn.XLOOKUP(E4430,LUT!A:A,LUT!B:B,)</f>
        <v>Sotrovimab</v>
      </c>
      <c r="I4430" t="str">
        <f>_xlfn.XLOOKUP(A4430,LUT!D:D,LUT!F:F)</f>
        <v>Y</v>
      </c>
    </row>
    <row r="4431" spans="1:9" x14ac:dyDescent="0.35">
      <c r="A4431" t="s">
        <v>50</v>
      </c>
      <c r="B4431">
        <v>240</v>
      </c>
      <c r="C4431" s="3">
        <v>44578</v>
      </c>
      <c r="D4431" s="3">
        <v>44584</v>
      </c>
      <c r="E4431" t="s">
        <v>78</v>
      </c>
      <c r="F4431" s="3">
        <f t="shared" si="69"/>
        <v>44581</v>
      </c>
      <c r="G4431" t="str">
        <f>_xlfn.XLOOKUP(A4431,LUT!D:D,LUT!E:E,)</f>
        <v>New Mexico</v>
      </c>
      <c r="H4431" t="str">
        <f>_xlfn.XLOOKUP(E4431,LUT!A:A,LUT!B:B,)</f>
        <v>Sotrovimab</v>
      </c>
      <c r="I4431" t="str">
        <f>_xlfn.XLOOKUP(A4431,LUT!D:D,LUT!F:F)</f>
        <v>Y</v>
      </c>
    </row>
    <row r="4432" spans="1:9" x14ac:dyDescent="0.35">
      <c r="A4432" t="s">
        <v>51</v>
      </c>
      <c r="B4432">
        <v>366</v>
      </c>
      <c r="C4432" s="3">
        <v>44578</v>
      </c>
      <c r="D4432" s="3">
        <v>44584</v>
      </c>
      <c r="E4432" t="s">
        <v>78</v>
      </c>
      <c r="F4432" s="3">
        <f t="shared" si="69"/>
        <v>44581</v>
      </c>
      <c r="G4432" t="str">
        <f>_xlfn.XLOOKUP(A4432,LUT!D:D,LUT!E:E,)</f>
        <v>Nevada</v>
      </c>
      <c r="H4432" t="str">
        <f>_xlfn.XLOOKUP(E4432,LUT!A:A,LUT!B:B,)</f>
        <v>Sotrovimab</v>
      </c>
      <c r="I4432" t="str">
        <f>_xlfn.XLOOKUP(A4432,LUT!D:D,LUT!F:F)</f>
        <v>Y</v>
      </c>
    </row>
    <row r="4433" spans="1:9" x14ac:dyDescent="0.35">
      <c r="A4433" t="s">
        <v>52</v>
      </c>
      <c r="B4433">
        <v>4236</v>
      </c>
      <c r="C4433" s="3">
        <v>44578</v>
      </c>
      <c r="D4433" s="3">
        <v>44584</v>
      </c>
      <c r="E4433" t="s">
        <v>78</v>
      </c>
      <c r="F4433" s="3">
        <f t="shared" si="69"/>
        <v>44581</v>
      </c>
      <c r="G4433" t="str">
        <f>_xlfn.XLOOKUP(A4433,LUT!D:D,LUT!E:E,)</f>
        <v>New York</v>
      </c>
      <c r="H4433" t="str">
        <f>_xlfn.XLOOKUP(E4433,LUT!A:A,LUT!B:B,)</f>
        <v>Sotrovimab</v>
      </c>
      <c r="I4433" t="str">
        <f>_xlfn.XLOOKUP(A4433,LUT!D:D,LUT!F:F)</f>
        <v>Y</v>
      </c>
    </row>
    <row r="4434" spans="1:9" x14ac:dyDescent="0.35">
      <c r="A4434" t="s">
        <v>53</v>
      </c>
      <c r="B4434">
        <v>1452</v>
      </c>
      <c r="C4434" s="3">
        <v>44578</v>
      </c>
      <c r="D4434" s="3">
        <v>44584</v>
      </c>
      <c r="E4434" t="s">
        <v>78</v>
      </c>
      <c r="F4434" s="3">
        <f t="shared" si="69"/>
        <v>44581</v>
      </c>
      <c r="G4434" t="str">
        <f>_xlfn.XLOOKUP(A4434,LUT!D:D,LUT!E:E,)</f>
        <v>Ohio</v>
      </c>
      <c r="H4434" t="str">
        <f>_xlfn.XLOOKUP(E4434,LUT!A:A,LUT!B:B,)</f>
        <v>Sotrovimab</v>
      </c>
      <c r="I4434" t="str">
        <f>_xlfn.XLOOKUP(A4434,LUT!D:D,LUT!F:F)</f>
        <v>Y</v>
      </c>
    </row>
    <row r="4435" spans="1:9" x14ac:dyDescent="0.35">
      <c r="A4435" t="s">
        <v>54</v>
      </c>
      <c r="B4435">
        <v>492</v>
      </c>
      <c r="C4435" s="3">
        <v>44578</v>
      </c>
      <c r="D4435" s="3">
        <v>44584</v>
      </c>
      <c r="E4435" t="s">
        <v>78</v>
      </c>
      <c r="F4435" s="3">
        <f t="shared" si="69"/>
        <v>44581</v>
      </c>
      <c r="G4435" t="str">
        <f>_xlfn.XLOOKUP(A4435,LUT!D:D,LUT!E:E,)</f>
        <v>Oklahoma</v>
      </c>
      <c r="H4435" t="str">
        <f>_xlfn.XLOOKUP(E4435,LUT!A:A,LUT!B:B,)</f>
        <v>Sotrovimab</v>
      </c>
      <c r="I4435" t="str">
        <f>_xlfn.XLOOKUP(A4435,LUT!D:D,LUT!F:F)</f>
        <v>Y</v>
      </c>
    </row>
    <row r="4436" spans="1:9" x14ac:dyDescent="0.35">
      <c r="A4436" t="s">
        <v>55</v>
      </c>
      <c r="B4436">
        <v>438</v>
      </c>
      <c r="C4436" s="3">
        <v>44578</v>
      </c>
      <c r="D4436" s="3">
        <v>44584</v>
      </c>
      <c r="E4436" t="s">
        <v>78</v>
      </c>
      <c r="F4436" s="3">
        <f t="shared" si="69"/>
        <v>44581</v>
      </c>
      <c r="G4436" t="str">
        <f>_xlfn.XLOOKUP(A4436,LUT!D:D,LUT!E:E,)</f>
        <v>Oregon</v>
      </c>
      <c r="H4436" t="str">
        <f>_xlfn.XLOOKUP(E4436,LUT!A:A,LUT!B:B,)</f>
        <v>Sotrovimab</v>
      </c>
      <c r="I4436" t="str">
        <f>_xlfn.XLOOKUP(A4436,LUT!D:D,LUT!F:F)</f>
        <v>Y</v>
      </c>
    </row>
    <row r="4437" spans="1:9" x14ac:dyDescent="0.35">
      <c r="A4437" t="s">
        <v>56</v>
      </c>
      <c r="B4437">
        <v>1836</v>
      </c>
      <c r="C4437" s="3">
        <v>44578</v>
      </c>
      <c r="D4437" s="3">
        <v>44584</v>
      </c>
      <c r="E4437" t="s">
        <v>78</v>
      </c>
      <c r="F4437" s="3">
        <f t="shared" si="69"/>
        <v>44581</v>
      </c>
      <c r="G4437" t="str">
        <f>_xlfn.XLOOKUP(A4437,LUT!D:D,LUT!E:E,)</f>
        <v>Pennsylvania</v>
      </c>
      <c r="H4437" t="str">
        <f>_xlfn.XLOOKUP(E4437,LUT!A:A,LUT!B:B,)</f>
        <v>Sotrovimab</v>
      </c>
      <c r="I4437" t="str">
        <f>_xlfn.XLOOKUP(A4437,LUT!D:D,LUT!F:F)</f>
        <v>Y</v>
      </c>
    </row>
    <row r="4438" spans="1:9" x14ac:dyDescent="0.35">
      <c r="A4438" t="s">
        <v>57</v>
      </c>
      <c r="B4438">
        <v>450</v>
      </c>
      <c r="C4438" s="3">
        <v>44578</v>
      </c>
      <c r="D4438" s="3">
        <v>44584</v>
      </c>
      <c r="E4438" t="s">
        <v>78</v>
      </c>
      <c r="F4438" s="3">
        <f t="shared" si="69"/>
        <v>44581</v>
      </c>
      <c r="G4438" t="str">
        <f>_xlfn.XLOOKUP(A4438,LUT!D:D,LUT!E:E,)</f>
        <v>Puerto Rico</v>
      </c>
      <c r="H4438" t="str">
        <f>_xlfn.XLOOKUP(E4438,LUT!A:A,LUT!B:B,)</f>
        <v>Sotrovimab</v>
      </c>
      <c r="I4438" t="str">
        <f>_xlfn.XLOOKUP(A4438,LUT!D:D,LUT!F:F)</f>
        <v>Y</v>
      </c>
    </row>
    <row r="4439" spans="1:9" x14ac:dyDescent="0.35">
      <c r="A4439" t="s">
        <v>58</v>
      </c>
      <c r="B4439">
        <v>66</v>
      </c>
      <c r="C4439" s="3">
        <v>44578</v>
      </c>
      <c r="D4439" s="3">
        <v>44584</v>
      </c>
      <c r="E4439" t="s">
        <v>78</v>
      </c>
      <c r="F4439" s="3">
        <f t="shared" si="69"/>
        <v>44581</v>
      </c>
      <c r="G4439" t="str">
        <f>_xlfn.XLOOKUP(A4439,LUT!D:D,LUT!E:E,)</f>
        <v>-</v>
      </c>
      <c r="H4439" t="str">
        <f>_xlfn.XLOOKUP(E4439,LUT!A:A,LUT!B:B,)</f>
        <v>Sotrovimab</v>
      </c>
      <c r="I4439" t="str">
        <f>_xlfn.XLOOKUP(A4439,LUT!D:D,LUT!F:F)</f>
        <v>Y</v>
      </c>
    </row>
    <row r="4440" spans="1:9" x14ac:dyDescent="0.35">
      <c r="A4440" t="s">
        <v>59</v>
      </c>
      <c r="B4440">
        <v>282</v>
      </c>
      <c r="C4440" s="3">
        <v>44578</v>
      </c>
      <c r="D4440" s="3">
        <v>44584</v>
      </c>
      <c r="E4440" t="s">
        <v>78</v>
      </c>
      <c r="F4440" s="3">
        <f t="shared" si="69"/>
        <v>44581</v>
      </c>
      <c r="G4440" t="str">
        <f>_xlfn.XLOOKUP(A4440,LUT!D:D,LUT!E:E,)</f>
        <v>Rhode Island</v>
      </c>
      <c r="H4440" t="str">
        <f>_xlfn.XLOOKUP(E4440,LUT!A:A,LUT!B:B,)</f>
        <v>Sotrovimab</v>
      </c>
      <c r="I4440" t="str">
        <f>_xlfn.XLOOKUP(A4440,LUT!D:D,LUT!F:F)</f>
        <v>Y</v>
      </c>
    </row>
    <row r="4441" spans="1:9" x14ac:dyDescent="0.35">
      <c r="A4441" t="s">
        <v>60</v>
      </c>
      <c r="B4441">
        <v>834</v>
      </c>
      <c r="C4441" s="3">
        <v>44578</v>
      </c>
      <c r="D4441" s="3">
        <v>44584</v>
      </c>
      <c r="E4441" t="s">
        <v>78</v>
      </c>
      <c r="F4441" s="3">
        <f t="shared" si="69"/>
        <v>44581</v>
      </c>
      <c r="G4441" t="str">
        <f>_xlfn.XLOOKUP(A4441,LUT!D:D,LUT!E:E,)</f>
        <v>South Carolina</v>
      </c>
      <c r="H4441" t="str">
        <f>_xlfn.XLOOKUP(E4441,LUT!A:A,LUT!B:B,)</f>
        <v>Sotrovimab</v>
      </c>
      <c r="I4441" t="str">
        <f>_xlfn.XLOOKUP(A4441,LUT!D:D,LUT!F:F)</f>
        <v>Y</v>
      </c>
    </row>
    <row r="4442" spans="1:9" x14ac:dyDescent="0.35">
      <c r="A4442" t="s">
        <v>61</v>
      </c>
      <c r="B4442">
        <v>114</v>
      </c>
      <c r="C4442" s="3">
        <v>44578</v>
      </c>
      <c r="D4442" s="3">
        <v>44584</v>
      </c>
      <c r="E4442" t="s">
        <v>78</v>
      </c>
      <c r="F4442" s="3">
        <f t="shared" si="69"/>
        <v>44581</v>
      </c>
      <c r="G4442" t="str">
        <f>_xlfn.XLOOKUP(A4442,LUT!D:D,LUT!E:E,)</f>
        <v>South Dakota</v>
      </c>
      <c r="H4442" t="str">
        <f>_xlfn.XLOOKUP(E4442,LUT!A:A,LUT!B:B,)</f>
        <v>Sotrovimab</v>
      </c>
      <c r="I4442" t="str">
        <f>_xlfn.XLOOKUP(A4442,LUT!D:D,LUT!F:F)</f>
        <v>Y</v>
      </c>
    </row>
    <row r="4443" spans="1:9" x14ac:dyDescent="0.35">
      <c r="A4443" t="s">
        <v>62</v>
      </c>
      <c r="B4443">
        <v>720</v>
      </c>
      <c r="C4443" s="3">
        <v>44578</v>
      </c>
      <c r="D4443" s="3">
        <v>44584</v>
      </c>
      <c r="E4443" t="s">
        <v>78</v>
      </c>
      <c r="F4443" s="3">
        <f t="shared" si="69"/>
        <v>44581</v>
      </c>
      <c r="G4443" t="str">
        <f>_xlfn.XLOOKUP(A4443,LUT!D:D,LUT!E:E,)</f>
        <v>Tennessee</v>
      </c>
      <c r="H4443" t="str">
        <f>_xlfn.XLOOKUP(E4443,LUT!A:A,LUT!B:B,)</f>
        <v>Sotrovimab</v>
      </c>
      <c r="I4443" t="str">
        <f>_xlfn.XLOOKUP(A4443,LUT!D:D,LUT!F:F)</f>
        <v>Y</v>
      </c>
    </row>
    <row r="4444" spans="1:9" x14ac:dyDescent="0.35">
      <c r="A4444" t="s">
        <v>63</v>
      </c>
      <c r="B4444">
        <v>3648</v>
      </c>
      <c r="C4444" s="3">
        <v>44578</v>
      </c>
      <c r="D4444" s="3">
        <v>44584</v>
      </c>
      <c r="E4444" t="s">
        <v>78</v>
      </c>
      <c r="F4444" s="3">
        <f t="shared" si="69"/>
        <v>44581</v>
      </c>
      <c r="G4444" t="str">
        <f>_xlfn.XLOOKUP(A4444,LUT!D:D,LUT!E:E,)</f>
        <v>Texas</v>
      </c>
      <c r="H4444" t="str">
        <f>_xlfn.XLOOKUP(E4444,LUT!A:A,LUT!B:B,)</f>
        <v>Sotrovimab</v>
      </c>
      <c r="I4444" t="str">
        <f>_xlfn.XLOOKUP(A4444,LUT!D:D,LUT!F:F)</f>
        <v>Y</v>
      </c>
    </row>
    <row r="4445" spans="1:9" x14ac:dyDescent="0.35">
      <c r="A4445" t="s">
        <v>64</v>
      </c>
      <c r="B4445">
        <v>522</v>
      </c>
      <c r="C4445" s="3">
        <v>44578</v>
      </c>
      <c r="D4445" s="3">
        <v>44584</v>
      </c>
      <c r="E4445" t="s">
        <v>78</v>
      </c>
      <c r="F4445" s="3">
        <f t="shared" si="69"/>
        <v>44581</v>
      </c>
      <c r="G4445" t="str">
        <f>_xlfn.XLOOKUP(A4445,LUT!D:D,LUT!E:E,)</f>
        <v>Utah</v>
      </c>
      <c r="H4445" t="str">
        <f>_xlfn.XLOOKUP(E4445,LUT!A:A,LUT!B:B,)</f>
        <v>Sotrovimab</v>
      </c>
      <c r="I4445" t="str">
        <f>_xlfn.XLOOKUP(A4445,LUT!D:D,LUT!F:F)</f>
        <v>Y</v>
      </c>
    </row>
    <row r="4446" spans="1:9" x14ac:dyDescent="0.35">
      <c r="A4446" t="s">
        <v>65</v>
      </c>
      <c r="B4446">
        <v>1170</v>
      </c>
      <c r="C4446" s="3">
        <v>44578</v>
      </c>
      <c r="D4446" s="3">
        <v>44584</v>
      </c>
      <c r="E4446" t="s">
        <v>78</v>
      </c>
      <c r="F4446" s="3">
        <f t="shared" si="69"/>
        <v>44581</v>
      </c>
      <c r="G4446" t="str">
        <f>_xlfn.XLOOKUP(A4446,LUT!D:D,LUT!E:E,)</f>
        <v>Virginia</v>
      </c>
      <c r="H4446" t="str">
        <f>_xlfn.XLOOKUP(E4446,LUT!A:A,LUT!B:B,)</f>
        <v>Sotrovimab</v>
      </c>
      <c r="I4446" t="str">
        <f>_xlfn.XLOOKUP(A4446,LUT!D:D,LUT!F:F)</f>
        <v>Y</v>
      </c>
    </row>
    <row r="4447" spans="1:9" x14ac:dyDescent="0.35">
      <c r="A4447" t="s">
        <v>66</v>
      </c>
      <c r="B4447">
        <v>396</v>
      </c>
      <c r="C4447" s="3">
        <v>44578</v>
      </c>
      <c r="D4447" s="3">
        <v>44584</v>
      </c>
      <c r="E4447" t="s">
        <v>78</v>
      </c>
      <c r="F4447" s="3">
        <f t="shared" si="69"/>
        <v>44581</v>
      </c>
      <c r="G4447" t="str">
        <f>_xlfn.XLOOKUP(A4447,LUT!D:D,LUT!E:E,)</f>
        <v>-</v>
      </c>
      <c r="H4447" t="str">
        <f>_xlfn.XLOOKUP(E4447,LUT!A:A,LUT!B:B,)</f>
        <v>Sotrovimab</v>
      </c>
      <c r="I4447" t="str">
        <f>_xlfn.XLOOKUP(A4447,LUT!D:D,LUT!F:F)</f>
        <v>Y</v>
      </c>
    </row>
    <row r="4448" spans="1:9" x14ac:dyDescent="0.35">
      <c r="A4448" t="s">
        <v>67</v>
      </c>
      <c r="B4448">
        <v>18</v>
      </c>
      <c r="C4448" s="3">
        <v>44578</v>
      </c>
      <c r="D4448" s="3">
        <v>44584</v>
      </c>
      <c r="E4448" t="s">
        <v>78</v>
      </c>
      <c r="F4448" s="3">
        <f t="shared" si="69"/>
        <v>44581</v>
      </c>
      <c r="G4448" t="str">
        <f>_xlfn.XLOOKUP(A4448,LUT!D:D,LUT!E:E,)</f>
        <v>-</v>
      </c>
      <c r="H4448" t="str">
        <f>_xlfn.XLOOKUP(E4448,LUT!A:A,LUT!B:B,)</f>
        <v>Sotrovimab</v>
      </c>
      <c r="I4448" t="str">
        <f>_xlfn.XLOOKUP(A4448,LUT!D:D,LUT!F:F)</f>
        <v>Y</v>
      </c>
    </row>
    <row r="4449" spans="1:9" x14ac:dyDescent="0.35">
      <c r="A4449" t="s">
        <v>68</v>
      </c>
      <c r="B4449">
        <v>96</v>
      </c>
      <c r="C4449" s="3">
        <v>44578</v>
      </c>
      <c r="D4449" s="3">
        <v>44584</v>
      </c>
      <c r="E4449" t="s">
        <v>78</v>
      </c>
      <c r="F4449" s="3">
        <f t="shared" si="69"/>
        <v>44581</v>
      </c>
      <c r="G4449" t="str">
        <f>_xlfn.XLOOKUP(A4449,LUT!D:D,LUT!E:E,)</f>
        <v>Vermont</v>
      </c>
      <c r="H4449" t="str">
        <f>_xlfn.XLOOKUP(E4449,LUT!A:A,LUT!B:B,)</f>
        <v>Sotrovimab</v>
      </c>
      <c r="I4449" t="str">
        <f>_xlfn.XLOOKUP(A4449,LUT!D:D,LUT!F:F)</f>
        <v>Y</v>
      </c>
    </row>
    <row r="4450" spans="1:9" x14ac:dyDescent="0.35">
      <c r="A4450" t="s">
        <v>69</v>
      </c>
      <c r="B4450">
        <v>894</v>
      </c>
      <c r="C4450" s="3">
        <v>44578</v>
      </c>
      <c r="D4450" s="3">
        <v>44584</v>
      </c>
      <c r="E4450" t="s">
        <v>78</v>
      </c>
      <c r="F4450" s="3">
        <f t="shared" si="69"/>
        <v>44581</v>
      </c>
      <c r="G4450" t="str">
        <f>_xlfn.XLOOKUP(A4450,LUT!D:D,LUT!E:E,)</f>
        <v>Washington</v>
      </c>
      <c r="H4450" t="str">
        <f>_xlfn.XLOOKUP(E4450,LUT!A:A,LUT!B:B,)</f>
        <v>Sotrovimab</v>
      </c>
      <c r="I4450" t="str">
        <f>_xlfn.XLOOKUP(A4450,LUT!D:D,LUT!F:F)</f>
        <v>Y</v>
      </c>
    </row>
    <row r="4451" spans="1:9" x14ac:dyDescent="0.35">
      <c r="A4451" t="s">
        <v>70</v>
      </c>
      <c r="B4451">
        <v>882</v>
      </c>
      <c r="C4451" s="3">
        <v>44578</v>
      </c>
      <c r="D4451" s="3">
        <v>44584</v>
      </c>
      <c r="E4451" t="s">
        <v>78</v>
      </c>
      <c r="F4451" s="3">
        <f t="shared" si="69"/>
        <v>44581</v>
      </c>
      <c r="G4451" t="str">
        <f>_xlfn.XLOOKUP(A4451,LUT!D:D,LUT!E:E,)</f>
        <v>Wisconsin</v>
      </c>
      <c r="H4451" t="str">
        <f>_xlfn.XLOOKUP(E4451,LUT!A:A,LUT!B:B,)</f>
        <v>Sotrovimab</v>
      </c>
      <c r="I4451" t="str">
        <f>_xlfn.XLOOKUP(A4451,LUT!D:D,LUT!F:F)</f>
        <v>Y</v>
      </c>
    </row>
    <row r="4452" spans="1:9" x14ac:dyDescent="0.35">
      <c r="A4452" t="s">
        <v>71</v>
      </c>
      <c r="B4452">
        <v>228</v>
      </c>
      <c r="C4452" s="3">
        <v>44578</v>
      </c>
      <c r="D4452" s="3">
        <v>44584</v>
      </c>
      <c r="E4452" t="s">
        <v>78</v>
      </c>
      <c r="F4452" s="3">
        <f t="shared" si="69"/>
        <v>44581</v>
      </c>
      <c r="G4452" t="str">
        <f>_xlfn.XLOOKUP(A4452,LUT!D:D,LUT!E:E,)</f>
        <v>West Virginia</v>
      </c>
      <c r="H4452" t="str">
        <f>_xlfn.XLOOKUP(E4452,LUT!A:A,LUT!B:B,)</f>
        <v>Sotrovimab</v>
      </c>
      <c r="I4452" t="str">
        <f>_xlfn.XLOOKUP(A4452,LUT!D:D,LUT!F:F)</f>
        <v>Y</v>
      </c>
    </row>
    <row r="4453" spans="1:9" x14ac:dyDescent="0.35">
      <c r="A4453" t="s">
        <v>72</v>
      </c>
      <c r="B4453">
        <v>48</v>
      </c>
      <c r="C4453" s="3">
        <v>44578</v>
      </c>
      <c r="D4453" s="3">
        <v>44584</v>
      </c>
      <c r="E4453" t="s">
        <v>78</v>
      </c>
      <c r="F4453" s="3">
        <f t="shared" si="69"/>
        <v>44581</v>
      </c>
      <c r="G4453" t="str">
        <f>_xlfn.XLOOKUP(A4453,LUT!D:D,LUT!E:E,)</f>
        <v>Wyoming</v>
      </c>
      <c r="H4453" t="str">
        <f>_xlfn.XLOOKUP(E4453,LUT!A:A,LUT!B:B,)</f>
        <v>Sotrovimab</v>
      </c>
      <c r="I4453" t="str">
        <f>_xlfn.XLOOKUP(A4453,LUT!D:D,LUT!F:F)</f>
        <v>Y</v>
      </c>
    </row>
    <row r="4454" spans="1:9" x14ac:dyDescent="0.35">
      <c r="A4454" t="s">
        <v>373</v>
      </c>
      <c r="B4454">
        <v>52064</v>
      </c>
      <c r="C4454" s="3">
        <v>44578</v>
      </c>
      <c r="D4454" s="3">
        <v>44584</v>
      </c>
      <c r="E4454" t="s">
        <v>78</v>
      </c>
      <c r="F4454" s="3">
        <f t="shared" si="69"/>
        <v>44581</v>
      </c>
      <c r="G4454" t="str">
        <f>_xlfn.XLOOKUP(A4454,LUT!D:D,LUT!E:E,)</f>
        <v>Overall</v>
      </c>
      <c r="H4454" t="str">
        <f>_xlfn.XLOOKUP(E4454,LUT!A:A,LUT!B:B,)</f>
        <v>Sotrovimab</v>
      </c>
      <c r="I4454" t="str">
        <f>_xlfn.XLOOKUP(A4454,LUT!D:D,LUT!F:F)</f>
        <v>N</v>
      </c>
    </row>
    <row r="4455" spans="1:9" x14ac:dyDescent="0.35">
      <c r="A4455" t="s">
        <v>6</v>
      </c>
      <c r="B4455">
        <v>168</v>
      </c>
      <c r="C4455" s="3">
        <v>44578</v>
      </c>
      <c r="D4455" s="3">
        <v>44584</v>
      </c>
      <c r="E4455" t="s">
        <v>3</v>
      </c>
      <c r="F4455" s="3">
        <f t="shared" si="69"/>
        <v>44581</v>
      </c>
      <c r="G4455" t="str">
        <f>_xlfn.XLOOKUP(A4455,LUT!D:D,LUT!E:E,)</f>
        <v>Alaska</v>
      </c>
      <c r="H4455" t="str">
        <f>_xlfn.XLOOKUP(E4455,LUT!A:A,LUT!B:B,)</f>
        <v>Evusheld</v>
      </c>
      <c r="I4455" t="str">
        <f>_xlfn.XLOOKUP(A4455,LUT!D:D,LUT!F:F)</f>
        <v>Y</v>
      </c>
    </row>
    <row r="4456" spans="1:9" x14ac:dyDescent="0.35">
      <c r="A4456" t="s">
        <v>7</v>
      </c>
      <c r="B4456">
        <v>1080</v>
      </c>
      <c r="C4456" s="3">
        <v>44578</v>
      </c>
      <c r="D4456" s="3">
        <v>44584</v>
      </c>
      <c r="E4456" t="s">
        <v>3</v>
      </c>
      <c r="F4456" s="3">
        <f t="shared" si="69"/>
        <v>44581</v>
      </c>
      <c r="G4456" t="str">
        <f>_xlfn.XLOOKUP(A4456,LUT!D:D,LUT!E:E,)</f>
        <v>Alabama</v>
      </c>
      <c r="H4456" t="str">
        <f>_xlfn.XLOOKUP(E4456,LUT!A:A,LUT!B:B,)</f>
        <v>Evusheld</v>
      </c>
      <c r="I4456" t="str">
        <f>_xlfn.XLOOKUP(A4456,LUT!D:D,LUT!F:F)</f>
        <v>Y</v>
      </c>
    </row>
    <row r="4457" spans="1:9" x14ac:dyDescent="0.35">
      <c r="A4457" t="s">
        <v>8</v>
      </c>
      <c r="B4457">
        <v>648</v>
      </c>
      <c r="C4457" s="3">
        <v>44578</v>
      </c>
      <c r="D4457" s="3">
        <v>44584</v>
      </c>
      <c r="E4457" t="s">
        <v>3</v>
      </c>
      <c r="F4457" s="3">
        <f t="shared" si="69"/>
        <v>44581</v>
      </c>
      <c r="G4457" t="str">
        <f>_xlfn.XLOOKUP(A4457,LUT!D:D,LUT!E:E,)</f>
        <v>Arkansas</v>
      </c>
      <c r="H4457" t="str">
        <f>_xlfn.XLOOKUP(E4457,LUT!A:A,LUT!B:B,)</f>
        <v>Evusheld</v>
      </c>
      <c r="I4457" t="str">
        <f>_xlfn.XLOOKUP(A4457,LUT!D:D,LUT!F:F)</f>
        <v>Y</v>
      </c>
    </row>
    <row r="4458" spans="1:9" x14ac:dyDescent="0.35">
      <c r="A4458" t="s">
        <v>9</v>
      </c>
      <c r="B4458">
        <v>0</v>
      </c>
      <c r="C4458" s="3">
        <v>44578</v>
      </c>
      <c r="D4458" s="3">
        <v>44584</v>
      </c>
      <c r="E4458" t="s">
        <v>3</v>
      </c>
      <c r="F4458" s="3">
        <f t="shared" si="69"/>
        <v>44581</v>
      </c>
      <c r="G4458" t="str">
        <f>_xlfn.XLOOKUP(A4458,LUT!D:D,LUT!E:E,)</f>
        <v>-</v>
      </c>
      <c r="H4458" t="str">
        <f>_xlfn.XLOOKUP(E4458,LUT!A:A,LUT!B:B,)</f>
        <v>Evusheld</v>
      </c>
      <c r="I4458" t="str">
        <f>_xlfn.XLOOKUP(A4458,LUT!D:D,LUT!F:F)</f>
        <v>Y</v>
      </c>
    </row>
    <row r="4459" spans="1:9" x14ac:dyDescent="0.35">
      <c r="A4459" t="s">
        <v>10</v>
      </c>
      <c r="B4459">
        <v>1512</v>
      </c>
      <c r="C4459" s="3">
        <v>44578</v>
      </c>
      <c r="D4459" s="3">
        <v>44584</v>
      </c>
      <c r="E4459" t="s">
        <v>3</v>
      </c>
      <c r="F4459" s="3">
        <f t="shared" si="69"/>
        <v>44581</v>
      </c>
      <c r="G4459" t="str">
        <f>_xlfn.XLOOKUP(A4459,LUT!D:D,LUT!E:E,)</f>
        <v>Arizona</v>
      </c>
      <c r="H4459" t="str">
        <f>_xlfn.XLOOKUP(E4459,LUT!A:A,LUT!B:B,)</f>
        <v>Evusheld</v>
      </c>
      <c r="I4459" t="str">
        <f>_xlfn.XLOOKUP(A4459,LUT!D:D,LUT!F:F)</f>
        <v>Y</v>
      </c>
    </row>
    <row r="4460" spans="1:9" x14ac:dyDescent="0.35">
      <c r="A4460" t="s">
        <v>11</v>
      </c>
      <c r="B4460">
        <v>48</v>
      </c>
      <c r="C4460" s="3">
        <v>44578</v>
      </c>
      <c r="D4460" s="3">
        <v>44584</v>
      </c>
      <c r="E4460" t="s">
        <v>3</v>
      </c>
      <c r="F4460" s="3">
        <f t="shared" si="69"/>
        <v>44581</v>
      </c>
      <c r="G4460" t="str">
        <f>_xlfn.XLOOKUP(A4460,LUT!D:D,LUT!E:E,)</f>
        <v>-</v>
      </c>
      <c r="H4460" t="str">
        <f>_xlfn.XLOOKUP(E4460,LUT!A:A,LUT!B:B,)</f>
        <v>Evusheld</v>
      </c>
      <c r="I4460" t="str">
        <f>_xlfn.XLOOKUP(A4460,LUT!D:D,LUT!F:F)</f>
        <v>Y</v>
      </c>
    </row>
    <row r="4461" spans="1:9" x14ac:dyDescent="0.35">
      <c r="A4461" t="s">
        <v>12</v>
      </c>
      <c r="B4461">
        <v>8520</v>
      </c>
      <c r="C4461" s="3">
        <v>44578</v>
      </c>
      <c r="D4461" s="3">
        <v>44584</v>
      </c>
      <c r="E4461" t="s">
        <v>3</v>
      </c>
      <c r="F4461" s="3">
        <f t="shared" si="69"/>
        <v>44581</v>
      </c>
      <c r="G4461" t="str">
        <f>_xlfn.XLOOKUP(A4461,LUT!D:D,LUT!E:E,)</f>
        <v>California</v>
      </c>
      <c r="H4461" t="str">
        <f>_xlfn.XLOOKUP(E4461,LUT!A:A,LUT!B:B,)</f>
        <v>Evusheld</v>
      </c>
      <c r="I4461" t="str">
        <f>_xlfn.XLOOKUP(A4461,LUT!D:D,LUT!F:F)</f>
        <v>Y</v>
      </c>
    </row>
    <row r="4462" spans="1:9" x14ac:dyDescent="0.35">
      <c r="A4462" t="s">
        <v>13</v>
      </c>
      <c r="B4462">
        <v>1224</v>
      </c>
      <c r="C4462" s="3">
        <v>44578</v>
      </c>
      <c r="D4462" s="3">
        <v>44584</v>
      </c>
      <c r="E4462" t="s">
        <v>3</v>
      </c>
      <c r="F4462" s="3">
        <f t="shared" si="69"/>
        <v>44581</v>
      </c>
      <c r="G4462" t="str">
        <f>_xlfn.XLOOKUP(A4462,LUT!D:D,LUT!E:E,)</f>
        <v>Colorado</v>
      </c>
      <c r="H4462" t="str">
        <f>_xlfn.XLOOKUP(E4462,LUT!A:A,LUT!B:B,)</f>
        <v>Evusheld</v>
      </c>
      <c r="I4462" t="str">
        <f>_xlfn.XLOOKUP(A4462,LUT!D:D,LUT!F:F)</f>
        <v>Y</v>
      </c>
    </row>
    <row r="4463" spans="1:9" x14ac:dyDescent="0.35">
      <c r="A4463" t="s">
        <v>14</v>
      </c>
      <c r="B4463">
        <v>816</v>
      </c>
      <c r="C4463" s="3">
        <v>44578</v>
      </c>
      <c r="D4463" s="3">
        <v>44584</v>
      </c>
      <c r="E4463" t="s">
        <v>3</v>
      </c>
      <c r="F4463" s="3">
        <f t="shared" si="69"/>
        <v>44581</v>
      </c>
      <c r="G4463" t="str">
        <f>_xlfn.XLOOKUP(A4463,LUT!D:D,LUT!E:E,)</f>
        <v>Connecticut</v>
      </c>
      <c r="H4463" t="str">
        <f>_xlfn.XLOOKUP(E4463,LUT!A:A,LUT!B:B,)</f>
        <v>Evusheld</v>
      </c>
      <c r="I4463" t="str">
        <f>_xlfn.XLOOKUP(A4463,LUT!D:D,LUT!F:F)</f>
        <v>Y</v>
      </c>
    </row>
    <row r="4464" spans="1:9" x14ac:dyDescent="0.35">
      <c r="A4464" t="s">
        <v>15</v>
      </c>
      <c r="B4464">
        <v>168</v>
      </c>
      <c r="C4464" s="3">
        <v>44578</v>
      </c>
      <c r="D4464" s="3">
        <v>44584</v>
      </c>
      <c r="E4464" t="s">
        <v>3</v>
      </c>
      <c r="F4464" s="3">
        <f t="shared" si="69"/>
        <v>44581</v>
      </c>
      <c r="G4464" t="str">
        <f>_xlfn.XLOOKUP(A4464,LUT!D:D,LUT!E:E,)</f>
        <v>District of Columbia</v>
      </c>
      <c r="H4464" t="str">
        <f>_xlfn.XLOOKUP(E4464,LUT!A:A,LUT!B:B,)</f>
        <v>Evusheld</v>
      </c>
      <c r="I4464" t="str">
        <f>_xlfn.XLOOKUP(A4464,LUT!D:D,LUT!F:F)</f>
        <v>Y</v>
      </c>
    </row>
    <row r="4465" spans="1:9" x14ac:dyDescent="0.35">
      <c r="A4465" t="s">
        <v>16</v>
      </c>
      <c r="B4465">
        <v>216</v>
      </c>
      <c r="C4465" s="3">
        <v>44578</v>
      </c>
      <c r="D4465" s="3">
        <v>44584</v>
      </c>
      <c r="E4465" t="s">
        <v>3</v>
      </c>
      <c r="F4465" s="3">
        <f t="shared" si="69"/>
        <v>44581</v>
      </c>
      <c r="G4465" t="str">
        <f>_xlfn.XLOOKUP(A4465,LUT!D:D,LUT!E:E,)</f>
        <v>Delaware</v>
      </c>
      <c r="H4465" t="str">
        <f>_xlfn.XLOOKUP(E4465,LUT!A:A,LUT!B:B,)</f>
        <v>Evusheld</v>
      </c>
      <c r="I4465" t="str">
        <f>_xlfn.XLOOKUP(A4465,LUT!D:D,LUT!F:F)</f>
        <v>Y</v>
      </c>
    </row>
    <row r="4466" spans="1:9" x14ac:dyDescent="0.35">
      <c r="A4466" t="s">
        <v>17</v>
      </c>
      <c r="B4466">
        <v>0</v>
      </c>
      <c r="C4466" s="3">
        <v>44578</v>
      </c>
      <c r="D4466" s="3">
        <v>44584</v>
      </c>
      <c r="E4466" t="s">
        <v>3</v>
      </c>
      <c r="F4466" s="3">
        <f t="shared" si="69"/>
        <v>44581</v>
      </c>
      <c r="G4466" t="str">
        <f>_xlfn.XLOOKUP(A4466,LUT!D:D,LUT!E:E,)</f>
        <v>-</v>
      </c>
      <c r="H4466" t="str">
        <f>_xlfn.XLOOKUP(E4466,LUT!A:A,LUT!B:B,)</f>
        <v>Evusheld</v>
      </c>
      <c r="I4466" t="str">
        <f>_xlfn.XLOOKUP(A4466,LUT!D:D,LUT!F:F)</f>
        <v>Y</v>
      </c>
    </row>
    <row r="4467" spans="1:9" x14ac:dyDescent="0.35">
      <c r="A4467" t="s">
        <v>18</v>
      </c>
      <c r="B4467">
        <v>0</v>
      </c>
      <c r="C4467" s="3">
        <v>44578</v>
      </c>
      <c r="D4467" s="3">
        <v>44584</v>
      </c>
      <c r="E4467" t="s">
        <v>3</v>
      </c>
      <c r="F4467" s="3">
        <f t="shared" si="69"/>
        <v>44581</v>
      </c>
      <c r="G4467" t="str">
        <f>_xlfn.XLOOKUP(A4467,LUT!D:D,LUT!E:E,)</f>
        <v>-</v>
      </c>
      <c r="H4467" t="str">
        <f>_xlfn.XLOOKUP(E4467,LUT!A:A,LUT!B:B,)</f>
        <v>Evusheld</v>
      </c>
      <c r="I4467" t="str">
        <f>_xlfn.XLOOKUP(A4467,LUT!D:D,LUT!F:F)</f>
        <v>Y</v>
      </c>
    </row>
    <row r="4468" spans="1:9" x14ac:dyDescent="0.35">
      <c r="A4468" t="s">
        <v>19</v>
      </c>
      <c r="B4468">
        <v>4656</v>
      </c>
      <c r="C4468" s="3">
        <v>44578</v>
      </c>
      <c r="D4468" s="3">
        <v>44584</v>
      </c>
      <c r="E4468" t="s">
        <v>3</v>
      </c>
      <c r="F4468" s="3">
        <f t="shared" si="69"/>
        <v>44581</v>
      </c>
      <c r="G4468" t="str">
        <f>_xlfn.XLOOKUP(A4468,LUT!D:D,LUT!E:E,)</f>
        <v>Florida</v>
      </c>
      <c r="H4468" t="str">
        <f>_xlfn.XLOOKUP(E4468,LUT!A:A,LUT!B:B,)</f>
        <v>Evusheld</v>
      </c>
      <c r="I4468" t="str">
        <f>_xlfn.XLOOKUP(A4468,LUT!D:D,LUT!F:F)</f>
        <v>Y</v>
      </c>
    </row>
    <row r="4469" spans="1:9" x14ac:dyDescent="0.35">
      <c r="A4469" t="s">
        <v>20</v>
      </c>
      <c r="B4469">
        <v>0</v>
      </c>
      <c r="C4469" s="3">
        <v>44578</v>
      </c>
      <c r="D4469" s="3">
        <v>44584</v>
      </c>
      <c r="E4469" t="s">
        <v>3</v>
      </c>
      <c r="F4469" s="3">
        <f t="shared" si="69"/>
        <v>44581</v>
      </c>
      <c r="G4469" t="str">
        <f>_xlfn.XLOOKUP(A4469,LUT!D:D,LUT!E:E,)</f>
        <v>-</v>
      </c>
      <c r="H4469" t="str">
        <f>_xlfn.XLOOKUP(E4469,LUT!A:A,LUT!B:B,)</f>
        <v>Evusheld</v>
      </c>
      <c r="I4469" t="str">
        <f>_xlfn.XLOOKUP(A4469,LUT!D:D,LUT!F:F)</f>
        <v>Y</v>
      </c>
    </row>
    <row r="4470" spans="1:9" x14ac:dyDescent="0.35">
      <c r="A4470" t="s">
        <v>21</v>
      </c>
      <c r="B4470">
        <v>2208</v>
      </c>
      <c r="C4470" s="3">
        <v>44578</v>
      </c>
      <c r="D4470" s="3">
        <v>44584</v>
      </c>
      <c r="E4470" t="s">
        <v>3</v>
      </c>
      <c r="F4470" s="3">
        <f t="shared" si="69"/>
        <v>44581</v>
      </c>
      <c r="G4470" t="str">
        <f>_xlfn.XLOOKUP(A4470,LUT!D:D,LUT!E:E,)</f>
        <v>Georgia</v>
      </c>
      <c r="H4470" t="str">
        <f>_xlfn.XLOOKUP(E4470,LUT!A:A,LUT!B:B,)</f>
        <v>Evusheld</v>
      </c>
      <c r="I4470" t="str">
        <f>_xlfn.XLOOKUP(A4470,LUT!D:D,LUT!F:F)</f>
        <v>Y</v>
      </c>
    </row>
    <row r="4471" spans="1:9" x14ac:dyDescent="0.35">
      <c r="A4471" t="s">
        <v>22</v>
      </c>
      <c r="B4471">
        <v>0</v>
      </c>
      <c r="C4471" s="3">
        <v>44578</v>
      </c>
      <c r="D4471" s="3">
        <v>44584</v>
      </c>
      <c r="E4471" t="s">
        <v>3</v>
      </c>
      <c r="F4471" s="3">
        <f t="shared" si="69"/>
        <v>44581</v>
      </c>
      <c r="G4471" t="str">
        <f>_xlfn.XLOOKUP(A4471,LUT!D:D,LUT!E:E,)</f>
        <v>-</v>
      </c>
      <c r="H4471" t="str">
        <f>_xlfn.XLOOKUP(E4471,LUT!A:A,LUT!B:B,)</f>
        <v>Evusheld</v>
      </c>
      <c r="I4471" t="str">
        <f>_xlfn.XLOOKUP(A4471,LUT!D:D,LUT!F:F)</f>
        <v>Y</v>
      </c>
    </row>
    <row r="4472" spans="1:9" x14ac:dyDescent="0.35">
      <c r="A4472" t="s">
        <v>23</v>
      </c>
      <c r="B4472">
        <v>336</v>
      </c>
      <c r="C4472" s="3">
        <v>44578</v>
      </c>
      <c r="D4472" s="3">
        <v>44584</v>
      </c>
      <c r="E4472" t="s">
        <v>3</v>
      </c>
      <c r="F4472" s="3">
        <f t="shared" si="69"/>
        <v>44581</v>
      </c>
      <c r="G4472" t="str">
        <f>_xlfn.XLOOKUP(A4472,LUT!D:D,LUT!E:E,)</f>
        <v>Hawaii</v>
      </c>
      <c r="H4472" t="str">
        <f>_xlfn.XLOOKUP(E4472,LUT!A:A,LUT!B:B,)</f>
        <v>Evusheld</v>
      </c>
      <c r="I4472" t="str">
        <f>_xlfn.XLOOKUP(A4472,LUT!D:D,LUT!F:F)</f>
        <v>Y</v>
      </c>
    </row>
    <row r="4473" spans="1:9" x14ac:dyDescent="0.35">
      <c r="A4473" t="s">
        <v>25</v>
      </c>
      <c r="B4473">
        <v>696</v>
      </c>
      <c r="C4473" s="3">
        <v>44578</v>
      </c>
      <c r="D4473" s="3">
        <v>44584</v>
      </c>
      <c r="E4473" t="s">
        <v>3</v>
      </c>
      <c r="F4473" s="3">
        <f t="shared" si="69"/>
        <v>44581</v>
      </c>
      <c r="G4473" t="str">
        <f>_xlfn.XLOOKUP(A4473,LUT!D:D,LUT!E:E,)</f>
        <v>Iowa</v>
      </c>
      <c r="H4473" t="str">
        <f>_xlfn.XLOOKUP(E4473,LUT!A:A,LUT!B:B,)</f>
        <v>Evusheld</v>
      </c>
      <c r="I4473" t="str">
        <f>_xlfn.XLOOKUP(A4473,LUT!D:D,LUT!F:F)</f>
        <v>Y</v>
      </c>
    </row>
    <row r="4474" spans="1:9" x14ac:dyDescent="0.35">
      <c r="A4474" t="s">
        <v>26</v>
      </c>
      <c r="B4474">
        <v>0</v>
      </c>
      <c r="C4474" s="3">
        <v>44578</v>
      </c>
      <c r="D4474" s="3">
        <v>44584</v>
      </c>
      <c r="E4474" t="s">
        <v>3</v>
      </c>
      <c r="F4474" s="3">
        <f t="shared" si="69"/>
        <v>44581</v>
      </c>
      <c r="G4474" t="str">
        <f>_xlfn.XLOOKUP(A4474,LUT!D:D,LUT!E:E,)</f>
        <v>-</v>
      </c>
      <c r="H4474" t="str">
        <f>_xlfn.XLOOKUP(E4474,LUT!A:A,LUT!B:B,)</f>
        <v>Evusheld</v>
      </c>
      <c r="I4474" t="str">
        <f>_xlfn.XLOOKUP(A4474,LUT!D:D,LUT!F:F)</f>
        <v>Y</v>
      </c>
    </row>
    <row r="4475" spans="1:9" x14ac:dyDescent="0.35">
      <c r="A4475" t="s">
        <v>27</v>
      </c>
      <c r="B4475">
        <v>360</v>
      </c>
      <c r="C4475" s="3">
        <v>44578</v>
      </c>
      <c r="D4475" s="3">
        <v>44584</v>
      </c>
      <c r="E4475" t="s">
        <v>3</v>
      </c>
      <c r="F4475" s="3">
        <f t="shared" si="69"/>
        <v>44581</v>
      </c>
      <c r="G4475" t="str">
        <f>_xlfn.XLOOKUP(A4475,LUT!D:D,LUT!E:E,)</f>
        <v>Idaho</v>
      </c>
      <c r="H4475" t="str">
        <f>_xlfn.XLOOKUP(E4475,LUT!A:A,LUT!B:B,)</f>
        <v>Evusheld</v>
      </c>
      <c r="I4475" t="str">
        <f>_xlfn.XLOOKUP(A4475,LUT!D:D,LUT!F:F)</f>
        <v>Y</v>
      </c>
    </row>
    <row r="4476" spans="1:9" x14ac:dyDescent="0.35">
      <c r="A4476" t="s">
        <v>28</v>
      </c>
      <c r="B4476">
        <v>600</v>
      </c>
      <c r="C4476" s="3">
        <v>44578</v>
      </c>
      <c r="D4476" s="3">
        <v>44584</v>
      </c>
      <c r="E4476" t="s">
        <v>3</v>
      </c>
      <c r="F4476" s="3">
        <f t="shared" si="69"/>
        <v>44581</v>
      </c>
      <c r="G4476" t="str">
        <f>_xlfn.XLOOKUP(A4476,LUT!D:D,LUT!E:E,)</f>
        <v>-</v>
      </c>
      <c r="H4476" t="str">
        <f>_xlfn.XLOOKUP(E4476,LUT!A:A,LUT!B:B,)</f>
        <v>Evusheld</v>
      </c>
      <c r="I4476" t="str">
        <f>_xlfn.XLOOKUP(A4476,LUT!D:D,LUT!F:F)</f>
        <v>Y</v>
      </c>
    </row>
    <row r="4477" spans="1:9" x14ac:dyDescent="0.35">
      <c r="A4477" t="s">
        <v>29</v>
      </c>
      <c r="B4477">
        <v>2808</v>
      </c>
      <c r="C4477" s="3">
        <v>44578</v>
      </c>
      <c r="D4477" s="3">
        <v>44584</v>
      </c>
      <c r="E4477" t="s">
        <v>3</v>
      </c>
      <c r="F4477" s="3">
        <f t="shared" si="69"/>
        <v>44581</v>
      </c>
      <c r="G4477" t="str">
        <f>_xlfn.XLOOKUP(A4477,LUT!D:D,LUT!E:E,)</f>
        <v>Illinois</v>
      </c>
      <c r="H4477" t="str">
        <f>_xlfn.XLOOKUP(E4477,LUT!A:A,LUT!B:B,)</f>
        <v>Evusheld</v>
      </c>
      <c r="I4477" t="str">
        <f>_xlfn.XLOOKUP(A4477,LUT!D:D,LUT!F:F)</f>
        <v>Y</v>
      </c>
    </row>
    <row r="4478" spans="1:9" x14ac:dyDescent="0.35">
      <c r="A4478" t="s">
        <v>30</v>
      </c>
      <c r="B4478">
        <v>1440</v>
      </c>
      <c r="C4478" s="3">
        <v>44578</v>
      </c>
      <c r="D4478" s="3">
        <v>44584</v>
      </c>
      <c r="E4478" t="s">
        <v>3</v>
      </c>
      <c r="F4478" s="3">
        <f t="shared" si="69"/>
        <v>44581</v>
      </c>
      <c r="G4478" t="str">
        <f>_xlfn.XLOOKUP(A4478,LUT!D:D,LUT!E:E,)</f>
        <v>Indiana</v>
      </c>
      <c r="H4478" t="str">
        <f>_xlfn.XLOOKUP(E4478,LUT!A:A,LUT!B:B,)</f>
        <v>Evusheld</v>
      </c>
      <c r="I4478" t="str">
        <f>_xlfn.XLOOKUP(A4478,LUT!D:D,LUT!F:F)</f>
        <v>Y</v>
      </c>
    </row>
    <row r="4479" spans="1:9" x14ac:dyDescent="0.35">
      <c r="A4479" t="s">
        <v>31</v>
      </c>
      <c r="B4479">
        <v>624</v>
      </c>
      <c r="C4479" s="3">
        <v>44578</v>
      </c>
      <c r="D4479" s="3">
        <v>44584</v>
      </c>
      <c r="E4479" t="s">
        <v>3</v>
      </c>
      <c r="F4479" s="3">
        <f t="shared" si="69"/>
        <v>44581</v>
      </c>
      <c r="G4479" t="str">
        <f>_xlfn.XLOOKUP(A4479,LUT!D:D,LUT!E:E,)</f>
        <v>Kansas</v>
      </c>
      <c r="H4479" t="str">
        <f>_xlfn.XLOOKUP(E4479,LUT!A:A,LUT!B:B,)</f>
        <v>Evusheld</v>
      </c>
      <c r="I4479" t="str">
        <f>_xlfn.XLOOKUP(A4479,LUT!D:D,LUT!F:F)</f>
        <v>Y</v>
      </c>
    </row>
    <row r="4480" spans="1:9" x14ac:dyDescent="0.35">
      <c r="A4480" t="s">
        <v>32</v>
      </c>
      <c r="B4480">
        <v>984</v>
      </c>
      <c r="C4480" s="3">
        <v>44578</v>
      </c>
      <c r="D4480" s="3">
        <v>44584</v>
      </c>
      <c r="E4480" t="s">
        <v>3</v>
      </c>
      <c r="F4480" s="3">
        <f t="shared" si="69"/>
        <v>44581</v>
      </c>
      <c r="G4480" t="str">
        <f>_xlfn.XLOOKUP(A4480,LUT!D:D,LUT!E:E,)</f>
        <v>Kentucky</v>
      </c>
      <c r="H4480" t="str">
        <f>_xlfn.XLOOKUP(E4480,LUT!A:A,LUT!B:B,)</f>
        <v>Evusheld</v>
      </c>
      <c r="I4480" t="str">
        <f>_xlfn.XLOOKUP(A4480,LUT!D:D,LUT!F:F)</f>
        <v>Y</v>
      </c>
    </row>
    <row r="4481" spans="1:9" x14ac:dyDescent="0.35">
      <c r="A4481" t="s">
        <v>33</v>
      </c>
      <c r="B4481">
        <v>1008</v>
      </c>
      <c r="C4481" s="3">
        <v>44578</v>
      </c>
      <c r="D4481" s="3">
        <v>44584</v>
      </c>
      <c r="E4481" t="s">
        <v>3</v>
      </c>
      <c r="F4481" s="3">
        <f t="shared" si="69"/>
        <v>44581</v>
      </c>
      <c r="G4481" t="str">
        <f>_xlfn.XLOOKUP(A4481,LUT!D:D,LUT!E:E,)</f>
        <v>Louisiana</v>
      </c>
      <c r="H4481" t="str">
        <f>_xlfn.XLOOKUP(E4481,LUT!A:A,LUT!B:B,)</f>
        <v>Evusheld</v>
      </c>
      <c r="I4481" t="str">
        <f>_xlfn.XLOOKUP(A4481,LUT!D:D,LUT!F:F)</f>
        <v>Y</v>
      </c>
    </row>
    <row r="4482" spans="1:9" x14ac:dyDescent="0.35">
      <c r="A4482" t="s">
        <v>34</v>
      </c>
      <c r="B4482">
        <v>1560</v>
      </c>
      <c r="C4482" s="3">
        <v>44578</v>
      </c>
      <c r="D4482" s="3">
        <v>44584</v>
      </c>
      <c r="E4482" t="s">
        <v>3</v>
      </c>
      <c r="F4482" s="3">
        <f t="shared" si="69"/>
        <v>44581</v>
      </c>
      <c r="G4482" t="str">
        <f>_xlfn.XLOOKUP(A4482,LUT!D:D,LUT!E:E,)</f>
        <v>Massachusetts</v>
      </c>
      <c r="H4482" t="str">
        <f>_xlfn.XLOOKUP(E4482,LUT!A:A,LUT!B:B,)</f>
        <v>Evusheld</v>
      </c>
      <c r="I4482" t="str">
        <f>_xlfn.XLOOKUP(A4482,LUT!D:D,LUT!F:F)</f>
        <v>Y</v>
      </c>
    </row>
    <row r="4483" spans="1:9" x14ac:dyDescent="0.35">
      <c r="A4483" t="s">
        <v>35</v>
      </c>
      <c r="B4483">
        <v>1320</v>
      </c>
      <c r="C4483" s="3">
        <v>44578</v>
      </c>
      <c r="D4483" s="3">
        <v>44584</v>
      </c>
      <c r="E4483" t="s">
        <v>3</v>
      </c>
      <c r="F4483" s="3">
        <f t="shared" ref="F4483:F4546" si="70">ROUND(C4483+(D4483-C4483)/2,0)</f>
        <v>44581</v>
      </c>
      <c r="G4483" t="str">
        <f>_xlfn.XLOOKUP(A4483,LUT!D:D,LUT!E:E,)</f>
        <v>Maryland</v>
      </c>
      <c r="H4483" t="str">
        <f>_xlfn.XLOOKUP(E4483,LUT!A:A,LUT!B:B,)</f>
        <v>Evusheld</v>
      </c>
      <c r="I4483" t="str">
        <f>_xlfn.XLOOKUP(A4483,LUT!D:D,LUT!F:F)</f>
        <v>Y</v>
      </c>
    </row>
    <row r="4484" spans="1:9" x14ac:dyDescent="0.35">
      <c r="A4484" t="s">
        <v>36</v>
      </c>
      <c r="B4484">
        <v>312</v>
      </c>
      <c r="C4484" s="3">
        <v>44578</v>
      </c>
      <c r="D4484" s="3">
        <v>44584</v>
      </c>
      <c r="E4484" t="s">
        <v>3</v>
      </c>
      <c r="F4484" s="3">
        <f t="shared" si="70"/>
        <v>44581</v>
      </c>
      <c r="G4484" t="str">
        <f>_xlfn.XLOOKUP(A4484,LUT!D:D,LUT!E:E,)</f>
        <v>Maine</v>
      </c>
      <c r="H4484" t="str">
        <f>_xlfn.XLOOKUP(E4484,LUT!A:A,LUT!B:B,)</f>
        <v>Evusheld</v>
      </c>
      <c r="I4484" t="str">
        <f>_xlfn.XLOOKUP(A4484,LUT!D:D,LUT!F:F)</f>
        <v>Y</v>
      </c>
    </row>
    <row r="4485" spans="1:9" x14ac:dyDescent="0.35">
      <c r="A4485" t="s">
        <v>37</v>
      </c>
      <c r="B4485">
        <v>0</v>
      </c>
      <c r="C4485" s="3">
        <v>44578</v>
      </c>
      <c r="D4485" s="3">
        <v>44584</v>
      </c>
      <c r="E4485" t="s">
        <v>3</v>
      </c>
      <c r="F4485" s="3">
        <f t="shared" si="70"/>
        <v>44581</v>
      </c>
      <c r="G4485" t="str">
        <f>_xlfn.XLOOKUP(A4485,LUT!D:D,LUT!E:E,)</f>
        <v>-</v>
      </c>
      <c r="H4485" t="str">
        <f>_xlfn.XLOOKUP(E4485,LUT!A:A,LUT!B:B,)</f>
        <v>Evusheld</v>
      </c>
      <c r="I4485" t="str">
        <f>_xlfn.XLOOKUP(A4485,LUT!D:D,LUT!F:F)</f>
        <v>Y</v>
      </c>
    </row>
    <row r="4486" spans="1:9" x14ac:dyDescent="0.35">
      <c r="A4486" t="s">
        <v>38</v>
      </c>
      <c r="B4486">
        <v>2208</v>
      </c>
      <c r="C4486" s="3">
        <v>44578</v>
      </c>
      <c r="D4486" s="3">
        <v>44584</v>
      </c>
      <c r="E4486" t="s">
        <v>3</v>
      </c>
      <c r="F4486" s="3">
        <f t="shared" si="70"/>
        <v>44581</v>
      </c>
      <c r="G4486" t="str">
        <f>_xlfn.XLOOKUP(A4486,LUT!D:D,LUT!E:E,)</f>
        <v>Michigan</v>
      </c>
      <c r="H4486" t="str">
        <f>_xlfn.XLOOKUP(E4486,LUT!A:A,LUT!B:B,)</f>
        <v>Evusheld</v>
      </c>
      <c r="I4486" t="str">
        <f>_xlfn.XLOOKUP(A4486,LUT!D:D,LUT!F:F)</f>
        <v>Y</v>
      </c>
    </row>
    <row r="4487" spans="1:9" x14ac:dyDescent="0.35">
      <c r="A4487" t="s">
        <v>39</v>
      </c>
      <c r="B4487">
        <v>1200</v>
      </c>
      <c r="C4487" s="3">
        <v>44578</v>
      </c>
      <c r="D4487" s="3">
        <v>44584</v>
      </c>
      <c r="E4487" t="s">
        <v>3</v>
      </c>
      <c r="F4487" s="3">
        <f t="shared" si="70"/>
        <v>44581</v>
      </c>
      <c r="G4487" t="str">
        <f>_xlfn.XLOOKUP(A4487,LUT!D:D,LUT!E:E,)</f>
        <v>Minnesota</v>
      </c>
      <c r="H4487" t="str">
        <f>_xlfn.XLOOKUP(E4487,LUT!A:A,LUT!B:B,)</f>
        <v>Evusheld</v>
      </c>
      <c r="I4487" t="str">
        <f>_xlfn.XLOOKUP(A4487,LUT!D:D,LUT!F:F)</f>
        <v>Y</v>
      </c>
    </row>
    <row r="4488" spans="1:9" x14ac:dyDescent="0.35">
      <c r="A4488" t="s">
        <v>40</v>
      </c>
      <c r="B4488">
        <v>1344</v>
      </c>
      <c r="C4488" s="3">
        <v>44578</v>
      </c>
      <c r="D4488" s="3">
        <v>44584</v>
      </c>
      <c r="E4488" t="s">
        <v>3</v>
      </c>
      <c r="F4488" s="3">
        <f t="shared" si="70"/>
        <v>44581</v>
      </c>
      <c r="G4488" t="str">
        <f>_xlfn.XLOOKUP(A4488,LUT!D:D,LUT!E:E,)</f>
        <v>Missouri</v>
      </c>
      <c r="H4488" t="str">
        <f>_xlfn.XLOOKUP(E4488,LUT!A:A,LUT!B:B,)</f>
        <v>Evusheld</v>
      </c>
      <c r="I4488" t="str">
        <f>_xlfn.XLOOKUP(A4488,LUT!D:D,LUT!F:F)</f>
        <v>Y</v>
      </c>
    </row>
    <row r="4489" spans="1:9" x14ac:dyDescent="0.35">
      <c r="A4489" t="s">
        <v>41</v>
      </c>
      <c r="B4489">
        <v>0</v>
      </c>
      <c r="C4489" s="3">
        <v>44578</v>
      </c>
      <c r="D4489" s="3">
        <v>44584</v>
      </c>
      <c r="E4489" t="s">
        <v>3</v>
      </c>
      <c r="F4489" s="3">
        <f t="shared" si="70"/>
        <v>44581</v>
      </c>
      <c r="G4489" t="str">
        <f>_xlfn.XLOOKUP(A4489,LUT!D:D,LUT!E:E,)</f>
        <v>-</v>
      </c>
      <c r="H4489" t="str">
        <f>_xlfn.XLOOKUP(E4489,LUT!A:A,LUT!B:B,)</f>
        <v>Evusheld</v>
      </c>
      <c r="I4489" t="str">
        <f>_xlfn.XLOOKUP(A4489,LUT!D:D,LUT!F:F)</f>
        <v>Y</v>
      </c>
    </row>
    <row r="4490" spans="1:9" x14ac:dyDescent="0.35">
      <c r="A4490" t="s">
        <v>42</v>
      </c>
      <c r="B4490">
        <v>648</v>
      </c>
      <c r="C4490" s="3">
        <v>44578</v>
      </c>
      <c r="D4490" s="3">
        <v>44584</v>
      </c>
      <c r="E4490" t="s">
        <v>3</v>
      </c>
      <c r="F4490" s="3">
        <f t="shared" si="70"/>
        <v>44581</v>
      </c>
      <c r="G4490" t="str">
        <f>_xlfn.XLOOKUP(A4490,LUT!D:D,LUT!E:E,)</f>
        <v>Mississippi</v>
      </c>
      <c r="H4490" t="str">
        <f>_xlfn.XLOOKUP(E4490,LUT!A:A,LUT!B:B,)</f>
        <v>Evusheld</v>
      </c>
      <c r="I4490" t="str">
        <f>_xlfn.XLOOKUP(A4490,LUT!D:D,LUT!F:F)</f>
        <v>Y</v>
      </c>
    </row>
    <row r="4491" spans="1:9" x14ac:dyDescent="0.35">
      <c r="A4491" t="s">
        <v>43</v>
      </c>
      <c r="B4491">
        <v>240</v>
      </c>
      <c r="C4491" s="3">
        <v>44578</v>
      </c>
      <c r="D4491" s="3">
        <v>44584</v>
      </c>
      <c r="E4491" t="s">
        <v>3</v>
      </c>
      <c r="F4491" s="3">
        <f t="shared" si="70"/>
        <v>44581</v>
      </c>
      <c r="G4491" t="str">
        <f>_xlfn.XLOOKUP(A4491,LUT!D:D,LUT!E:E,)</f>
        <v>Montana</v>
      </c>
      <c r="H4491" t="str">
        <f>_xlfn.XLOOKUP(E4491,LUT!A:A,LUT!B:B,)</f>
        <v>Evusheld</v>
      </c>
      <c r="I4491" t="str">
        <f>_xlfn.XLOOKUP(A4491,LUT!D:D,LUT!F:F)</f>
        <v>Y</v>
      </c>
    </row>
    <row r="4492" spans="1:9" x14ac:dyDescent="0.35">
      <c r="A4492" t="s">
        <v>44</v>
      </c>
      <c r="B4492">
        <v>2232</v>
      </c>
      <c r="C4492" s="3">
        <v>44578</v>
      </c>
      <c r="D4492" s="3">
        <v>44584</v>
      </c>
      <c r="E4492" t="s">
        <v>3</v>
      </c>
      <c r="F4492" s="3">
        <f t="shared" si="70"/>
        <v>44581</v>
      </c>
      <c r="G4492" t="str">
        <f>_xlfn.XLOOKUP(A4492,LUT!D:D,LUT!E:E,)</f>
        <v>North Carolina</v>
      </c>
      <c r="H4492" t="str">
        <f>_xlfn.XLOOKUP(E4492,LUT!A:A,LUT!B:B,)</f>
        <v>Evusheld</v>
      </c>
      <c r="I4492" t="str">
        <f>_xlfn.XLOOKUP(A4492,LUT!D:D,LUT!F:F)</f>
        <v>Y</v>
      </c>
    </row>
    <row r="4493" spans="1:9" x14ac:dyDescent="0.35">
      <c r="A4493" t="s">
        <v>45</v>
      </c>
      <c r="B4493">
        <v>168</v>
      </c>
      <c r="C4493" s="3">
        <v>44578</v>
      </c>
      <c r="D4493" s="3">
        <v>44584</v>
      </c>
      <c r="E4493" t="s">
        <v>3</v>
      </c>
      <c r="F4493" s="3">
        <f t="shared" si="70"/>
        <v>44581</v>
      </c>
      <c r="G4493" t="str">
        <f>_xlfn.XLOOKUP(A4493,LUT!D:D,LUT!E:E,)</f>
        <v>North Dakota</v>
      </c>
      <c r="H4493" t="str">
        <f>_xlfn.XLOOKUP(E4493,LUT!A:A,LUT!B:B,)</f>
        <v>Evusheld</v>
      </c>
      <c r="I4493" t="str">
        <f>_xlfn.XLOOKUP(A4493,LUT!D:D,LUT!F:F)</f>
        <v>Y</v>
      </c>
    </row>
    <row r="4494" spans="1:9" x14ac:dyDescent="0.35">
      <c r="A4494" t="s">
        <v>46</v>
      </c>
      <c r="B4494">
        <v>408</v>
      </c>
      <c r="C4494" s="3">
        <v>44578</v>
      </c>
      <c r="D4494" s="3">
        <v>44584</v>
      </c>
      <c r="E4494" t="s">
        <v>3</v>
      </c>
      <c r="F4494" s="3">
        <f t="shared" si="70"/>
        <v>44581</v>
      </c>
      <c r="G4494" t="str">
        <f>_xlfn.XLOOKUP(A4494,LUT!D:D,LUT!E:E,)</f>
        <v>Nebraska</v>
      </c>
      <c r="H4494" t="str">
        <f>_xlfn.XLOOKUP(E4494,LUT!A:A,LUT!B:B,)</f>
        <v>Evusheld</v>
      </c>
      <c r="I4494" t="str">
        <f>_xlfn.XLOOKUP(A4494,LUT!D:D,LUT!F:F)</f>
        <v>Y</v>
      </c>
    </row>
    <row r="4495" spans="1:9" x14ac:dyDescent="0.35">
      <c r="A4495" t="s">
        <v>47</v>
      </c>
      <c r="B4495">
        <v>312</v>
      </c>
      <c r="C4495" s="3">
        <v>44578</v>
      </c>
      <c r="D4495" s="3">
        <v>44584</v>
      </c>
      <c r="E4495" t="s">
        <v>3</v>
      </c>
      <c r="F4495" s="3">
        <f t="shared" si="70"/>
        <v>44581</v>
      </c>
      <c r="G4495" t="str">
        <f>_xlfn.XLOOKUP(A4495,LUT!D:D,LUT!E:E,)</f>
        <v>New Hampshire</v>
      </c>
      <c r="H4495" t="str">
        <f>_xlfn.XLOOKUP(E4495,LUT!A:A,LUT!B:B,)</f>
        <v>Evusheld</v>
      </c>
      <c r="I4495" t="str">
        <f>_xlfn.XLOOKUP(A4495,LUT!D:D,LUT!F:F)</f>
        <v>Y</v>
      </c>
    </row>
    <row r="4496" spans="1:9" x14ac:dyDescent="0.35">
      <c r="A4496" t="s">
        <v>49</v>
      </c>
      <c r="B4496">
        <v>1968</v>
      </c>
      <c r="C4496" s="3">
        <v>44578</v>
      </c>
      <c r="D4496" s="3">
        <v>44584</v>
      </c>
      <c r="E4496" t="s">
        <v>3</v>
      </c>
      <c r="F4496" s="3">
        <f t="shared" si="70"/>
        <v>44581</v>
      </c>
      <c r="G4496" t="str">
        <f>_xlfn.XLOOKUP(A4496,LUT!D:D,LUT!E:E,)</f>
        <v>New Jersey</v>
      </c>
      <c r="H4496" t="str">
        <f>_xlfn.XLOOKUP(E4496,LUT!A:A,LUT!B:B,)</f>
        <v>Evusheld</v>
      </c>
      <c r="I4496" t="str">
        <f>_xlfn.XLOOKUP(A4496,LUT!D:D,LUT!F:F)</f>
        <v>Y</v>
      </c>
    </row>
    <row r="4497" spans="1:9" x14ac:dyDescent="0.35">
      <c r="A4497" t="s">
        <v>50</v>
      </c>
      <c r="B4497">
        <v>456</v>
      </c>
      <c r="C4497" s="3">
        <v>44578</v>
      </c>
      <c r="D4497" s="3">
        <v>44584</v>
      </c>
      <c r="E4497" t="s">
        <v>3</v>
      </c>
      <c r="F4497" s="3">
        <f t="shared" si="70"/>
        <v>44581</v>
      </c>
      <c r="G4497" t="str">
        <f>_xlfn.XLOOKUP(A4497,LUT!D:D,LUT!E:E,)</f>
        <v>New Mexico</v>
      </c>
      <c r="H4497" t="str">
        <f>_xlfn.XLOOKUP(E4497,LUT!A:A,LUT!B:B,)</f>
        <v>Evusheld</v>
      </c>
      <c r="I4497" t="str">
        <f>_xlfn.XLOOKUP(A4497,LUT!D:D,LUT!F:F)</f>
        <v>Y</v>
      </c>
    </row>
    <row r="4498" spans="1:9" x14ac:dyDescent="0.35">
      <c r="A4498" t="s">
        <v>51</v>
      </c>
      <c r="B4498">
        <v>648</v>
      </c>
      <c r="C4498" s="3">
        <v>44578</v>
      </c>
      <c r="D4498" s="3">
        <v>44584</v>
      </c>
      <c r="E4498" t="s">
        <v>3</v>
      </c>
      <c r="F4498" s="3">
        <f t="shared" si="70"/>
        <v>44581</v>
      </c>
      <c r="G4498" t="str">
        <f>_xlfn.XLOOKUP(A4498,LUT!D:D,LUT!E:E,)</f>
        <v>Nevada</v>
      </c>
      <c r="H4498" t="str">
        <f>_xlfn.XLOOKUP(E4498,LUT!A:A,LUT!B:B,)</f>
        <v>Evusheld</v>
      </c>
      <c r="I4498" t="str">
        <f>_xlfn.XLOOKUP(A4498,LUT!D:D,LUT!F:F)</f>
        <v>Y</v>
      </c>
    </row>
    <row r="4499" spans="1:9" x14ac:dyDescent="0.35">
      <c r="A4499" t="s">
        <v>52</v>
      </c>
      <c r="B4499">
        <v>4392</v>
      </c>
      <c r="C4499" s="3">
        <v>44578</v>
      </c>
      <c r="D4499" s="3">
        <v>44584</v>
      </c>
      <c r="E4499" t="s">
        <v>3</v>
      </c>
      <c r="F4499" s="3">
        <f t="shared" si="70"/>
        <v>44581</v>
      </c>
      <c r="G4499" t="str">
        <f>_xlfn.XLOOKUP(A4499,LUT!D:D,LUT!E:E,)</f>
        <v>New York</v>
      </c>
      <c r="H4499" t="str">
        <f>_xlfn.XLOOKUP(E4499,LUT!A:A,LUT!B:B,)</f>
        <v>Evusheld</v>
      </c>
      <c r="I4499" t="str">
        <f>_xlfn.XLOOKUP(A4499,LUT!D:D,LUT!F:F)</f>
        <v>Y</v>
      </c>
    </row>
    <row r="4500" spans="1:9" x14ac:dyDescent="0.35">
      <c r="A4500" t="s">
        <v>53</v>
      </c>
      <c r="B4500">
        <v>2568</v>
      </c>
      <c r="C4500" s="3">
        <v>44578</v>
      </c>
      <c r="D4500" s="3">
        <v>44584</v>
      </c>
      <c r="E4500" t="s">
        <v>3</v>
      </c>
      <c r="F4500" s="3">
        <f t="shared" si="70"/>
        <v>44581</v>
      </c>
      <c r="G4500" t="str">
        <f>_xlfn.XLOOKUP(A4500,LUT!D:D,LUT!E:E,)</f>
        <v>Ohio</v>
      </c>
      <c r="H4500" t="str">
        <f>_xlfn.XLOOKUP(E4500,LUT!A:A,LUT!B:B,)</f>
        <v>Evusheld</v>
      </c>
      <c r="I4500" t="str">
        <f>_xlfn.XLOOKUP(A4500,LUT!D:D,LUT!F:F)</f>
        <v>Y</v>
      </c>
    </row>
    <row r="4501" spans="1:9" x14ac:dyDescent="0.35">
      <c r="A4501" t="s">
        <v>54</v>
      </c>
      <c r="B4501">
        <v>840</v>
      </c>
      <c r="C4501" s="3">
        <v>44578</v>
      </c>
      <c r="D4501" s="3">
        <v>44584</v>
      </c>
      <c r="E4501" t="s">
        <v>3</v>
      </c>
      <c r="F4501" s="3">
        <f t="shared" si="70"/>
        <v>44581</v>
      </c>
      <c r="G4501" t="str">
        <f>_xlfn.XLOOKUP(A4501,LUT!D:D,LUT!E:E,)</f>
        <v>Oklahoma</v>
      </c>
      <c r="H4501" t="str">
        <f>_xlfn.XLOOKUP(E4501,LUT!A:A,LUT!B:B,)</f>
        <v>Evusheld</v>
      </c>
      <c r="I4501" t="str">
        <f>_xlfn.XLOOKUP(A4501,LUT!D:D,LUT!F:F)</f>
        <v>Y</v>
      </c>
    </row>
    <row r="4502" spans="1:9" x14ac:dyDescent="0.35">
      <c r="A4502" t="s">
        <v>55</v>
      </c>
      <c r="B4502">
        <v>912</v>
      </c>
      <c r="C4502" s="3">
        <v>44578</v>
      </c>
      <c r="D4502" s="3">
        <v>44584</v>
      </c>
      <c r="E4502" t="s">
        <v>3</v>
      </c>
      <c r="F4502" s="3">
        <f t="shared" si="70"/>
        <v>44581</v>
      </c>
      <c r="G4502" t="str">
        <f>_xlfn.XLOOKUP(A4502,LUT!D:D,LUT!E:E,)</f>
        <v>Oregon</v>
      </c>
      <c r="H4502" t="str">
        <f>_xlfn.XLOOKUP(E4502,LUT!A:A,LUT!B:B,)</f>
        <v>Evusheld</v>
      </c>
      <c r="I4502" t="str">
        <f>_xlfn.XLOOKUP(A4502,LUT!D:D,LUT!F:F)</f>
        <v>Y</v>
      </c>
    </row>
    <row r="4503" spans="1:9" x14ac:dyDescent="0.35">
      <c r="A4503" t="s">
        <v>56</v>
      </c>
      <c r="B4503">
        <v>2880</v>
      </c>
      <c r="C4503" s="3">
        <v>44578</v>
      </c>
      <c r="D4503" s="3">
        <v>44584</v>
      </c>
      <c r="E4503" t="s">
        <v>3</v>
      </c>
      <c r="F4503" s="3">
        <f t="shared" si="70"/>
        <v>44581</v>
      </c>
      <c r="G4503" t="str">
        <f>_xlfn.XLOOKUP(A4503,LUT!D:D,LUT!E:E,)</f>
        <v>Pennsylvania</v>
      </c>
      <c r="H4503" t="str">
        <f>_xlfn.XLOOKUP(E4503,LUT!A:A,LUT!B:B,)</f>
        <v>Evusheld</v>
      </c>
      <c r="I4503" t="str">
        <f>_xlfn.XLOOKUP(A4503,LUT!D:D,LUT!F:F)</f>
        <v>Y</v>
      </c>
    </row>
    <row r="4504" spans="1:9" x14ac:dyDescent="0.35">
      <c r="A4504" t="s">
        <v>57</v>
      </c>
      <c r="B4504">
        <v>768</v>
      </c>
      <c r="C4504" s="3">
        <v>44578</v>
      </c>
      <c r="D4504" s="3">
        <v>44584</v>
      </c>
      <c r="E4504" t="s">
        <v>3</v>
      </c>
      <c r="F4504" s="3">
        <f t="shared" si="70"/>
        <v>44581</v>
      </c>
      <c r="G4504" t="str">
        <f>_xlfn.XLOOKUP(A4504,LUT!D:D,LUT!E:E,)</f>
        <v>Puerto Rico</v>
      </c>
      <c r="H4504" t="str">
        <f>_xlfn.XLOOKUP(E4504,LUT!A:A,LUT!B:B,)</f>
        <v>Evusheld</v>
      </c>
      <c r="I4504" t="str">
        <f>_xlfn.XLOOKUP(A4504,LUT!D:D,LUT!F:F)</f>
        <v>Y</v>
      </c>
    </row>
    <row r="4505" spans="1:9" x14ac:dyDescent="0.35">
      <c r="A4505" t="s">
        <v>58</v>
      </c>
      <c r="B4505">
        <v>0</v>
      </c>
      <c r="C4505" s="3">
        <v>44578</v>
      </c>
      <c r="D4505" s="3">
        <v>44584</v>
      </c>
      <c r="E4505" t="s">
        <v>3</v>
      </c>
      <c r="F4505" s="3">
        <f t="shared" si="70"/>
        <v>44581</v>
      </c>
      <c r="G4505" t="str">
        <f>_xlfn.XLOOKUP(A4505,LUT!D:D,LUT!E:E,)</f>
        <v>-</v>
      </c>
      <c r="H4505" t="str">
        <f>_xlfn.XLOOKUP(E4505,LUT!A:A,LUT!B:B,)</f>
        <v>Evusheld</v>
      </c>
      <c r="I4505" t="str">
        <f>_xlfn.XLOOKUP(A4505,LUT!D:D,LUT!F:F)</f>
        <v>Y</v>
      </c>
    </row>
    <row r="4506" spans="1:9" x14ac:dyDescent="0.35">
      <c r="A4506" t="s">
        <v>59</v>
      </c>
      <c r="B4506">
        <v>240</v>
      </c>
      <c r="C4506" s="3">
        <v>44578</v>
      </c>
      <c r="D4506" s="3">
        <v>44584</v>
      </c>
      <c r="E4506" t="s">
        <v>3</v>
      </c>
      <c r="F4506" s="3">
        <f t="shared" si="70"/>
        <v>44581</v>
      </c>
      <c r="G4506" t="str">
        <f>_xlfn.XLOOKUP(A4506,LUT!D:D,LUT!E:E,)</f>
        <v>Rhode Island</v>
      </c>
      <c r="H4506" t="str">
        <f>_xlfn.XLOOKUP(E4506,LUT!A:A,LUT!B:B,)</f>
        <v>Evusheld</v>
      </c>
      <c r="I4506" t="str">
        <f>_xlfn.XLOOKUP(A4506,LUT!D:D,LUT!F:F)</f>
        <v>Y</v>
      </c>
    </row>
    <row r="4507" spans="1:9" x14ac:dyDescent="0.35">
      <c r="A4507" t="s">
        <v>60</v>
      </c>
      <c r="B4507">
        <v>1104</v>
      </c>
      <c r="C4507" s="3">
        <v>44578</v>
      </c>
      <c r="D4507" s="3">
        <v>44584</v>
      </c>
      <c r="E4507" t="s">
        <v>3</v>
      </c>
      <c r="F4507" s="3">
        <f t="shared" si="70"/>
        <v>44581</v>
      </c>
      <c r="G4507" t="str">
        <f>_xlfn.XLOOKUP(A4507,LUT!D:D,LUT!E:E,)</f>
        <v>South Carolina</v>
      </c>
      <c r="H4507" t="str">
        <f>_xlfn.XLOOKUP(E4507,LUT!A:A,LUT!B:B,)</f>
        <v>Evusheld</v>
      </c>
      <c r="I4507" t="str">
        <f>_xlfn.XLOOKUP(A4507,LUT!D:D,LUT!F:F)</f>
        <v>Y</v>
      </c>
    </row>
    <row r="4508" spans="1:9" x14ac:dyDescent="0.35">
      <c r="A4508" t="s">
        <v>61</v>
      </c>
      <c r="B4508">
        <v>192</v>
      </c>
      <c r="C4508" s="3">
        <v>44578</v>
      </c>
      <c r="D4508" s="3">
        <v>44584</v>
      </c>
      <c r="E4508" t="s">
        <v>3</v>
      </c>
      <c r="F4508" s="3">
        <f t="shared" si="70"/>
        <v>44581</v>
      </c>
      <c r="G4508" t="str">
        <f>_xlfn.XLOOKUP(A4508,LUT!D:D,LUT!E:E,)</f>
        <v>South Dakota</v>
      </c>
      <c r="H4508" t="str">
        <f>_xlfn.XLOOKUP(E4508,LUT!A:A,LUT!B:B,)</f>
        <v>Evusheld</v>
      </c>
      <c r="I4508" t="str">
        <f>_xlfn.XLOOKUP(A4508,LUT!D:D,LUT!F:F)</f>
        <v>Y</v>
      </c>
    </row>
    <row r="4509" spans="1:9" x14ac:dyDescent="0.35">
      <c r="A4509" t="s">
        <v>62</v>
      </c>
      <c r="B4509">
        <v>1464</v>
      </c>
      <c r="C4509" s="3">
        <v>44578</v>
      </c>
      <c r="D4509" s="3">
        <v>44584</v>
      </c>
      <c r="E4509" t="s">
        <v>3</v>
      </c>
      <c r="F4509" s="3">
        <f t="shared" si="70"/>
        <v>44581</v>
      </c>
      <c r="G4509" t="str">
        <f>_xlfn.XLOOKUP(A4509,LUT!D:D,LUT!E:E,)</f>
        <v>Tennessee</v>
      </c>
      <c r="H4509" t="str">
        <f>_xlfn.XLOOKUP(E4509,LUT!A:A,LUT!B:B,)</f>
        <v>Evusheld</v>
      </c>
      <c r="I4509" t="str">
        <f>_xlfn.XLOOKUP(A4509,LUT!D:D,LUT!F:F)</f>
        <v>Y</v>
      </c>
    </row>
    <row r="4510" spans="1:9" x14ac:dyDescent="0.35">
      <c r="A4510" t="s">
        <v>63</v>
      </c>
      <c r="B4510">
        <v>5832</v>
      </c>
      <c r="C4510" s="3">
        <v>44578</v>
      </c>
      <c r="D4510" s="3">
        <v>44584</v>
      </c>
      <c r="E4510" t="s">
        <v>3</v>
      </c>
      <c r="F4510" s="3">
        <f t="shared" si="70"/>
        <v>44581</v>
      </c>
      <c r="G4510" t="str">
        <f>_xlfn.XLOOKUP(A4510,LUT!D:D,LUT!E:E,)</f>
        <v>Texas</v>
      </c>
      <c r="H4510" t="str">
        <f>_xlfn.XLOOKUP(E4510,LUT!A:A,LUT!B:B,)</f>
        <v>Evusheld</v>
      </c>
      <c r="I4510" t="str">
        <f>_xlfn.XLOOKUP(A4510,LUT!D:D,LUT!F:F)</f>
        <v>Y</v>
      </c>
    </row>
    <row r="4511" spans="1:9" x14ac:dyDescent="0.35">
      <c r="A4511" t="s">
        <v>64</v>
      </c>
      <c r="B4511">
        <v>624</v>
      </c>
      <c r="C4511" s="3">
        <v>44578</v>
      </c>
      <c r="D4511" s="3">
        <v>44584</v>
      </c>
      <c r="E4511" t="s">
        <v>3</v>
      </c>
      <c r="F4511" s="3">
        <f t="shared" si="70"/>
        <v>44581</v>
      </c>
      <c r="G4511" t="str">
        <f>_xlfn.XLOOKUP(A4511,LUT!D:D,LUT!E:E,)</f>
        <v>Utah</v>
      </c>
      <c r="H4511" t="str">
        <f>_xlfn.XLOOKUP(E4511,LUT!A:A,LUT!B:B,)</f>
        <v>Evusheld</v>
      </c>
      <c r="I4511" t="str">
        <f>_xlfn.XLOOKUP(A4511,LUT!D:D,LUT!F:F)</f>
        <v>Y</v>
      </c>
    </row>
    <row r="4512" spans="1:9" x14ac:dyDescent="0.35">
      <c r="A4512" t="s">
        <v>65</v>
      </c>
      <c r="B4512">
        <v>1872</v>
      </c>
      <c r="C4512" s="3">
        <v>44578</v>
      </c>
      <c r="D4512" s="3">
        <v>44584</v>
      </c>
      <c r="E4512" t="s">
        <v>3</v>
      </c>
      <c r="F4512" s="3">
        <f t="shared" si="70"/>
        <v>44581</v>
      </c>
      <c r="G4512" t="str">
        <f>_xlfn.XLOOKUP(A4512,LUT!D:D,LUT!E:E,)</f>
        <v>Virginia</v>
      </c>
      <c r="H4512" t="str">
        <f>_xlfn.XLOOKUP(E4512,LUT!A:A,LUT!B:B,)</f>
        <v>Evusheld</v>
      </c>
      <c r="I4512" t="str">
        <f>_xlfn.XLOOKUP(A4512,LUT!D:D,LUT!F:F)</f>
        <v>Y</v>
      </c>
    </row>
    <row r="4513" spans="1:9" x14ac:dyDescent="0.35">
      <c r="A4513" t="s">
        <v>66</v>
      </c>
      <c r="B4513">
        <v>1296</v>
      </c>
      <c r="C4513" s="3">
        <v>44578</v>
      </c>
      <c r="D4513" s="3">
        <v>44584</v>
      </c>
      <c r="E4513" t="s">
        <v>3</v>
      </c>
      <c r="F4513" s="3">
        <f t="shared" si="70"/>
        <v>44581</v>
      </c>
      <c r="G4513" t="str">
        <f>_xlfn.XLOOKUP(A4513,LUT!D:D,LUT!E:E,)</f>
        <v>-</v>
      </c>
      <c r="H4513" t="str">
        <f>_xlfn.XLOOKUP(E4513,LUT!A:A,LUT!B:B,)</f>
        <v>Evusheld</v>
      </c>
      <c r="I4513" t="str">
        <f>_xlfn.XLOOKUP(A4513,LUT!D:D,LUT!F:F)</f>
        <v>Y</v>
      </c>
    </row>
    <row r="4514" spans="1:9" x14ac:dyDescent="0.35">
      <c r="A4514" t="s">
        <v>67</v>
      </c>
      <c r="B4514">
        <v>24</v>
      </c>
      <c r="C4514" s="3">
        <v>44578</v>
      </c>
      <c r="D4514" s="3">
        <v>44584</v>
      </c>
      <c r="E4514" t="s">
        <v>3</v>
      </c>
      <c r="F4514" s="3">
        <f t="shared" si="70"/>
        <v>44581</v>
      </c>
      <c r="G4514" t="str">
        <f>_xlfn.XLOOKUP(A4514,LUT!D:D,LUT!E:E,)</f>
        <v>-</v>
      </c>
      <c r="H4514" t="str">
        <f>_xlfn.XLOOKUP(E4514,LUT!A:A,LUT!B:B,)</f>
        <v>Evusheld</v>
      </c>
      <c r="I4514" t="str">
        <f>_xlfn.XLOOKUP(A4514,LUT!D:D,LUT!F:F)</f>
        <v>Y</v>
      </c>
    </row>
    <row r="4515" spans="1:9" x14ac:dyDescent="0.35">
      <c r="A4515" t="s">
        <v>68</v>
      </c>
      <c r="B4515">
        <v>144</v>
      </c>
      <c r="C4515" s="3">
        <v>44578</v>
      </c>
      <c r="D4515" s="3">
        <v>44584</v>
      </c>
      <c r="E4515" t="s">
        <v>3</v>
      </c>
      <c r="F4515" s="3">
        <f t="shared" si="70"/>
        <v>44581</v>
      </c>
      <c r="G4515" t="str">
        <f>_xlfn.XLOOKUP(A4515,LUT!D:D,LUT!E:E,)</f>
        <v>Vermont</v>
      </c>
      <c r="H4515" t="str">
        <f>_xlfn.XLOOKUP(E4515,LUT!A:A,LUT!B:B,)</f>
        <v>Evusheld</v>
      </c>
      <c r="I4515" t="str">
        <f>_xlfn.XLOOKUP(A4515,LUT!D:D,LUT!F:F)</f>
        <v>Y</v>
      </c>
    </row>
    <row r="4516" spans="1:9" x14ac:dyDescent="0.35">
      <c r="A4516" t="s">
        <v>69</v>
      </c>
      <c r="B4516">
        <v>1608</v>
      </c>
      <c r="C4516" s="3">
        <v>44578</v>
      </c>
      <c r="D4516" s="3">
        <v>44584</v>
      </c>
      <c r="E4516" t="s">
        <v>3</v>
      </c>
      <c r="F4516" s="3">
        <f t="shared" si="70"/>
        <v>44581</v>
      </c>
      <c r="G4516" t="str">
        <f>_xlfn.XLOOKUP(A4516,LUT!D:D,LUT!E:E,)</f>
        <v>Washington</v>
      </c>
      <c r="H4516" t="str">
        <f>_xlfn.XLOOKUP(E4516,LUT!A:A,LUT!B:B,)</f>
        <v>Evusheld</v>
      </c>
      <c r="I4516" t="str">
        <f>_xlfn.XLOOKUP(A4516,LUT!D:D,LUT!F:F)</f>
        <v>Y</v>
      </c>
    </row>
    <row r="4517" spans="1:9" x14ac:dyDescent="0.35">
      <c r="A4517" t="s">
        <v>70</v>
      </c>
      <c r="B4517">
        <v>1272</v>
      </c>
      <c r="C4517" s="3">
        <v>44578</v>
      </c>
      <c r="D4517" s="3">
        <v>44584</v>
      </c>
      <c r="E4517" t="s">
        <v>3</v>
      </c>
      <c r="F4517" s="3">
        <f t="shared" si="70"/>
        <v>44581</v>
      </c>
      <c r="G4517" t="str">
        <f>_xlfn.XLOOKUP(A4517,LUT!D:D,LUT!E:E,)</f>
        <v>Wisconsin</v>
      </c>
      <c r="H4517" t="str">
        <f>_xlfn.XLOOKUP(E4517,LUT!A:A,LUT!B:B,)</f>
        <v>Evusheld</v>
      </c>
      <c r="I4517" t="str">
        <f>_xlfn.XLOOKUP(A4517,LUT!D:D,LUT!F:F)</f>
        <v>Y</v>
      </c>
    </row>
    <row r="4518" spans="1:9" x14ac:dyDescent="0.35">
      <c r="A4518" t="s">
        <v>71</v>
      </c>
      <c r="B4518">
        <v>432</v>
      </c>
      <c r="C4518" s="3">
        <v>44578</v>
      </c>
      <c r="D4518" s="3">
        <v>44584</v>
      </c>
      <c r="E4518" t="s">
        <v>3</v>
      </c>
      <c r="F4518" s="3">
        <f t="shared" si="70"/>
        <v>44581</v>
      </c>
      <c r="G4518" t="str">
        <f>_xlfn.XLOOKUP(A4518,LUT!D:D,LUT!E:E,)</f>
        <v>West Virginia</v>
      </c>
      <c r="H4518" t="str">
        <f>_xlfn.XLOOKUP(E4518,LUT!A:A,LUT!B:B,)</f>
        <v>Evusheld</v>
      </c>
      <c r="I4518" t="str">
        <f>_xlfn.XLOOKUP(A4518,LUT!D:D,LUT!F:F)</f>
        <v>Y</v>
      </c>
    </row>
    <row r="4519" spans="1:9" x14ac:dyDescent="0.35">
      <c r="A4519" t="s">
        <v>72</v>
      </c>
      <c r="B4519">
        <v>144</v>
      </c>
      <c r="C4519" s="3">
        <v>44578</v>
      </c>
      <c r="D4519" s="3">
        <v>44584</v>
      </c>
      <c r="E4519" t="s">
        <v>3</v>
      </c>
      <c r="F4519" s="3">
        <f t="shared" si="70"/>
        <v>44581</v>
      </c>
      <c r="G4519" t="str">
        <f>_xlfn.XLOOKUP(A4519,LUT!D:D,LUT!E:E,)</f>
        <v>Wyoming</v>
      </c>
      <c r="H4519" t="str">
        <f>_xlfn.XLOOKUP(E4519,LUT!A:A,LUT!B:B,)</f>
        <v>Evusheld</v>
      </c>
      <c r="I4519" t="str">
        <f>_xlfn.XLOOKUP(A4519,LUT!D:D,LUT!F:F)</f>
        <v>Y</v>
      </c>
    </row>
    <row r="4520" spans="1:9" x14ac:dyDescent="0.35">
      <c r="A4520" t="s">
        <v>373</v>
      </c>
      <c r="B4520">
        <v>73752</v>
      </c>
      <c r="C4520" s="3">
        <v>44578</v>
      </c>
      <c r="D4520" s="3">
        <v>44584</v>
      </c>
      <c r="E4520" t="s">
        <v>3</v>
      </c>
      <c r="F4520" s="3">
        <f t="shared" si="70"/>
        <v>44581</v>
      </c>
      <c r="G4520" t="str">
        <f>_xlfn.XLOOKUP(A4520,LUT!D:D,LUT!E:E,)</f>
        <v>Overall</v>
      </c>
      <c r="H4520" t="str">
        <f>_xlfn.XLOOKUP(E4520,LUT!A:A,LUT!B:B,)</f>
        <v>Evusheld</v>
      </c>
      <c r="I4520" t="str">
        <f>_xlfn.XLOOKUP(A4520,LUT!D:D,LUT!F:F)</f>
        <v>N</v>
      </c>
    </row>
    <row r="4521" spans="1:9" x14ac:dyDescent="0.35">
      <c r="A4521" t="s">
        <v>6</v>
      </c>
      <c r="B4521">
        <v>144</v>
      </c>
      <c r="C4521" s="3">
        <v>44585</v>
      </c>
      <c r="D4521" s="3">
        <v>44591</v>
      </c>
      <c r="E4521" t="s">
        <v>2</v>
      </c>
      <c r="F4521" s="3">
        <f t="shared" si="70"/>
        <v>44588</v>
      </c>
      <c r="G4521" t="str">
        <f>_xlfn.XLOOKUP(A4521,LUT!D:D,LUT!E:E,)</f>
        <v>Alaska</v>
      </c>
      <c r="H4521" t="str">
        <f>_xlfn.XLOOKUP(E4521,LUT!A:A,LUT!B:B,)</f>
        <v>Sotrovimab</v>
      </c>
      <c r="I4521" t="str">
        <f>_xlfn.XLOOKUP(A4521,LUT!D:D,LUT!F:F)</f>
        <v>Y</v>
      </c>
    </row>
    <row r="4522" spans="1:9" x14ac:dyDescent="0.35">
      <c r="A4522" t="s">
        <v>7</v>
      </c>
      <c r="B4522">
        <v>1248</v>
      </c>
      <c r="C4522" s="3">
        <v>44585</v>
      </c>
      <c r="D4522" s="3">
        <v>44591</v>
      </c>
      <c r="E4522" t="s">
        <v>2</v>
      </c>
      <c r="F4522" s="3">
        <f t="shared" si="70"/>
        <v>44588</v>
      </c>
      <c r="G4522" t="str">
        <f>_xlfn.XLOOKUP(A4522,LUT!D:D,LUT!E:E,)</f>
        <v>Alabama</v>
      </c>
      <c r="H4522" t="str">
        <f>_xlfn.XLOOKUP(E4522,LUT!A:A,LUT!B:B,)</f>
        <v>Sotrovimab</v>
      </c>
      <c r="I4522" t="str">
        <f>_xlfn.XLOOKUP(A4522,LUT!D:D,LUT!F:F)</f>
        <v>Y</v>
      </c>
    </row>
    <row r="4523" spans="1:9" x14ac:dyDescent="0.35">
      <c r="A4523" t="s">
        <v>8</v>
      </c>
      <c r="B4523">
        <v>576</v>
      </c>
      <c r="C4523" s="3">
        <v>44585</v>
      </c>
      <c r="D4523" s="3">
        <v>44591</v>
      </c>
      <c r="E4523" t="s">
        <v>2</v>
      </c>
      <c r="F4523" s="3">
        <f t="shared" si="70"/>
        <v>44588</v>
      </c>
      <c r="G4523" t="str">
        <f>_xlfn.XLOOKUP(A4523,LUT!D:D,LUT!E:E,)</f>
        <v>Arkansas</v>
      </c>
      <c r="H4523" t="str">
        <f>_xlfn.XLOOKUP(E4523,LUT!A:A,LUT!B:B,)</f>
        <v>Sotrovimab</v>
      </c>
      <c r="I4523" t="str">
        <f>_xlfn.XLOOKUP(A4523,LUT!D:D,LUT!F:F)</f>
        <v>Y</v>
      </c>
    </row>
    <row r="4524" spans="1:9" x14ac:dyDescent="0.35">
      <c r="A4524" t="s">
        <v>9</v>
      </c>
      <c r="B4524">
        <v>0</v>
      </c>
      <c r="C4524" s="3">
        <v>44585</v>
      </c>
      <c r="D4524" s="3">
        <v>44591</v>
      </c>
      <c r="E4524" t="s">
        <v>2</v>
      </c>
      <c r="F4524" s="3">
        <f t="shared" si="70"/>
        <v>44588</v>
      </c>
      <c r="G4524" t="str">
        <f>_xlfn.XLOOKUP(A4524,LUT!D:D,LUT!E:E,)</f>
        <v>-</v>
      </c>
      <c r="H4524" t="str">
        <f>_xlfn.XLOOKUP(E4524,LUT!A:A,LUT!B:B,)</f>
        <v>Sotrovimab</v>
      </c>
      <c r="I4524" t="str">
        <f>_xlfn.XLOOKUP(A4524,LUT!D:D,LUT!F:F)</f>
        <v>Y</v>
      </c>
    </row>
    <row r="4525" spans="1:9" x14ac:dyDescent="0.35">
      <c r="A4525" t="s">
        <v>10</v>
      </c>
      <c r="B4525">
        <v>1512</v>
      </c>
      <c r="C4525" s="3">
        <v>44585</v>
      </c>
      <c r="D4525" s="3">
        <v>44591</v>
      </c>
      <c r="E4525" t="s">
        <v>2</v>
      </c>
      <c r="F4525" s="3">
        <f t="shared" si="70"/>
        <v>44588</v>
      </c>
      <c r="G4525" t="str">
        <f>_xlfn.XLOOKUP(A4525,LUT!D:D,LUT!E:E,)</f>
        <v>Arizona</v>
      </c>
      <c r="H4525" t="str">
        <f>_xlfn.XLOOKUP(E4525,LUT!A:A,LUT!B:B,)</f>
        <v>Sotrovimab</v>
      </c>
      <c r="I4525" t="str">
        <f>_xlfn.XLOOKUP(A4525,LUT!D:D,LUT!F:F)</f>
        <v>Y</v>
      </c>
    </row>
    <row r="4526" spans="1:9" x14ac:dyDescent="0.35">
      <c r="A4526" t="s">
        <v>11</v>
      </c>
      <c r="B4526">
        <v>36</v>
      </c>
      <c r="C4526" s="3">
        <v>44585</v>
      </c>
      <c r="D4526" s="3">
        <v>44591</v>
      </c>
      <c r="E4526" t="s">
        <v>2</v>
      </c>
      <c r="F4526" s="3">
        <f t="shared" si="70"/>
        <v>44588</v>
      </c>
      <c r="G4526" t="str">
        <f>_xlfn.XLOOKUP(A4526,LUT!D:D,LUT!E:E,)</f>
        <v>-</v>
      </c>
      <c r="H4526" t="str">
        <f>_xlfn.XLOOKUP(E4526,LUT!A:A,LUT!B:B,)</f>
        <v>Sotrovimab</v>
      </c>
      <c r="I4526" t="str">
        <f>_xlfn.XLOOKUP(A4526,LUT!D:D,LUT!F:F)</f>
        <v>Y</v>
      </c>
    </row>
    <row r="4527" spans="1:9" x14ac:dyDescent="0.35">
      <c r="A4527" t="s">
        <v>12</v>
      </c>
      <c r="B4527">
        <v>6768</v>
      </c>
      <c r="C4527" s="3">
        <v>44585</v>
      </c>
      <c r="D4527" s="3">
        <v>44591</v>
      </c>
      <c r="E4527" t="s">
        <v>2</v>
      </c>
      <c r="F4527" s="3">
        <f t="shared" si="70"/>
        <v>44588</v>
      </c>
      <c r="G4527" t="str">
        <f>_xlfn.XLOOKUP(A4527,LUT!D:D,LUT!E:E,)</f>
        <v>California</v>
      </c>
      <c r="H4527" t="str">
        <f>_xlfn.XLOOKUP(E4527,LUT!A:A,LUT!B:B,)</f>
        <v>Sotrovimab</v>
      </c>
      <c r="I4527" t="str">
        <f>_xlfn.XLOOKUP(A4527,LUT!D:D,LUT!F:F)</f>
        <v>Y</v>
      </c>
    </row>
    <row r="4528" spans="1:9" x14ac:dyDescent="0.35">
      <c r="A4528" t="s">
        <v>13</v>
      </c>
      <c r="B4528">
        <v>816</v>
      </c>
      <c r="C4528" s="3">
        <v>44585</v>
      </c>
      <c r="D4528" s="3">
        <v>44591</v>
      </c>
      <c r="E4528" t="s">
        <v>2</v>
      </c>
      <c r="F4528" s="3">
        <f t="shared" si="70"/>
        <v>44588</v>
      </c>
      <c r="G4528" t="str">
        <f>_xlfn.XLOOKUP(A4528,LUT!D:D,LUT!E:E,)</f>
        <v>Colorado</v>
      </c>
      <c r="H4528" t="str">
        <f>_xlfn.XLOOKUP(E4528,LUT!A:A,LUT!B:B,)</f>
        <v>Sotrovimab</v>
      </c>
      <c r="I4528" t="str">
        <f>_xlfn.XLOOKUP(A4528,LUT!D:D,LUT!F:F)</f>
        <v>Y</v>
      </c>
    </row>
    <row r="4529" spans="1:9" x14ac:dyDescent="0.35">
      <c r="A4529" t="s">
        <v>14</v>
      </c>
      <c r="B4529">
        <v>408</v>
      </c>
      <c r="C4529" s="3">
        <v>44585</v>
      </c>
      <c r="D4529" s="3">
        <v>44591</v>
      </c>
      <c r="E4529" t="s">
        <v>2</v>
      </c>
      <c r="F4529" s="3">
        <f t="shared" si="70"/>
        <v>44588</v>
      </c>
      <c r="G4529" t="str">
        <f>_xlfn.XLOOKUP(A4529,LUT!D:D,LUT!E:E,)</f>
        <v>Connecticut</v>
      </c>
      <c r="H4529" t="str">
        <f>_xlfn.XLOOKUP(E4529,LUT!A:A,LUT!B:B,)</f>
        <v>Sotrovimab</v>
      </c>
      <c r="I4529" t="str">
        <f>_xlfn.XLOOKUP(A4529,LUT!D:D,LUT!F:F)</f>
        <v>Y</v>
      </c>
    </row>
    <row r="4530" spans="1:9" x14ac:dyDescent="0.35">
      <c r="A4530" t="s">
        <v>15</v>
      </c>
      <c r="B4530">
        <v>120</v>
      </c>
      <c r="C4530" s="3">
        <v>44585</v>
      </c>
      <c r="D4530" s="3">
        <v>44591</v>
      </c>
      <c r="E4530" t="s">
        <v>2</v>
      </c>
      <c r="F4530" s="3">
        <f t="shared" si="70"/>
        <v>44588</v>
      </c>
      <c r="G4530" t="str">
        <f>_xlfn.XLOOKUP(A4530,LUT!D:D,LUT!E:E,)</f>
        <v>District of Columbia</v>
      </c>
      <c r="H4530" t="str">
        <f>_xlfn.XLOOKUP(E4530,LUT!A:A,LUT!B:B,)</f>
        <v>Sotrovimab</v>
      </c>
      <c r="I4530" t="str">
        <f>_xlfn.XLOOKUP(A4530,LUT!D:D,LUT!F:F)</f>
        <v>Y</v>
      </c>
    </row>
    <row r="4531" spans="1:9" x14ac:dyDescent="0.35">
      <c r="A4531" t="s">
        <v>16</v>
      </c>
      <c r="B4531">
        <v>144</v>
      </c>
      <c r="C4531" s="3">
        <v>44585</v>
      </c>
      <c r="D4531" s="3">
        <v>44591</v>
      </c>
      <c r="E4531" t="s">
        <v>2</v>
      </c>
      <c r="F4531" s="3">
        <f t="shared" si="70"/>
        <v>44588</v>
      </c>
      <c r="G4531" t="str">
        <f>_xlfn.XLOOKUP(A4531,LUT!D:D,LUT!E:E,)</f>
        <v>Delaware</v>
      </c>
      <c r="H4531" t="str">
        <f>_xlfn.XLOOKUP(E4531,LUT!A:A,LUT!B:B,)</f>
        <v>Sotrovimab</v>
      </c>
      <c r="I4531" t="str">
        <f>_xlfn.XLOOKUP(A4531,LUT!D:D,LUT!F:F)</f>
        <v>Y</v>
      </c>
    </row>
    <row r="4532" spans="1:9" x14ac:dyDescent="0.35">
      <c r="A4532" t="s">
        <v>17</v>
      </c>
      <c r="B4532">
        <v>396</v>
      </c>
      <c r="C4532" s="3">
        <v>44585</v>
      </c>
      <c r="D4532" s="3">
        <v>44591</v>
      </c>
      <c r="E4532" t="s">
        <v>2</v>
      </c>
      <c r="F4532" s="3">
        <f t="shared" si="70"/>
        <v>44588</v>
      </c>
      <c r="G4532" t="str">
        <f>_xlfn.XLOOKUP(A4532,LUT!D:D,LUT!E:E,)</f>
        <v>-</v>
      </c>
      <c r="H4532" t="str">
        <f>_xlfn.XLOOKUP(E4532,LUT!A:A,LUT!B:B,)</f>
        <v>Sotrovimab</v>
      </c>
      <c r="I4532" t="str">
        <f>_xlfn.XLOOKUP(A4532,LUT!D:D,LUT!F:F)</f>
        <v>Y</v>
      </c>
    </row>
    <row r="4533" spans="1:9" x14ac:dyDescent="0.35">
      <c r="A4533" t="s">
        <v>18</v>
      </c>
      <c r="B4533">
        <v>0</v>
      </c>
      <c r="C4533" s="3">
        <v>44585</v>
      </c>
      <c r="D4533" s="3">
        <v>44591</v>
      </c>
      <c r="E4533" t="s">
        <v>2</v>
      </c>
      <c r="F4533" s="3">
        <f t="shared" si="70"/>
        <v>44588</v>
      </c>
      <c r="G4533" t="str">
        <f>_xlfn.XLOOKUP(A4533,LUT!D:D,LUT!E:E,)</f>
        <v>-</v>
      </c>
      <c r="H4533" t="str">
        <f>_xlfn.XLOOKUP(E4533,LUT!A:A,LUT!B:B,)</f>
        <v>Sotrovimab</v>
      </c>
      <c r="I4533" t="str">
        <f>_xlfn.XLOOKUP(A4533,LUT!D:D,LUT!F:F)</f>
        <v>Y</v>
      </c>
    </row>
    <row r="4534" spans="1:9" x14ac:dyDescent="0.35">
      <c r="A4534" t="s">
        <v>19</v>
      </c>
      <c r="B4534">
        <v>3216</v>
      </c>
      <c r="C4534" s="3">
        <v>44585</v>
      </c>
      <c r="D4534" s="3">
        <v>44591</v>
      </c>
      <c r="E4534" t="s">
        <v>2</v>
      </c>
      <c r="F4534" s="3">
        <f t="shared" si="70"/>
        <v>44588</v>
      </c>
      <c r="G4534" t="str">
        <f>_xlfn.XLOOKUP(A4534,LUT!D:D,LUT!E:E,)</f>
        <v>Florida</v>
      </c>
      <c r="H4534" t="str">
        <f>_xlfn.XLOOKUP(E4534,LUT!A:A,LUT!B:B,)</f>
        <v>Sotrovimab</v>
      </c>
      <c r="I4534" t="str">
        <f>_xlfn.XLOOKUP(A4534,LUT!D:D,LUT!F:F)</f>
        <v>Y</v>
      </c>
    </row>
    <row r="4535" spans="1:9" x14ac:dyDescent="0.35">
      <c r="A4535" t="s">
        <v>20</v>
      </c>
      <c r="B4535">
        <v>0</v>
      </c>
      <c r="C4535" s="3">
        <v>44585</v>
      </c>
      <c r="D4535" s="3">
        <v>44591</v>
      </c>
      <c r="E4535" t="s">
        <v>2</v>
      </c>
      <c r="F4535" s="3">
        <f t="shared" si="70"/>
        <v>44588</v>
      </c>
      <c r="G4535" t="str">
        <f>_xlfn.XLOOKUP(A4535,LUT!D:D,LUT!E:E,)</f>
        <v>-</v>
      </c>
      <c r="H4535" t="str">
        <f>_xlfn.XLOOKUP(E4535,LUT!A:A,LUT!B:B,)</f>
        <v>Sotrovimab</v>
      </c>
      <c r="I4535" t="str">
        <f>_xlfn.XLOOKUP(A4535,LUT!D:D,LUT!F:F)</f>
        <v>Y</v>
      </c>
    </row>
    <row r="4536" spans="1:9" x14ac:dyDescent="0.35">
      <c r="A4536" t="s">
        <v>21</v>
      </c>
      <c r="B4536">
        <v>1296</v>
      </c>
      <c r="C4536" s="3">
        <v>44585</v>
      </c>
      <c r="D4536" s="3">
        <v>44591</v>
      </c>
      <c r="E4536" t="s">
        <v>2</v>
      </c>
      <c r="F4536" s="3">
        <f t="shared" si="70"/>
        <v>44588</v>
      </c>
      <c r="G4536" t="str">
        <f>_xlfn.XLOOKUP(A4536,LUT!D:D,LUT!E:E,)</f>
        <v>Georgia</v>
      </c>
      <c r="H4536" t="str">
        <f>_xlfn.XLOOKUP(E4536,LUT!A:A,LUT!B:B,)</f>
        <v>Sotrovimab</v>
      </c>
      <c r="I4536" t="str">
        <f>_xlfn.XLOOKUP(A4536,LUT!D:D,LUT!F:F)</f>
        <v>Y</v>
      </c>
    </row>
    <row r="4537" spans="1:9" x14ac:dyDescent="0.35">
      <c r="A4537" t="s">
        <v>22</v>
      </c>
      <c r="B4537">
        <v>0</v>
      </c>
      <c r="C4537" s="3">
        <v>44585</v>
      </c>
      <c r="D4537" s="3">
        <v>44591</v>
      </c>
      <c r="E4537" t="s">
        <v>2</v>
      </c>
      <c r="F4537" s="3">
        <f t="shared" si="70"/>
        <v>44588</v>
      </c>
      <c r="G4537" t="str">
        <f>_xlfn.XLOOKUP(A4537,LUT!D:D,LUT!E:E,)</f>
        <v>-</v>
      </c>
      <c r="H4537" t="str">
        <f>_xlfn.XLOOKUP(E4537,LUT!A:A,LUT!B:B,)</f>
        <v>Sotrovimab</v>
      </c>
      <c r="I4537" t="str">
        <f>_xlfn.XLOOKUP(A4537,LUT!D:D,LUT!F:F)</f>
        <v>Y</v>
      </c>
    </row>
    <row r="4538" spans="1:9" x14ac:dyDescent="0.35">
      <c r="A4538" t="s">
        <v>23</v>
      </c>
      <c r="B4538">
        <v>288</v>
      </c>
      <c r="C4538" s="3">
        <v>44585</v>
      </c>
      <c r="D4538" s="3">
        <v>44591</v>
      </c>
      <c r="E4538" t="s">
        <v>2</v>
      </c>
      <c r="F4538" s="3">
        <f t="shared" si="70"/>
        <v>44588</v>
      </c>
      <c r="G4538" t="str">
        <f>_xlfn.XLOOKUP(A4538,LUT!D:D,LUT!E:E,)</f>
        <v>Hawaii</v>
      </c>
      <c r="H4538" t="str">
        <f>_xlfn.XLOOKUP(E4538,LUT!A:A,LUT!B:B,)</f>
        <v>Sotrovimab</v>
      </c>
      <c r="I4538" t="str">
        <f>_xlfn.XLOOKUP(A4538,LUT!D:D,LUT!F:F)</f>
        <v>Y</v>
      </c>
    </row>
    <row r="4539" spans="1:9" x14ac:dyDescent="0.35">
      <c r="A4539" t="s">
        <v>24</v>
      </c>
      <c r="B4539">
        <v>0</v>
      </c>
      <c r="C4539" s="3">
        <v>44585</v>
      </c>
      <c r="D4539" s="3">
        <v>44591</v>
      </c>
      <c r="E4539" t="s">
        <v>2</v>
      </c>
      <c r="F4539" s="3">
        <f t="shared" si="70"/>
        <v>44588</v>
      </c>
      <c r="G4539" t="str">
        <f>_xlfn.XLOOKUP(A4539,LUT!D:D,LUT!E:E,)</f>
        <v>-</v>
      </c>
      <c r="H4539" t="str">
        <f>_xlfn.XLOOKUP(E4539,LUT!A:A,LUT!B:B,)</f>
        <v>Sotrovimab</v>
      </c>
      <c r="I4539" t="str">
        <f>_xlfn.XLOOKUP(A4539,LUT!D:D,LUT!F:F)</f>
        <v>Y</v>
      </c>
    </row>
    <row r="4540" spans="1:9" x14ac:dyDescent="0.35">
      <c r="A4540" t="s">
        <v>25</v>
      </c>
      <c r="B4540">
        <v>384</v>
      </c>
      <c r="C4540" s="3">
        <v>44585</v>
      </c>
      <c r="D4540" s="3">
        <v>44591</v>
      </c>
      <c r="E4540" t="s">
        <v>2</v>
      </c>
      <c r="F4540" s="3">
        <f t="shared" si="70"/>
        <v>44588</v>
      </c>
      <c r="G4540" t="str">
        <f>_xlfn.XLOOKUP(A4540,LUT!D:D,LUT!E:E,)</f>
        <v>Iowa</v>
      </c>
      <c r="H4540" t="str">
        <f>_xlfn.XLOOKUP(E4540,LUT!A:A,LUT!B:B,)</f>
        <v>Sotrovimab</v>
      </c>
      <c r="I4540" t="str">
        <f>_xlfn.XLOOKUP(A4540,LUT!D:D,LUT!F:F)</f>
        <v>Y</v>
      </c>
    </row>
    <row r="4541" spans="1:9" x14ac:dyDescent="0.35">
      <c r="A4541" t="s">
        <v>26</v>
      </c>
      <c r="B4541">
        <v>36</v>
      </c>
      <c r="C4541" s="3">
        <v>44585</v>
      </c>
      <c r="D4541" s="3">
        <v>44591</v>
      </c>
      <c r="E4541" t="s">
        <v>2</v>
      </c>
      <c r="F4541" s="3">
        <f t="shared" si="70"/>
        <v>44588</v>
      </c>
      <c r="G4541" t="str">
        <f>_xlfn.XLOOKUP(A4541,LUT!D:D,LUT!E:E,)</f>
        <v>-</v>
      </c>
      <c r="H4541" t="str">
        <f>_xlfn.XLOOKUP(E4541,LUT!A:A,LUT!B:B,)</f>
        <v>Sotrovimab</v>
      </c>
      <c r="I4541" t="str">
        <f>_xlfn.XLOOKUP(A4541,LUT!D:D,LUT!F:F)</f>
        <v>Y</v>
      </c>
    </row>
    <row r="4542" spans="1:9" x14ac:dyDescent="0.35">
      <c r="A4542" t="s">
        <v>27</v>
      </c>
      <c r="B4542">
        <v>192</v>
      </c>
      <c r="C4542" s="3">
        <v>44585</v>
      </c>
      <c r="D4542" s="3">
        <v>44591</v>
      </c>
      <c r="E4542" t="s">
        <v>2</v>
      </c>
      <c r="F4542" s="3">
        <f t="shared" si="70"/>
        <v>44588</v>
      </c>
      <c r="G4542" t="str">
        <f>_xlfn.XLOOKUP(A4542,LUT!D:D,LUT!E:E,)</f>
        <v>Idaho</v>
      </c>
      <c r="H4542" t="str">
        <f>_xlfn.XLOOKUP(E4542,LUT!A:A,LUT!B:B,)</f>
        <v>Sotrovimab</v>
      </c>
      <c r="I4542" t="str">
        <f>_xlfn.XLOOKUP(A4542,LUT!D:D,LUT!F:F)</f>
        <v>Y</v>
      </c>
    </row>
    <row r="4543" spans="1:9" x14ac:dyDescent="0.35">
      <c r="A4543" t="s">
        <v>28</v>
      </c>
      <c r="B4543">
        <v>1500</v>
      </c>
      <c r="C4543" s="3">
        <v>44585</v>
      </c>
      <c r="D4543" s="3">
        <v>44591</v>
      </c>
      <c r="E4543" t="s">
        <v>2</v>
      </c>
      <c r="F4543" s="3">
        <f t="shared" si="70"/>
        <v>44588</v>
      </c>
      <c r="G4543" t="str">
        <f>_xlfn.XLOOKUP(A4543,LUT!D:D,LUT!E:E,)</f>
        <v>-</v>
      </c>
      <c r="H4543" t="str">
        <f>_xlfn.XLOOKUP(E4543,LUT!A:A,LUT!B:B,)</f>
        <v>Sotrovimab</v>
      </c>
      <c r="I4543" t="str">
        <f>_xlfn.XLOOKUP(A4543,LUT!D:D,LUT!F:F)</f>
        <v>Y</v>
      </c>
    </row>
    <row r="4544" spans="1:9" x14ac:dyDescent="0.35">
      <c r="A4544" t="s">
        <v>29</v>
      </c>
      <c r="B4544">
        <v>1824</v>
      </c>
      <c r="C4544" s="3">
        <v>44585</v>
      </c>
      <c r="D4544" s="3">
        <v>44591</v>
      </c>
      <c r="E4544" t="s">
        <v>2</v>
      </c>
      <c r="F4544" s="3">
        <f t="shared" si="70"/>
        <v>44588</v>
      </c>
      <c r="G4544" t="str">
        <f>_xlfn.XLOOKUP(A4544,LUT!D:D,LUT!E:E,)</f>
        <v>Illinois</v>
      </c>
      <c r="H4544" t="str">
        <f>_xlfn.XLOOKUP(E4544,LUT!A:A,LUT!B:B,)</f>
        <v>Sotrovimab</v>
      </c>
      <c r="I4544" t="str">
        <f>_xlfn.XLOOKUP(A4544,LUT!D:D,LUT!F:F)</f>
        <v>Y</v>
      </c>
    </row>
    <row r="4545" spans="1:9" x14ac:dyDescent="0.35">
      <c r="A4545" t="s">
        <v>30</v>
      </c>
      <c r="B4545">
        <v>1008</v>
      </c>
      <c r="C4545" s="3">
        <v>44585</v>
      </c>
      <c r="D4545" s="3">
        <v>44591</v>
      </c>
      <c r="E4545" t="s">
        <v>2</v>
      </c>
      <c r="F4545" s="3">
        <f t="shared" si="70"/>
        <v>44588</v>
      </c>
      <c r="G4545" t="str">
        <f>_xlfn.XLOOKUP(A4545,LUT!D:D,LUT!E:E,)</f>
        <v>Indiana</v>
      </c>
      <c r="H4545" t="str">
        <f>_xlfn.XLOOKUP(E4545,LUT!A:A,LUT!B:B,)</f>
        <v>Sotrovimab</v>
      </c>
      <c r="I4545" t="str">
        <f>_xlfn.XLOOKUP(A4545,LUT!D:D,LUT!F:F)</f>
        <v>Y</v>
      </c>
    </row>
    <row r="4546" spans="1:9" x14ac:dyDescent="0.35">
      <c r="A4546" t="s">
        <v>31</v>
      </c>
      <c r="B4546">
        <v>576</v>
      </c>
      <c r="C4546" s="3">
        <v>44585</v>
      </c>
      <c r="D4546" s="3">
        <v>44591</v>
      </c>
      <c r="E4546" t="s">
        <v>2</v>
      </c>
      <c r="F4546" s="3">
        <f t="shared" si="70"/>
        <v>44588</v>
      </c>
      <c r="G4546" t="str">
        <f>_xlfn.XLOOKUP(A4546,LUT!D:D,LUT!E:E,)</f>
        <v>Kansas</v>
      </c>
      <c r="H4546" t="str">
        <f>_xlfn.XLOOKUP(E4546,LUT!A:A,LUT!B:B,)</f>
        <v>Sotrovimab</v>
      </c>
      <c r="I4546" t="str">
        <f>_xlfn.XLOOKUP(A4546,LUT!D:D,LUT!F:F)</f>
        <v>Y</v>
      </c>
    </row>
    <row r="4547" spans="1:9" x14ac:dyDescent="0.35">
      <c r="A4547" t="s">
        <v>32</v>
      </c>
      <c r="B4547">
        <v>864</v>
      </c>
      <c r="C4547" s="3">
        <v>44585</v>
      </c>
      <c r="D4547" s="3">
        <v>44591</v>
      </c>
      <c r="E4547" t="s">
        <v>2</v>
      </c>
      <c r="F4547" s="3">
        <f t="shared" ref="F4547:F4610" si="71">ROUND(C4547+(D4547-C4547)/2,0)</f>
        <v>44588</v>
      </c>
      <c r="G4547" t="str">
        <f>_xlfn.XLOOKUP(A4547,LUT!D:D,LUT!E:E,)</f>
        <v>Kentucky</v>
      </c>
      <c r="H4547" t="str">
        <f>_xlfn.XLOOKUP(E4547,LUT!A:A,LUT!B:B,)</f>
        <v>Sotrovimab</v>
      </c>
      <c r="I4547" t="str">
        <f>_xlfn.XLOOKUP(A4547,LUT!D:D,LUT!F:F)</f>
        <v>Y</v>
      </c>
    </row>
    <row r="4548" spans="1:9" x14ac:dyDescent="0.35">
      <c r="A4548" t="s">
        <v>33</v>
      </c>
      <c r="B4548">
        <v>672</v>
      </c>
      <c r="C4548" s="3">
        <v>44585</v>
      </c>
      <c r="D4548" s="3">
        <v>44591</v>
      </c>
      <c r="E4548" t="s">
        <v>2</v>
      </c>
      <c r="F4548" s="3">
        <f t="shared" si="71"/>
        <v>44588</v>
      </c>
      <c r="G4548" t="str">
        <f>_xlfn.XLOOKUP(A4548,LUT!D:D,LUT!E:E,)</f>
        <v>Louisiana</v>
      </c>
      <c r="H4548" t="str">
        <f>_xlfn.XLOOKUP(E4548,LUT!A:A,LUT!B:B,)</f>
        <v>Sotrovimab</v>
      </c>
      <c r="I4548" t="str">
        <f>_xlfn.XLOOKUP(A4548,LUT!D:D,LUT!F:F)</f>
        <v>Y</v>
      </c>
    </row>
    <row r="4549" spans="1:9" x14ac:dyDescent="0.35">
      <c r="A4549" t="s">
        <v>34</v>
      </c>
      <c r="B4549">
        <v>1056</v>
      </c>
      <c r="C4549" s="3">
        <v>44585</v>
      </c>
      <c r="D4549" s="3">
        <v>44591</v>
      </c>
      <c r="E4549" t="s">
        <v>2</v>
      </c>
      <c r="F4549" s="3">
        <f t="shared" si="71"/>
        <v>44588</v>
      </c>
      <c r="G4549" t="str">
        <f>_xlfn.XLOOKUP(A4549,LUT!D:D,LUT!E:E,)</f>
        <v>Massachusetts</v>
      </c>
      <c r="H4549" t="str">
        <f>_xlfn.XLOOKUP(E4549,LUT!A:A,LUT!B:B,)</f>
        <v>Sotrovimab</v>
      </c>
      <c r="I4549" t="str">
        <f>_xlfn.XLOOKUP(A4549,LUT!D:D,LUT!F:F)</f>
        <v>Y</v>
      </c>
    </row>
    <row r="4550" spans="1:9" x14ac:dyDescent="0.35">
      <c r="A4550" t="s">
        <v>35</v>
      </c>
      <c r="B4550">
        <v>480</v>
      </c>
      <c r="C4550" s="3">
        <v>44585</v>
      </c>
      <c r="D4550" s="3">
        <v>44591</v>
      </c>
      <c r="E4550" t="s">
        <v>2</v>
      </c>
      <c r="F4550" s="3">
        <f t="shared" si="71"/>
        <v>44588</v>
      </c>
      <c r="G4550" t="str">
        <f>_xlfn.XLOOKUP(A4550,LUT!D:D,LUT!E:E,)</f>
        <v>Maryland</v>
      </c>
      <c r="H4550" t="str">
        <f>_xlfn.XLOOKUP(E4550,LUT!A:A,LUT!B:B,)</f>
        <v>Sotrovimab</v>
      </c>
      <c r="I4550" t="str">
        <f>_xlfn.XLOOKUP(A4550,LUT!D:D,LUT!F:F)</f>
        <v>Y</v>
      </c>
    </row>
    <row r="4551" spans="1:9" x14ac:dyDescent="0.35">
      <c r="A4551" t="s">
        <v>36</v>
      </c>
      <c r="B4551">
        <v>120</v>
      </c>
      <c r="C4551" s="3">
        <v>44585</v>
      </c>
      <c r="D4551" s="3">
        <v>44591</v>
      </c>
      <c r="E4551" t="s">
        <v>2</v>
      </c>
      <c r="F4551" s="3">
        <f t="shared" si="71"/>
        <v>44588</v>
      </c>
      <c r="G4551" t="str">
        <f>_xlfn.XLOOKUP(A4551,LUT!D:D,LUT!E:E,)</f>
        <v>Maine</v>
      </c>
      <c r="H4551" t="str">
        <f>_xlfn.XLOOKUP(E4551,LUT!A:A,LUT!B:B,)</f>
        <v>Sotrovimab</v>
      </c>
      <c r="I4551" t="str">
        <f>_xlfn.XLOOKUP(A4551,LUT!D:D,LUT!F:F)</f>
        <v>Y</v>
      </c>
    </row>
    <row r="4552" spans="1:9" x14ac:dyDescent="0.35">
      <c r="A4552" t="s">
        <v>37</v>
      </c>
      <c r="B4552">
        <v>0</v>
      </c>
      <c r="C4552" s="3">
        <v>44585</v>
      </c>
      <c r="D4552" s="3">
        <v>44591</v>
      </c>
      <c r="E4552" t="s">
        <v>2</v>
      </c>
      <c r="F4552" s="3">
        <f t="shared" si="71"/>
        <v>44588</v>
      </c>
      <c r="G4552" t="str">
        <f>_xlfn.XLOOKUP(A4552,LUT!D:D,LUT!E:E,)</f>
        <v>-</v>
      </c>
      <c r="H4552" t="str">
        <f>_xlfn.XLOOKUP(E4552,LUT!A:A,LUT!B:B,)</f>
        <v>Sotrovimab</v>
      </c>
      <c r="I4552" t="str">
        <f>_xlfn.XLOOKUP(A4552,LUT!D:D,LUT!F:F)</f>
        <v>Y</v>
      </c>
    </row>
    <row r="4553" spans="1:9" x14ac:dyDescent="0.35">
      <c r="A4553" t="s">
        <v>38</v>
      </c>
      <c r="B4553">
        <v>1368</v>
      </c>
      <c r="C4553" s="3">
        <v>44585</v>
      </c>
      <c r="D4553" s="3">
        <v>44591</v>
      </c>
      <c r="E4553" t="s">
        <v>2</v>
      </c>
      <c r="F4553" s="3">
        <f t="shared" si="71"/>
        <v>44588</v>
      </c>
      <c r="G4553" t="str">
        <f>_xlfn.XLOOKUP(A4553,LUT!D:D,LUT!E:E,)</f>
        <v>Michigan</v>
      </c>
      <c r="H4553" t="str">
        <f>_xlfn.XLOOKUP(E4553,LUT!A:A,LUT!B:B,)</f>
        <v>Sotrovimab</v>
      </c>
      <c r="I4553" t="str">
        <f>_xlfn.XLOOKUP(A4553,LUT!D:D,LUT!F:F)</f>
        <v>Y</v>
      </c>
    </row>
    <row r="4554" spans="1:9" x14ac:dyDescent="0.35">
      <c r="A4554" t="s">
        <v>39</v>
      </c>
      <c r="B4554">
        <v>792</v>
      </c>
      <c r="C4554" s="3">
        <v>44585</v>
      </c>
      <c r="D4554" s="3">
        <v>44591</v>
      </c>
      <c r="E4554" t="s">
        <v>2</v>
      </c>
      <c r="F4554" s="3">
        <f t="shared" si="71"/>
        <v>44588</v>
      </c>
      <c r="G4554" t="str">
        <f>_xlfn.XLOOKUP(A4554,LUT!D:D,LUT!E:E,)</f>
        <v>Minnesota</v>
      </c>
      <c r="H4554" t="str">
        <f>_xlfn.XLOOKUP(E4554,LUT!A:A,LUT!B:B,)</f>
        <v>Sotrovimab</v>
      </c>
      <c r="I4554" t="str">
        <f>_xlfn.XLOOKUP(A4554,LUT!D:D,LUT!F:F)</f>
        <v>Y</v>
      </c>
    </row>
    <row r="4555" spans="1:9" x14ac:dyDescent="0.35">
      <c r="A4555" t="s">
        <v>40</v>
      </c>
      <c r="B4555">
        <v>864</v>
      </c>
      <c r="C4555" s="3">
        <v>44585</v>
      </c>
      <c r="D4555" s="3">
        <v>44591</v>
      </c>
      <c r="E4555" t="s">
        <v>2</v>
      </c>
      <c r="F4555" s="3">
        <f t="shared" si="71"/>
        <v>44588</v>
      </c>
      <c r="G4555" t="str">
        <f>_xlfn.XLOOKUP(A4555,LUT!D:D,LUT!E:E,)</f>
        <v>Missouri</v>
      </c>
      <c r="H4555" t="str">
        <f>_xlfn.XLOOKUP(E4555,LUT!A:A,LUT!B:B,)</f>
        <v>Sotrovimab</v>
      </c>
      <c r="I4555" t="str">
        <f>_xlfn.XLOOKUP(A4555,LUT!D:D,LUT!F:F)</f>
        <v>Y</v>
      </c>
    </row>
    <row r="4556" spans="1:9" x14ac:dyDescent="0.35">
      <c r="A4556" t="s">
        <v>41</v>
      </c>
      <c r="B4556">
        <v>0</v>
      </c>
      <c r="C4556" s="3">
        <v>44585</v>
      </c>
      <c r="D4556" s="3">
        <v>44591</v>
      </c>
      <c r="E4556" t="s">
        <v>2</v>
      </c>
      <c r="F4556" s="3">
        <f t="shared" si="71"/>
        <v>44588</v>
      </c>
      <c r="G4556" t="str">
        <f>_xlfn.XLOOKUP(A4556,LUT!D:D,LUT!E:E,)</f>
        <v>-</v>
      </c>
      <c r="H4556" t="str">
        <f>_xlfn.XLOOKUP(E4556,LUT!A:A,LUT!B:B,)</f>
        <v>Sotrovimab</v>
      </c>
      <c r="I4556" t="str">
        <f>_xlfn.XLOOKUP(A4556,LUT!D:D,LUT!F:F)</f>
        <v>Y</v>
      </c>
    </row>
    <row r="4557" spans="1:9" x14ac:dyDescent="0.35">
      <c r="A4557" t="s">
        <v>42</v>
      </c>
      <c r="B4557">
        <v>480</v>
      </c>
      <c r="C4557" s="3">
        <v>44585</v>
      </c>
      <c r="D4557" s="3">
        <v>44591</v>
      </c>
      <c r="E4557" t="s">
        <v>2</v>
      </c>
      <c r="F4557" s="3">
        <f t="shared" si="71"/>
        <v>44588</v>
      </c>
      <c r="G4557" t="str">
        <f>_xlfn.XLOOKUP(A4557,LUT!D:D,LUT!E:E,)</f>
        <v>Mississippi</v>
      </c>
      <c r="H4557" t="str">
        <f>_xlfn.XLOOKUP(E4557,LUT!A:A,LUT!B:B,)</f>
        <v>Sotrovimab</v>
      </c>
      <c r="I4557" t="str">
        <f>_xlfn.XLOOKUP(A4557,LUT!D:D,LUT!F:F)</f>
        <v>Y</v>
      </c>
    </row>
    <row r="4558" spans="1:9" x14ac:dyDescent="0.35">
      <c r="A4558" t="s">
        <v>43</v>
      </c>
      <c r="B4558">
        <v>120</v>
      </c>
      <c r="C4558" s="3">
        <v>44585</v>
      </c>
      <c r="D4558" s="3">
        <v>44591</v>
      </c>
      <c r="E4558" t="s">
        <v>2</v>
      </c>
      <c r="F4558" s="3">
        <f t="shared" si="71"/>
        <v>44588</v>
      </c>
      <c r="G4558" t="str">
        <f>_xlfn.XLOOKUP(A4558,LUT!D:D,LUT!E:E,)</f>
        <v>Montana</v>
      </c>
      <c r="H4558" t="str">
        <f>_xlfn.XLOOKUP(E4558,LUT!A:A,LUT!B:B,)</f>
        <v>Sotrovimab</v>
      </c>
      <c r="I4558" t="str">
        <f>_xlfn.XLOOKUP(A4558,LUT!D:D,LUT!F:F)</f>
        <v>Y</v>
      </c>
    </row>
    <row r="4559" spans="1:9" x14ac:dyDescent="0.35">
      <c r="A4559" t="s">
        <v>44</v>
      </c>
      <c r="B4559">
        <v>1872</v>
      </c>
      <c r="C4559" s="3">
        <v>44585</v>
      </c>
      <c r="D4559" s="3">
        <v>44591</v>
      </c>
      <c r="E4559" t="s">
        <v>2</v>
      </c>
      <c r="F4559" s="3">
        <f t="shared" si="71"/>
        <v>44588</v>
      </c>
      <c r="G4559" t="str">
        <f>_xlfn.XLOOKUP(A4559,LUT!D:D,LUT!E:E,)</f>
        <v>North Carolina</v>
      </c>
      <c r="H4559" t="str">
        <f>_xlfn.XLOOKUP(E4559,LUT!A:A,LUT!B:B,)</f>
        <v>Sotrovimab</v>
      </c>
      <c r="I4559" t="str">
        <f>_xlfn.XLOOKUP(A4559,LUT!D:D,LUT!F:F)</f>
        <v>Y</v>
      </c>
    </row>
    <row r="4560" spans="1:9" x14ac:dyDescent="0.35">
      <c r="A4560" t="s">
        <v>45</v>
      </c>
      <c r="B4560">
        <v>144</v>
      </c>
      <c r="C4560" s="3">
        <v>44585</v>
      </c>
      <c r="D4560" s="3">
        <v>44591</v>
      </c>
      <c r="E4560" t="s">
        <v>2</v>
      </c>
      <c r="F4560" s="3">
        <f t="shared" si="71"/>
        <v>44588</v>
      </c>
      <c r="G4560" t="str">
        <f>_xlfn.XLOOKUP(A4560,LUT!D:D,LUT!E:E,)</f>
        <v>North Dakota</v>
      </c>
      <c r="H4560" t="str">
        <f>_xlfn.XLOOKUP(E4560,LUT!A:A,LUT!B:B,)</f>
        <v>Sotrovimab</v>
      </c>
      <c r="I4560" t="str">
        <f>_xlfn.XLOOKUP(A4560,LUT!D:D,LUT!F:F)</f>
        <v>Y</v>
      </c>
    </row>
    <row r="4561" spans="1:9" x14ac:dyDescent="0.35">
      <c r="A4561" t="s">
        <v>46</v>
      </c>
      <c r="B4561">
        <v>288</v>
      </c>
      <c r="C4561" s="3">
        <v>44585</v>
      </c>
      <c r="D4561" s="3">
        <v>44591</v>
      </c>
      <c r="E4561" t="s">
        <v>2</v>
      </c>
      <c r="F4561" s="3">
        <f t="shared" si="71"/>
        <v>44588</v>
      </c>
      <c r="G4561" t="str">
        <f>_xlfn.XLOOKUP(A4561,LUT!D:D,LUT!E:E,)</f>
        <v>Nebraska</v>
      </c>
      <c r="H4561" t="str">
        <f>_xlfn.XLOOKUP(E4561,LUT!A:A,LUT!B:B,)</f>
        <v>Sotrovimab</v>
      </c>
      <c r="I4561" t="str">
        <f>_xlfn.XLOOKUP(A4561,LUT!D:D,LUT!F:F)</f>
        <v>Y</v>
      </c>
    </row>
    <row r="4562" spans="1:9" x14ac:dyDescent="0.35">
      <c r="A4562" t="s">
        <v>47</v>
      </c>
      <c r="B4562">
        <v>216</v>
      </c>
      <c r="C4562" s="3">
        <v>44585</v>
      </c>
      <c r="D4562" s="3">
        <v>44591</v>
      </c>
      <c r="E4562" t="s">
        <v>2</v>
      </c>
      <c r="F4562" s="3">
        <f t="shared" si="71"/>
        <v>44588</v>
      </c>
      <c r="G4562" t="str">
        <f>_xlfn.XLOOKUP(A4562,LUT!D:D,LUT!E:E,)</f>
        <v>New Hampshire</v>
      </c>
      <c r="H4562" t="str">
        <f>_xlfn.XLOOKUP(E4562,LUT!A:A,LUT!B:B,)</f>
        <v>Sotrovimab</v>
      </c>
      <c r="I4562" t="str">
        <f>_xlfn.XLOOKUP(A4562,LUT!D:D,LUT!F:F)</f>
        <v>Y</v>
      </c>
    </row>
    <row r="4563" spans="1:9" x14ac:dyDescent="0.35">
      <c r="A4563" t="s">
        <v>48</v>
      </c>
      <c r="B4563">
        <v>24</v>
      </c>
      <c r="C4563" s="3">
        <v>44585</v>
      </c>
      <c r="D4563" s="3">
        <v>44591</v>
      </c>
      <c r="E4563" t="s">
        <v>2</v>
      </c>
      <c r="F4563" s="3">
        <f t="shared" si="71"/>
        <v>44588</v>
      </c>
      <c r="G4563" t="str">
        <f>_xlfn.XLOOKUP(A4563,LUT!D:D,LUT!E:E,)</f>
        <v>-</v>
      </c>
      <c r="H4563" t="str">
        <f>_xlfn.XLOOKUP(E4563,LUT!A:A,LUT!B:B,)</f>
        <v>Sotrovimab</v>
      </c>
      <c r="I4563" t="str">
        <f>_xlfn.XLOOKUP(A4563,LUT!D:D,LUT!F:F)</f>
        <v>Y</v>
      </c>
    </row>
    <row r="4564" spans="1:9" x14ac:dyDescent="0.35">
      <c r="A4564" t="s">
        <v>49</v>
      </c>
      <c r="B4564">
        <v>960</v>
      </c>
      <c r="C4564" s="3">
        <v>44585</v>
      </c>
      <c r="D4564" s="3">
        <v>44591</v>
      </c>
      <c r="E4564" t="s">
        <v>2</v>
      </c>
      <c r="F4564" s="3">
        <f t="shared" si="71"/>
        <v>44588</v>
      </c>
      <c r="G4564" t="str">
        <f>_xlfn.XLOOKUP(A4564,LUT!D:D,LUT!E:E,)</f>
        <v>New Jersey</v>
      </c>
      <c r="H4564" t="str">
        <f>_xlfn.XLOOKUP(E4564,LUT!A:A,LUT!B:B,)</f>
        <v>Sotrovimab</v>
      </c>
      <c r="I4564" t="str">
        <f>_xlfn.XLOOKUP(A4564,LUT!D:D,LUT!F:F)</f>
        <v>Y</v>
      </c>
    </row>
    <row r="4565" spans="1:9" x14ac:dyDescent="0.35">
      <c r="A4565" t="s">
        <v>50</v>
      </c>
      <c r="B4565">
        <v>360</v>
      </c>
      <c r="C4565" s="3">
        <v>44585</v>
      </c>
      <c r="D4565" s="3">
        <v>44591</v>
      </c>
      <c r="E4565" t="s">
        <v>2</v>
      </c>
      <c r="F4565" s="3">
        <f t="shared" si="71"/>
        <v>44588</v>
      </c>
      <c r="G4565" t="str">
        <f>_xlfn.XLOOKUP(A4565,LUT!D:D,LUT!E:E,)</f>
        <v>New Mexico</v>
      </c>
      <c r="H4565" t="str">
        <f>_xlfn.XLOOKUP(E4565,LUT!A:A,LUT!B:B,)</f>
        <v>Sotrovimab</v>
      </c>
      <c r="I4565" t="str">
        <f>_xlfn.XLOOKUP(A4565,LUT!D:D,LUT!F:F)</f>
        <v>Y</v>
      </c>
    </row>
    <row r="4566" spans="1:9" x14ac:dyDescent="0.35">
      <c r="A4566" t="s">
        <v>51</v>
      </c>
      <c r="B4566">
        <v>624</v>
      </c>
      <c r="C4566" s="3">
        <v>44585</v>
      </c>
      <c r="D4566" s="3">
        <v>44591</v>
      </c>
      <c r="E4566" t="s">
        <v>2</v>
      </c>
      <c r="F4566" s="3">
        <f t="shared" si="71"/>
        <v>44588</v>
      </c>
      <c r="G4566" t="str">
        <f>_xlfn.XLOOKUP(A4566,LUT!D:D,LUT!E:E,)</f>
        <v>Nevada</v>
      </c>
      <c r="H4566" t="str">
        <f>_xlfn.XLOOKUP(E4566,LUT!A:A,LUT!B:B,)</f>
        <v>Sotrovimab</v>
      </c>
      <c r="I4566" t="str">
        <f>_xlfn.XLOOKUP(A4566,LUT!D:D,LUT!F:F)</f>
        <v>Y</v>
      </c>
    </row>
    <row r="4567" spans="1:9" x14ac:dyDescent="0.35">
      <c r="A4567" t="s">
        <v>52</v>
      </c>
      <c r="B4567">
        <v>2376</v>
      </c>
      <c r="C4567" s="3">
        <v>44585</v>
      </c>
      <c r="D4567" s="3">
        <v>44591</v>
      </c>
      <c r="E4567" t="s">
        <v>2</v>
      </c>
      <c r="F4567" s="3">
        <f t="shared" si="71"/>
        <v>44588</v>
      </c>
      <c r="G4567" t="str">
        <f>_xlfn.XLOOKUP(A4567,LUT!D:D,LUT!E:E,)</f>
        <v>New York</v>
      </c>
      <c r="H4567" t="str">
        <f>_xlfn.XLOOKUP(E4567,LUT!A:A,LUT!B:B,)</f>
        <v>Sotrovimab</v>
      </c>
      <c r="I4567" t="str">
        <f>_xlfn.XLOOKUP(A4567,LUT!D:D,LUT!F:F)</f>
        <v>Y</v>
      </c>
    </row>
    <row r="4568" spans="1:9" x14ac:dyDescent="0.35">
      <c r="A4568" t="s">
        <v>53</v>
      </c>
      <c r="B4568">
        <v>1536</v>
      </c>
      <c r="C4568" s="3">
        <v>44585</v>
      </c>
      <c r="D4568" s="3">
        <v>44591</v>
      </c>
      <c r="E4568" t="s">
        <v>2</v>
      </c>
      <c r="F4568" s="3">
        <f t="shared" si="71"/>
        <v>44588</v>
      </c>
      <c r="G4568" t="str">
        <f>_xlfn.XLOOKUP(A4568,LUT!D:D,LUT!E:E,)</f>
        <v>Ohio</v>
      </c>
      <c r="H4568" t="str">
        <f>_xlfn.XLOOKUP(E4568,LUT!A:A,LUT!B:B,)</f>
        <v>Sotrovimab</v>
      </c>
      <c r="I4568" t="str">
        <f>_xlfn.XLOOKUP(A4568,LUT!D:D,LUT!F:F)</f>
        <v>Y</v>
      </c>
    </row>
    <row r="4569" spans="1:9" x14ac:dyDescent="0.35">
      <c r="A4569" t="s">
        <v>54</v>
      </c>
      <c r="B4569">
        <v>504</v>
      </c>
      <c r="C4569" s="3">
        <v>44585</v>
      </c>
      <c r="D4569" s="3">
        <v>44591</v>
      </c>
      <c r="E4569" t="s">
        <v>2</v>
      </c>
      <c r="F4569" s="3">
        <f t="shared" si="71"/>
        <v>44588</v>
      </c>
      <c r="G4569" t="str">
        <f>_xlfn.XLOOKUP(A4569,LUT!D:D,LUT!E:E,)</f>
        <v>Oklahoma</v>
      </c>
      <c r="H4569" t="str">
        <f>_xlfn.XLOOKUP(E4569,LUT!A:A,LUT!B:B,)</f>
        <v>Sotrovimab</v>
      </c>
      <c r="I4569" t="str">
        <f>_xlfn.XLOOKUP(A4569,LUT!D:D,LUT!F:F)</f>
        <v>Y</v>
      </c>
    </row>
    <row r="4570" spans="1:9" x14ac:dyDescent="0.35">
      <c r="A4570" t="s">
        <v>55</v>
      </c>
      <c r="B4570">
        <v>528</v>
      </c>
      <c r="C4570" s="3">
        <v>44585</v>
      </c>
      <c r="D4570" s="3">
        <v>44591</v>
      </c>
      <c r="E4570" t="s">
        <v>2</v>
      </c>
      <c r="F4570" s="3">
        <f t="shared" si="71"/>
        <v>44588</v>
      </c>
      <c r="G4570" t="str">
        <f>_xlfn.XLOOKUP(A4570,LUT!D:D,LUT!E:E,)</f>
        <v>Oregon</v>
      </c>
      <c r="H4570" t="str">
        <f>_xlfn.XLOOKUP(E4570,LUT!A:A,LUT!B:B,)</f>
        <v>Sotrovimab</v>
      </c>
      <c r="I4570" t="str">
        <f>_xlfn.XLOOKUP(A4570,LUT!D:D,LUT!F:F)</f>
        <v>Y</v>
      </c>
    </row>
    <row r="4571" spans="1:9" x14ac:dyDescent="0.35">
      <c r="A4571" t="s">
        <v>56</v>
      </c>
      <c r="B4571">
        <v>1464</v>
      </c>
      <c r="C4571" s="3">
        <v>44585</v>
      </c>
      <c r="D4571" s="3">
        <v>44591</v>
      </c>
      <c r="E4571" t="s">
        <v>2</v>
      </c>
      <c r="F4571" s="3">
        <f t="shared" si="71"/>
        <v>44588</v>
      </c>
      <c r="G4571" t="str">
        <f>_xlfn.XLOOKUP(A4571,LUT!D:D,LUT!E:E,)</f>
        <v>Pennsylvania</v>
      </c>
      <c r="H4571" t="str">
        <f>_xlfn.XLOOKUP(E4571,LUT!A:A,LUT!B:B,)</f>
        <v>Sotrovimab</v>
      </c>
      <c r="I4571" t="str">
        <f>_xlfn.XLOOKUP(A4571,LUT!D:D,LUT!F:F)</f>
        <v>Y</v>
      </c>
    </row>
    <row r="4572" spans="1:9" x14ac:dyDescent="0.35">
      <c r="A4572" t="s">
        <v>57</v>
      </c>
      <c r="B4572">
        <v>312</v>
      </c>
      <c r="C4572" s="3">
        <v>44585</v>
      </c>
      <c r="D4572" s="3">
        <v>44591</v>
      </c>
      <c r="E4572" t="s">
        <v>2</v>
      </c>
      <c r="F4572" s="3">
        <f t="shared" si="71"/>
        <v>44588</v>
      </c>
      <c r="G4572" t="str">
        <f>_xlfn.XLOOKUP(A4572,LUT!D:D,LUT!E:E,)</f>
        <v>Puerto Rico</v>
      </c>
      <c r="H4572" t="str">
        <f>_xlfn.XLOOKUP(E4572,LUT!A:A,LUT!B:B,)</f>
        <v>Sotrovimab</v>
      </c>
      <c r="I4572" t="str">
        <f>_xlfn.XLOOKUP(A4572,LUT!D:D,LUT!F:F)</f>
        <v>Y</v>
      </c>
    </row>
    <row r="4573" spans="1:9" x14ac:dyDescent="0.35">
      <c r="A4573" t="s">
        <v>58</v>
      </c>
      <c r="B4573">
        <v>0</v>
      </c>
      <c r="C4573" s="3">
        <v>44585</v>
      </c>
      <c r="D4573" s="3">
        <v>44591</v>
      </c>
      <c r="E4573" t="s">
        <v>2</v>
      </c>
      <c r="F4573" s="3">
        <f t="shared" si="71"/>
        <v>44588</v>
      </c>
      <c r="G4573" t="str">
        <f>_xlfn.XLOOKUP(A4573,LUT!D:D,LUT!E:E,)</f>
        <v>-</v>
      </c>
      <c r="H4573" t="str">
        <f>_xlfn.XLOOKUP(E4573,LUT!A:A,LUT!B:B,)</f>
        <v>Sotrovimab</v>
      </c>
      <c r="I4573" t="str">
        <f>_xlfn.XLOOKUP(A4573,LUT!D:D,LUT!F:F)</f>
        <v>Y</v>
      </c>
    </row>
    <row r="4574" spans="1:9" x14ac:dyDescent="0.35">
      <c r="A4574" t="s">
        <v>59</v>
      </c>
      <c r="B4574">
        <v>432</v>
      </c>
      <c r="C4574" s="3">
        <v>44585</v>
      </c>
      <c r="D4574" s="3">
        <v>44591</v>
      </c>
      <c r="E4574" t="s">
        <v>2</v>
      </c>
      <c r="F4574" s="3">
        <f t="shared" si="71"/>
        <v>44588</v>
      </c>
      <c r="G4574" t="str">
        <f>_xlfn.XLOOKUP(A4574,LUT!D:D,LUT!E:E,)</f>
        <v>Rhode Island</v>
      </c>
      <c r="H4574" t="str">
        <f>_xlfn.XLOOKUP(E4574,LUT!A:A,LUT!B:B,)</f>
        <v>Sotrovimab</v>
      </c>
      <c r="I4574" t="str">
        <f>_xlfn.XLOOKUP(A4574,LUT!D:D,LUT!F:F)</f>
        <v>Y</v>
      </c>
    </row>
    <row r="4575" spans="1:9" x14ac:dyDescent="0.35">
      <c r="A4575" t="s">
        <v>60</v>
      </c>
      <c r="B4575">
        <v>1080</v>
      </c>
      <c r="C4575" s="3">
        <v>44585</v>
      </c>
      <c r="D4575" s="3">
        <v>44591</v>
      </c>
      <c r="E4575" t="s">
        <v>2</v>
      </c>
      <c r="F4575" s="3">
        <f t="shared" si="71"/>
        <v>44588</v>
      </c>
      <c r="G4575" t="str">
        <f>_xlfn.XLOOKUP(A4575,LUT!D:D,LUT!E:E,)</f>
        <v>South Carolina</v>
      </c>
      <c r="H4575" t="str">
        <f>_xlfn.XLOOKUP(E4575,LUT!A:A,LUT!B:B,)</f>
        <v>Sotrovimab</v>
      </c>
      <c r="I4575" t="str">
        <f>_xlfn.XLOOKUP(A4575,LUT!D:D,LUT!F:F)</f>
        <v>Y</v>
      </c>
    </row>
    <row r="4576" spans="1:9" x14ac:dyDescent="0.35">
      <c r="A4576" t="s">
        <v>61</v>
      </c>
      <c r="B4576">
        <v>144</v>
      </c>
      <c r="C4576" s="3">
        <v>44585</v>
      </c>
      <c r="D4576" s="3">
        <v>44591</v>
      </c>
      <c r="E4576" t="s">
        <v>2</v>
      </c>
      <c r="F4576" s="3">
        <f t="shared" si="71"/>
        <v>44588</v>
      </c>
      <c r="G4576" t="str">
        <f>_xlfn.XLOOKUP(A4576,LUT!D:D,LUT!E:E,)</f>
        <v>South Dakota</v>
      </c>
      <c r="H4576" t="str">
        <f>_xlfn.XLOOKUP(E4576,LUT!A:A,LUT!B:B,)</f>
        <v>Sotrovimab</v>
      </c>
      <c r="I4576" t="str">
        <f>_xlfn.XLOOKUP(A4576,LUT!D:D,LUT!F:F)</f>
        <v>Y</v>
      </c>
    </row>
    <row r="4577" spans="1:9" x14ac:dyDescent="0.35">
      <c r="A4577" t="s">
        <v>62</v>
      </c>
      <c r="B4577">
        <v>1056</v>
      </c>
      <c r="C4577" s="3">
        <v>44585</v>
      </c>
      <c r="D4577" s="3">
        <v>44591</v>
      </c>
      <c r="E4577" t="s">
        <v>2</v>
      </c>
      <c r="F4577" s="3">
        <f t="shared" si="71"/>
        <v>44588</v>
      </c>
      <c r="G4577" t="str">
        <f>_xlfn.XLOOKUP(A4577,LUT!D:D,LUT!E:E,)</f>
        <v>Tennessee</v>
      </c>
      <c r="H4577" t="str">
        <f>_xlfn.XLOOKUP(E4577,LUT!A:A,LUT!B:B,)</f>
        <v>Sotrovimab</v>
      </c>
      <c r="I4577" t="str">
        <f>_xlfn.XLOOKUP(A4577,LUT!D:D,LUT!F:F)</f>
        <v>Y</v>
      </c>
    </row>
    <row r="4578" spans="1:9" x14ac:dyDescent="0.35">
      <c r="A4578" t="s">
        <v>63</v>
      </c>
      <c r="B4578">
        <v>4032</v>
      </c>
      <c r="C4578" s="3">
        <v>44585</v>
      </c>
      <c r="D4578" s="3">
        <v>44591</v>
      </c>
      <c r="E4578" t="s">
        <v>2</v>
      </c>
      <c r="F4578" s="3">
        <f t="shared" si="71"/>
        <v>44588</v>
      </c>
      <c r="G4578" t="str">
        <f>_xlfn.XLOOKUP(A4578,LUT!D:D,LUT!E:E,)</f>
        <v>Texas</v>
      </c>
      <c r="H4578" t="str">
        <f>_xlfn.XLOOKUP(E4578,LUT!A:A,LUT!B:B,)</f>
        <v>Sotrovimab</v>
      </c>
      <c r="I4578" t="str">
        <f>_xlfn.XLOOKUP(A4578,LUT!D:D,LUT!F:F)</f>
        <v>Y</v>
      </c>
    </row>
    <row r="4579" spans="1:9" x14ac:dyDescent="0.35">
      <c r="A4579" t="s">
        <v>64</v>
      </c>
      <c r="B4579">
        <v>552</v>
      </c>
      <c r="C4579" s="3">
        <v>44585</v>
      </c>
      <c r="D4579" s="3">
        <v>44591</v>
      </c>
      <c r="E4579" t="s">
        <v>2</v>
      </c>
      <c r="F4579" s="3">
        <f t="shared" si="71"/>
        <v>44588</v>
      </c>
      <c r="G4579" t="str">
        <f>_xlfn.XLOOKUP(A4579,LUT!D:D,LUT!E:E,)</f>
        <v>Utah</v>
      </c>
      <c r="H4579" t="str">
        <f>_xlfn.XLOOKUP(E4579,LUT!A:A,LUT!B:B,)</f>
        <v>Sotrovimab</v>
      </c>
      <c r="I4579" t="str">
        <f>_xlfn.XLOOKUP(A4579,LUT!D:D,LUT!F:F)</f>
        <v>Y</v>
      </c>
    </row>
    <row r="4580" spans="1:9" x14ac:dyDescent="0.35">
      <c r="A4580" t="s">
        <v>65</v>
      </c>
      <c r="B4580">
        <v>1032</v>
      </c>
      <c r="C4580" s="3">
        <v>44585</v>
      </c>
      <c r="D4580" s="3">
        <v>44591</v>
      </c>
      <c r="E4580" t="s">
        <v>2</v>
      </c>
      <c r="F4580" s="3">
        <f t="shared" si="71"/>
        <v>44588</v>
      </c>
      <c r="G4580" t="str">
        <f>_xlfn.XLOOKUP(A4580,LUT!D:D,LUT!E:E,)</f>
        <v>Virginia</v>
      </c>
      <c r="H4580" t="str">
        <f>_xlfn.XLOOKUP(E4580,LUT!A:A,LUT!B:B,)</f>
        <v>Sotrovimab</v>
      </c>
      <c r="I4580" t="str">
        <f>_xlfn.XLOOKUP(A4580,LUT!D:D,LUT!F:F)</f>
        <v>Y</v>
      </c>
    </row>
    <row r="4581" spans="1:9" x14ac:dyDescent="0.35">
      <c r="A4581" t="s">
        <v>66</v>
      </c>
      <c r="B4581">
        <v>396</v>
      </c>
      <c r="C4581" s="3">
        <v>44585</v>
      </c>
      <c r="D4581" s="3">
        <v>44591</v>
      </c>
      <c r="E4581" t="s">
        <v>2</v>
      </c>
      <c r="F4581" s="3">
        <f t="shared" si="71"/>
        <v>44588</v>
      </c>
      <c r="G4581" t="str">
        <f>_xlfn.XLOOKUP(A4581,LUT!D:D,LUT!E:E,)</f>
        <v>-</v>
      </c>
      <c r="H4581" t="str">
        <f>_xlfn.XLOOKUP(E4581,LUT!A:A,LUT!B:B,)</f>
        <v>Sotrovimab</v>
      </c>
      <c r="I4581" t="str">
        <f>_xlfn.XLOOKUP(A4581,LUT!D:D,LUT!F:F)</f>
        <v>Y</v>
      </c>
    </row>
    <row r="4582" spans="1:9" x14ac:dyDescent="0.35">
      <c r="A4582" t="s">
        <v>67</v>
      </c>
      <c r="B4582">
        <v>120</v>
      </c>
      <c r="C4582" s="3">
        <v>44585</v>
      </c>
      <c r="D4582" s="3">
        <v>44591</v>
      </c>
      <c r="E4582" t="s">
        <v>2</v>
      </c>
      <c r="F4582" s="3">
        <f t="shared" si="71"/>
        <v>44588</v>
      </c>
      <c r="G4582" t="str">
        <f>_xlfn.XLOOKUP(A4582,LUT!D:D,LUT!E:E,)</f>
        <v>-</v>
      </c>
      <c r="H4582" t="str">
        <f>_xlfn.XLOOKUP(E4582,LUT!A:A,LUT!B:B,)</f>
        <v>Sotrovimab</v>
      </c>
      <c r="I4582" t="str">
        <f>_xlfn.XLOOKUP(A4582,LUT!D:D,LUT!F:F)</f>
        <v>Y</v>
      </c>
    </row>
    <row r="4583" spans="1:9" x14ac:dyDescent="0.35">
      <c r="A4583" t="s">
        <v>68</v>
      </c>
      <c r="B4583">
        <v>120</v>
      </c>
      <c r="C4583" s="3">
        <v>44585</v>
      </c>
      <c r="D4583" s="3">
        <v>44591</v>
      </c>
      <c r="E4583" t="s">
        <v>2</v>
      </c>
      <c r="F4583" s="3">
        <f t="shared" si="71"/>
        <v>44588</v>
      </c>
      <c r="G4583" t="str">
        <f>_xlfn.XLOOKUP(A4583,LUT!D:D,LUT!E:E,)</f>
        <v>Vermont</v>
      </c>
      <c r="H4583" t="str">
        <f>_xlfn.XLOOKUP(E4583,LUT!A:A,LUT!B:B,)</f>
        <v>Sotrovimab</v>
      </c>
      <c r="I4583" t="str">
        <f>_xlfn.XLOOKUP(A4583,LUT!D:D,LUT!F:F)</f>
        <v>Y</v>
      </c>
    </row>
    <row r="4584" spans="1:9" x14ac:dyDescent="0.35">
      <c r="A4584" t="s">
        <v>69</v>
      </c>
      <c r="B4584">
        <v>1008</v>
      </c>
      <c r="C4584" s="3">
        <v>44585</v>
      </c>
      <c r="D4584" s="3">
        <v>44591</v>
      </c>
      <c r="E4584" t="s">
        <v>2</v>
      </c>
      <c r="F4584" s="3">
        <f t="shared" si="71"/>
        <v>44588</v>
      </c>
      <c r="G4584" t="str">
        <f>_xlfn.XLOOKUP(A4584,LUT!D:D,LUT!E:E,)</f>
        <v>Washington</v>
      </c>
      <c r="H4584" t="str">
        <f>_xlfn.XLOOKUP(E4584,LUT!A:A,LUT!B:B,)</f>
        <v>Sotrovimab</v>
      </c>
      <c r="I4584" t="str">
        <f>_xlfn.XLOOKUP(A4584,LUT!D:D,LUT!F:F)</f>
        <v>Y</v>
      </c>
    </row>
    <row r="4585" spans="1:9" x14ac:dyDescent="0.35">
      <c r="A4585" t="s">
        <v>70</v>
      </c>
      <c r="B4585">
        <v>1344</v>
      </c>
      <c r="C4585" s="3">
        <v>44585</v>
      </c>
      <c r="D4585" s="3">
        <v>44591</v>
      </c>
      <c r="E4585" t="s">
        <v>2</v>
      </c>
      <c r="F4585" s="3">
        <f t="shared" si="71"/>
        <v>44588</v>
      </c>
      <c r="G4585" t="str">
        <f>_xlfn.XLOOKUP(A4585,LUT!D:D,LUT!E:E,)</f>
        <v>Wisconsin</v>
      </c>
      <c r="H4585" t="str">
        <f>_xlfn.XLOOKUP(E4585,LUT!A:A,LUT!B:B,)</f>
        <v>Sotrovimab</v>
      </c>
      <c r="I4585" t="str">
        <f>_xlfn.XLOOKUP(A4585,LUT!D:D,LUT!F:F)</f>
        <v>Y</v>
      </c>
    </row>
    <row r="4586" spans="1:9" x14ac:dyDescent="0.35">
      <c r="A4586" t="s">
        <v>71</v>
      </c>
      <c r="B4586">
        <v>312</v>
      </c>
      <c r="C4586" s="3">
        <v>44585</v>
      </c>
      <c r="D4586" s="3">
        <v>44591</v>
      </c>
      <c r="E4586" t="s">
        <v>2</v>
      </c>
      <c r="F4586" s="3">
        <f t="shared" si="71"/>
        <v>44588</v>
      </c>
      <c r="G4586" t="str">
        <f>_xlfn.XLOOKUP(A4586,LUT!D:D,LUT!E:E,)</f>
        <v>West Virginia</v>
      </c>
      <c r="H4586" t="str">
        <f>_xlfn.XLOOKUP(E4586,LUT!A:A,LUT!B:B,)</f>
        <v>Sotrovimab</v>
      </c>
      <c r="I4586" t="str">
        <f>_xlfn.XLOOKUP(A4586,LUT!D:D,LUT!F:F)</f>
        <v>Y</v>
      </c>
    </row>
    <row r="4587" spans="1:9" x14ac:dyDescent="0.35">
      <c r="A4587" t="s">
        <v>72</v>
      </c>
      <c r="B4587">
        <v>120</v>
      </c>
      <c r="C4587" s="3">
        <v>44585</v>
      </c>
      <c r="D4587" s="3">
        <v>44591</v>
      </c>
      <c r="E4587" t="s">
        <v>2</v>
      </c>
      <c r="F4587" s="3">
        <f t="shared" si="71"/>
        <v>44588</v>
      </c>
      <c r="G4587" t="str">
        <f>_xlfn.XLOOKUP(A4587,LUT!D:D,LUT!E:E,)</f>
        <v>Wyoming</v>
      </c>
      <c r="H4587" t="str">
        <f>_xlfn.XLOOKUP(E4587,LUT!A:A,LUT!B:B,)</f>
        <v>Sotrovimab</v>
      </c>
      <c r="I4587" t="str">
        <f>_xlfn.XLOOKUP(A4587,LUT!D:D,LUT!F:F)</f>
        <v>Y</v>
      </c>
    </row>
    <row r="4588" spans="1:9" x14ac:dyDescent="0.35">
      <c r="A4588" t="s">
        <v>373</v>
      </c>
      <c r="B4588">
        <v>52260</v>
      </c>
      <c r="C4588" s="3">
        <v>44585</v>
      </c>
      <c r="D4588" s="3">
        <v>44591</v>
      </c>
      <c r="E4588" t="s">
        <v>2</v>
      </c>
      <c r="F4588" s="3">
        <f t="shared" si="71"/>
        <v>44588</v>
      </c>
      <c r="G4588" t="str">
        <f>_xlfn.XLOOKUP(A4588,LUT!D:D,LUT!E:E,)</f>
        <v>Overall</v>
      </c>
      <c r="H4588" t="str">
        <f>_xlfn.XLOOKUP(E4588,LUT!A:A,LUT!B:B,)</f>
        <v>Sotrovimab</v>
      </c>
      <c r="I4588" t="str">
        <f>_xlfn.XLOOKUP(A4588,LUT!D:D,LUT!F:F)</f>
        <v>N</v>
      </c>
    </row>
    <row r="4589" spans="1:9" x14ac:dyDescent="0.35">
      <c r="A4589" t="s">
        <v>6</v>
      </c>
      <c r="B4589">
        <v>168</v>
      </c>
      <c r="C4589" s="3">
        <v>44585</v>
      </c>
      <c r="D4589" s="3">
        <v>44591</v>
      </c>
      <c r="E4589" t="s">
        <v>3</v>
      </c>
      <c r="F4589" s="3">
        <f t="shared" si="71"/>
        <v>44588</v>
      </c>
      <c r="G4589" t="str">
        <f>_xlfn.XLOOKUP(A4589,LUT!D:D,LUT!E:E,)</f>
        <v>Alaska</v>
      </c>
      <c r="H4589" t="str">
        <f>_xlfn.XLOOKUP(E4589,LUT!A:A,LUT!B:B,)</f>
        <v>Evusheld</v>
      </c>
      <c r="I4589" t="str">
        <f>_xlfn.XLOOKUP(A4589,LUT!D:D,LUT!F:F)</f>
        <v>Y</v>
      </c>
    </row>
    <row r="4590" spans="1:9" x14ac:dyDescent="0.35">
      <c r="A4590" t="s">
        <v>7</v>
      </c>
      <c r="B4590">
        <v>1080</v>
      </c>
      <c r="C4590" s="3">
        <v>44585</v>
      </c>
      <c r="D4590" s="3">
        <v>44591</v>
      </c>
      <c r="E4590" t="s">
        <v>3</v>
      </c>
      <c r="F4590" s="3">
        <f t="shared" si="71"/>
        <v>44588</v>
      </c>
      <c r="G4590" t="str">
        <f>_xlfn.XLOOKUP(A4590,LUT!D:D,LUT!E:E,)</f>
        <v>Alabama</v>
      </c>
      <c r="H4590" t="str">
        <f>_xlfn.XLOOKUP(E4590,LUT!A:A,LUT!B:B,)</f>
        <v>Evusheld</v>
      </c>
      <c r="I4590" t="str">
        <f>_xlfn.XLOOKUP(A4590,LUT!D:D,LUT!F:F)</f>
        <v>Y</v>
      </c>
    </row>
    <row r="4591" spans="1:9" x14ac:dyDescent="0.35">
      <c r="A4591" t="s">
        <v>8</v>
      </c>
      <c r="B4591">
        <v>672</v>
      </c>
      <c r="C4591" s="3">
        <v>44585</v>
      </c>
      <c r="D4591" s="3">
        <v>44591</v>
      </c>
      <c r="E4591" t="s">
        <v>3</v>
      </c>
      <c r="F4591" s="3">
        <f t="shared" si="71"/>
        <v>44588</v>
      </c>
      <c r="G4591" t="str">
        <f>_xlfn.XLOOKUP(A4591,LUT!D:D,LUT!E:E,)</f>
        <v>Arkansas</v>
      </c>
      <c r="H4591" t="str">
        <f>_xlfn.XLOOKUP(E4591,LUT!A:A,LUT!B:B,)</f>
        <v>Evusheld</v>
      </c>
      <c r="I4591" t="str">
        <f>_xlfn.XLOOKUP(A4591,LUT!D:D,LUT!F:F)</f>
        <v>Y</v>
      </c>
    </row>
    <row r="4592" spans="1:9" x14ac:dyDescent="0.35">
      <c r="A4592" t="s">
        <v>9</v>
      </c>
      <c r="B4592">
        <v>0</v>
      </c>
      <c r="C4592" s="3">
        <v>44585</v>
      </c>
      <c r="D4592" s="3">
        <v>44591</v>
      </c>
      <c r="E4592" t="s">
        <v>3</v>
      </c>
      <c r="F4592" s="3">
        <f t="shared" si="71"/>
        <v>44588</v>
      </c>
      <c r="G4592" t="str">
        <f>_xlfn.XLOOKUP(A4592,LUT!D:D,LUT!E:E,)</f>
        <v>-</v>
      </c>
      <c r="H4592" t="str">
        <f>_xlfn.XLOOKUP(E4592,LUT!A:A,LUT!B:B,)</f>
        <v>Evusheld</v>
      </c>
      <c r="I4592" t="str">
        <f>_xlfn.XLOOKUP(A4592,LUT!D:D,LUT!F:F)</f>
        <v>Y</v>
      </c>
    </row>
    <row r="4593" spans="1:9" x14ac:dyDescent="0.35">
      <c r="A4593" t="s">
        <v>10</v>
      </c>
      <c r="B4593">
        <v>1512</v>
      </c>
      <c r="C4593" s="3">
        <v>44585</v>
      </c>
      <c r="D4593" s="3">
        <v>44591</v>
      </c>
      <c r="E4593" t="s">
        <v>3</v>
      </c>
      <c r="F4593" s="3">
        <f t="shared" si="71"/>
        <v>44588</v>
      </c>
      <c r="G4593" t="str">
        <f>_xlfn.XLOOKUP(A4593,LUT!D:D,LUT!E:E,)</f>
        <v>Arizona</v>
      </c>
      <c r="H4593" t="str">
        <f>_xlfn.XLOOKUP(E4593,LUT!A:A,LUT!B:B,)</f>
        <v>Evusheld</v>
      </c>
      <c r="I4593" t="str">
        <f>_xlfn.XLOOKUP(A4593,LUT!D:D,LUT!F:F)</f>
        <v>Y</v>
      </c>
    </row>
    <row r="4594" spans="1:9" x14ac:dyDescent="0.35">
      <c r="A4594" t="s">
        <v>11</v>
      </c>
      <c r="B4594">
        <v>48</v>
      </c>
      <c r="C4594" s="3">
        <v>44585</v>
      </c>
      <c r="D4594" s="3">
        <v>44591</v>
      </c>
      <c r="E4594" t="s">
        <v>3</v>
      </c>
      <c r="F4594" s="3">
        <f t="shared" si="71"/>
        <v>44588</v>
      </c>
      <c r="G4594" t="str">
        <f>_xlfn.XLOOKUP(A4594,LUT!D:D,LUT!E:E,)</f>
        <v>-</v>
      </c>
      <c r="H4594" t="str">
        <f>_xlfn.XLOOKUP(E4594,LUT!A:A,LUT!B:B,)</f>
        <v>Evusheld</v>
      </c>
      <c r="I4594" t="str">
        <f>_xlfn.XLOOKUP(A4594,LUT!D:D,LUT!F:F)</f>
        <v>Y</v>
      </c>
    </row>
    <row r="4595" spans="1:9" x14ac:dyDescent="0.35">
      <c r="A4595" t="s">
        <v>12</v>
      </c>
      <c r="B4595">
        <v>8568</v>
      </c>
      <c r="C4595" s="3">
        <v>44585</v>
      </c>
      <c r="D4595" s="3">
        <v>44591</v>
      </c>
      <c r="E4595" t="s">
        <v>3</v>
      </c>
      <c r="F4595" s="3">
        <f t="shared" si="71"/>
        <v>44588</v>
      </c>
      <c r="G4595" t="str">
        <f>_xlfn.XLOOKUP(A4595,LUT!D:D,LUT!E:E,)</f>
        <v>California</v>
      </c>
      <c r="H4595" t="str">
        <f>_xlfn.XLOOKUP(E4595,LUT!A:A,LUT!B:B,)</f>
        <v>Evusheld</v>
      </c>
      <c r="I4595" t="str">
        <f>_xlfn.XLOOKUP(A4595,LUT!D:D,LUT!F:F)</f>
        <v>Y</v>
      </c>
    </row>
    <row r="4596" spans="1:9" x14ac:dyDescent="0.35">
      <c r="A4596" t="s">
        <v>13</v>
      </c>
      <c r="B4596">
        <v>1224</v>
      </c>
      <c r="C4596" s="3">
        <v>44585</v>
      </c>
      <c r="D4596" s="3">
        <v>44591</v>
      </c>
      <c r="E4596" t="s">
        <v>3</v>
      </c>
      <c r="F4596" s="3">
        <f t="shared" si="71"/>
        <v>44588</v>
      </c>
      <c r="G4596" t="str">
        <f>_xlfn.XLOOKUP(A4596,LUT!D:D,LUT!E:E,)</f>
        <v>Colorado</v>
      </c>
      <c r="H4596" t="str">
        <f>_xlfn.XLOOKUP(E4596,LUT!A:A,LUT!B:B,)</f>
        <v>Evusheld</v>
      </c>
      <c r="I4596" t="str">
        <f>_xlfn.XLOOKUP(A4596,LUT!D:D,LUT!F:F)</f>
        <v>Y</v>
      </c>
    </row>
    <row r="4597" spans="1:9" x14ac:dyDescent="0.35">
      <c r="A4597" t="s">
        <v>14</v>
      </c>
      <c r="B4597">
        <v>816</v>
      </c>
      <c r="C4597" s="3">
        <v>44585</v>
      </c>
      <c r="D4597" s="3">
        <v>44591</v>
      </c>
      <c r="E4597" t="s">
        <v>3</v>
      </c>
      <c r="F4597" s="3">
        <f t="shared" si="71"/>
        <v>44588</v>
      </c>
      <c r="G4597" t="str">
        <f>_xlfn.XLOOKUP(A4597,LUT!D:D,LUT!E:E,)</f>
        <v>Connecticut</v>
      </c>
      <c r="H4597" t="str">
        <f>_xlfn.XLOOKUP(E4597,LUT!A:A,LUT!B:B,)</f>
        <v>Evusheld</v>
      </c>
      <c r="I4597" t="str">
        <f>_xlfn.XLOOKUP(A4597,LUT!D:D,LUT!F:F)</f>
        <v>Y</v>
      </c>
    </row>
    <row r="4598" spans="1:9" x14ac:dyDescent="0.35">
      <c r="A4598" t="s">
        <v>15</v>
      </c>
      <c r="B4598">
        <v>168</v>
      </c>
      <c r="C4598" s="3">
        <v>44585</v>
      </c>
      <c r="D4598" s="3">
        <v>44591</v>
      </c>
      <c r="E4598" t="s">
        <v>3</v>
      </c>
      <c r="F4598" s="3">
        <f t="shared" si="71"/>
        <v>44588</v>
      </c>
      <c r="G4598" t="str">
        <f>_xlfn.XLOOKUP(A4598,LUT!D:D,LUT!E:E,)</f>
        <v>District of Columbia</v>
      </c>
      <c r="H4598" t="str">
        <f>_xlfn.XLOOKUP(E4598,LUT!A:A,LUT!B:B,)</f>
        <v>Evusheld</v>
      </c>
      <c r="I4598" t="str">
        <f>_xlfn.XLOOKUP(A4598,LUT!D:D,LUT!F:F)</f>
        <v>Y</v>
      </c>
    </row>
    <row r="4599" spans="1:9" x14ac:dyDescent="0.35">
      <c r="A4599" t="s">
        <v>16</v>
      </c>
      <c r="B4599">
        <v>216</v>
      </c>
      <c r="C4599" s="3">
        <v>44585</v>
      </c>
      <c r="D4599" s="3">
        <v>44591</v>
      </c>
      <c r="E4599" t="s">
        <v>3</v>
      </c>
      <c r="F4599" s="3">
        <f t="shared" si="71"/>
        <v>44588</v>
      </c>
      <c r="G4599" t="str">
        <f>_xlfn.XLOOKUP(A4599,LUT!D:D,LUT!E:E,)</f>
        <v>Delaware</v>
      </c>
      <c r="H4599" t="str">
        <f>_xlfn.XLOOKUP(E4599,LUT!A:A,LUT!B:B,)</f>
        <v>Evusheld</v>
      </c>
      <c r="I4599" t="str">
        <f>_xlfn.XLOOKUP(A4599,LUT!D:D,LUT!F:F)</f>
        <v>Y</v>
      </c>
    </row>
    <row r="4600" spans="1:9" x14ac:dyDescent="0.35">
      <c r="A4600" t="s">
        <v>17</v>
      </c>
      <c r="B4600">
        <v>0</v>
      </c>
      <c r="C4600" s="3">
        <v>44585</v>
      </c>
      <c r="D4600" s="3">
        <v>44591</v>
      </c>
      <c r="E4600" t="s">
        <v>3</v>
      </c>
      <c r="F4600" s="3">
        <f t="shared" si="71"/>
        <v>44588</v>
      </c>
      <c r="G4600" t="str">
        <f>_xlfn.XLOOKUP(A4600,LUT!D:D,LUT!E:E,)</f>
        <v>-</v>
      </c>
      <c r="H4600" t="str">
        <f>_xlfn.XLOOKUP(E4600,LUT!A:A,LUT!B:B,)</f>
        <v>Evusheld</v>
      </c>
      <c r="I4600" t="str">
        <f>_xlfn.XLOOKUP(A4600,LUT!D:D,LUT!F:F)</f>
        <v>Y</v>
      </c>
    </row>
    <row r="4601" spans="1:9" x14ac:dyDescent="0.35">
      <c r="A4601" t="s">
        <v>18</v>
      </c>
      <c r="B4601">
        <v>0</v>
      </c>
      <c r="C4601" s="3">
        <v>44585</v>
      </c>
      <c r="D4601" s="3">
        <v>44591</v>
      </c>
      <c r="E4601" t="s">
        <v>3</v>
      </c>
      <c r="F4601" s="3">
        <f t="shared" si="71"/>
        <v>44588</v>
      </c>
      <c r="G4601" t="str">
        <f>_xlfn.XLOOKUP(A4601,LUT!D:D,LUT!E:E,)</f>
        <v>-</v>
      </c>
      <c r="H4601" t="str">
        <f>_xlfn.XLOOKUP(E4601,LUT!A:A,LUT!B:B,)</f>
        <v>Evusheld</v>
      </c>
      <c r="I4601" t="str">
        <f>_xlfn.XLOOKUP(A4601,LUT!D:D,LUT!F:F)</f>
        <v>Y</v>
      </c>
    </row>
    <row r="4602" spans="1:9" x14ac:dyDescent="0.35">
      <c r="A4602" t="s">
        <v>19</v>
      </c>
      <c r="B4602">
        <v>4680</v>
      </c>
      <c r="C4602" s="3">
        <v>44585</v>
      </c>
      <c r="D4602" s="3">
        <v>44591</v>
      </c>
      <c r="E4602" t="s">
        <v>3</v>
      </c>
      <c r="F4602" s="3">
        <f t="shared" si="71"/>
        <v>44588</v>
      </c>
      <c r="G4602" t="str">
        <f>_xlfn.XLOOKUP(A4602,LUT!D:D,LUT!E:E,)</f>
        <v>Florida</v>
      </c>
      <c r="H4602" t="str">
        <f>_xlfn.XLOOKUP(E4602,LUT!A:A,LUT!B:B,)</f>
        <v>Evusheld</v>
      </c>
      <c r="I4602" t="str">
        <f>_xlfn.XLOOKUP(A4602,LUT!D:D,LUT!F:F)</f>
        <v>Y</v>
      </c>
    </row>
    <row r="4603" spans="1:9" x14ac:dyDescent="0.35">
      <c r="A4603" t="s">
        <v>20</v>
      </c>
      <c r="B4603">
        <v>0</v>
      </c>
      <c r="C4603" s="3">
        <v>44585</v>
      </c>
      <c r="D4603" s="3">
        <v>44591</v>
      </c>
      <c r="E4603" t="s">
        <v>3</v>
      </c>
      <c r="F4603" s="3">
        <f t="shared" si="71"/>
        <v>44588</v>
      </c>
      <c r="G4603" t="str">
        <f>_xlfn.XLOOKUP(A4603,LUT!D:D,LUT!E:E,)</f>
        <v>-</v>
      </c>
      <c r="H4603" t="str">
        <f>_xlfn.XLOOKUP(E4603,LUT!A:A,LUT!B:B,)</f>
        <v>Evusheld</v>
      </c>
      <c r="I4603" t="str">
        <f>_xlfn.XLOOKUP(A4603,LUT!D:D,LUT!F:F)</f>
        <v>Y</v>
      </c>
    </row>
    <row r="4604" spans="1:9" x14ac:dyDescent="0.35">
      <c r="A4604" t="s">
        <v>21</v>
      </c>
      <c r="B4604">
        <v>2232</v>
      </c>
      <c r="C4604" s="3">
        <v>44585</v>
      </c>
      <c r="D4604" s="3">
        <v>44591</v>
      </c>
      <c r="E4604" t="s">
        <v>3</v>
      </c>
      <c r="F4604" s="3">
        <f t="shared" si="71"/>
        <v>44588</v>
      </c>
      <c r="G4604" t="str">
        <f>_xlfn.XLOOKUP(A4604,LUT!D:D,LUT!E:E,)</f>
        <v>Georgia</v>
      </c>
      <c r="H4604" t="str">
        <f>_xlfn.XLOOKUP(E4604,LUT!A:A,LUT!B:B,)</f>
        <v>Evusheld</v>
      </c>
      <c r="I4604" t="str">
        <f>_xlfn.XLOOKUP(A4604,LUT!D:D,LUT!F:F)</f>
        <v>Y</v>
      </c>
    </row>
    <row r="4605" spans="1:9" x14ac:dyDescent="0.35">
      <c r="A4605" t="s">
        <v>22</v>
      </c>
      <c r="B4605">
        <v>0</v>
      </c>
      <c r="C4605" s="3">
        <v>44585</v>
      </c>
      <c r="D4605" s="3">
        <v>44591</v>
      </c>
      <c r="E4605" t="s">
        <v>3</v>
      </c>
      <c r="F4605" s="3">
        <f t="shared" si="71"/>
        <v>44588</v>
      </c>
      <c r="G4605" t="str">
        <f>_xlfn.XLOOKUP(A4605,LUT!D:D,LUT!E:E,)</f>
        <v>-</v>
      </c>
      <c r="H4605" t="str">
        <f>_xlfn.XLOOKUP(E4605,LUT!A:A,LUT!B:B,)</f>
        <v>Evusheld</v>
      </c>
      <c r="I4605" t="str">
        <f>_xlfn.XLOOKUP(A4605,LUT!D:D,LUT!F:F)</f>
        <v>Y</v>
      </c>
    </row>
    <row r="4606" spans="1:9" x14ac:dyDescent="0.35">
      <c r="A4606" t="s">
        <v>23</v>
      </c>
      <c r="B4606">
        <v>336</v>
      </c>
      <c r="C4606" s="3">
        <v>44585</v>
      </c>
      <c r="D4606" s="3">
        <v>44591</v>
      </c>
      <c r="E4606" t="s">
        <v>3</v>
      </c>
      <c r="F4606" s="3">
        <f t="shared" si="71"/>
        <v>44588</v>
      </c>
      <c r="G4606" t="str">
        <f>_xlfn.XLOOKUP(A4606,LUT!D:D,LUT!E:E,)</f>
        <v>Hawaii</v>
      </c>
      <c r="H4606" t="str">
        <f>_xlfn.XLOOKUP(E4606,LUT!A:A,LUT!B:B,)</f>
        <v>Evusheld</v>
      </c>
      <c r="I4606" t="str">
        <f>_xlfn.XLOOKUP(A4606,LUT!D:D,LUT!F:F)</f>
        <v>Y</v>
      </c>
    </row>
    <row r="4607" spans="1:9" x14ac:dyDescent="0.35">
      <c r="A4607" t="s">
        <v>24</v>
      </c>
      <c r="B4607">
        <v>0</v>
      </c>
      <c r="C4607" s="3">
        <v>44585</v>
      </c>
      <c r="D4607" s="3">
        <v>44591</v>
      </c>
      <c r="E4607" t="s">
        <v>3</v>
      </c>
      <c r="F4607" s="3">
        <f t="shared" si="71"/>
        <v>44588</v>
      </c>
      <c r="G4607" t="str">
        <f>_xlfn.XLOOKUP(A4607,LUT!D:D,LUT!E:E,)</f>
        <v>-</v>
      </c>
      <c r="H4607" t="str">
        <f>_xlfn.XLOOKUP(E4607,LUT!A:A,LUT!B:B,)</f>
        <v>Evusheld</v>
      </c>
      <c r="I4607" t="str">
        <f>_xlfn.XLOOKUP(A4607,LUT!D:D,LUT!F:F)</f>
        <v>Y</v>
      </c>
    </row>
    <row r="4608" spans="1:9" x14ac:dyDescent="0.35">
      <c r="A4608" t="s">
        <v>25</v>
      </c>
      <c r="B4608">
        <v>696</v>
      </c>
      <c r="C4608" s="3">
        <v>44585</v>
      </c>
      <c r="D4608" s="3">
        <v>44591</v>
      </c>
      <c r="E4608" t="s">
        <v>3</v>
      </c>
      <c r="F4608" s="3">
        <f t="shared" si="71"/>
        <v>44588</v>
      </c>
      <c r="G4608" t="str">
        <f>_xlfn.XLOOKUP(A4608,LUT!D:D,LUT!E:E,)</f>
        <v>Iowa</v>
      </c>
      <c r="H4608" t="str">
        <f>_xlfn.XLOOKUP(E4608,LUT!A:A,LUT!B:B,)</f>
        <v>Evusheld</v>
      </c>
      <c r="I4608" t="str">
        <f>_xlfn.XLOOKUP(A4608,LUT!D:D,LUT!F:F)</f>
        <v>Y</v>
      </c>
    </row>
    <row r="4609" spans="1:9" x14ac:dyDescent="0.35">
      <c r="A4609" t="s">
        <v>26</v>
      </c>
      <c r="B4609">
        <v>0</v>
      </c>
      <c r="C4609" s="3">
        <v>44585</v>
      </c>
      <c r="D4609" s="3">
        <v>44591</v>
      </c>
      <c r="E4609" t="s">
        <v>3</v>
      </c>
      <c r="F4609" s="3">
        <f t="shared" si="71"/>
        <v>44588</v>
      </c>
      <c r="G4609" t="str">
        <f>_xlfn.XLOOKUP(A4609,LUT!D:D,LUT!E:E,)</f>
        <v>-</v>
      </c>
      <c r="H4609" t="str">
        <f>_xlfn.XLOOKUP(E4609,LUT!A:A,LUT!B:B,)</f>
        <v>Evusheld</v>
      </c>
      <c r="I4609" t="str">
        <f>_xlfn.XLOOKUP(A4609,LUT!D:D,LUT!F:F)</f>
        <v>Y</v>
      </c>
    </row>
    <row r="4610" spans="1:9" x14ac:dyDescent="0.35">
      <c r="A4610" t="s">
        <v>27</v>
      </c>
      <c r="B4610">
        <v>360</v>
      </c>
      <c r="C4610" s="3">
        <v>44585</v>
      </c>
      <c r="D4610" s="3">
        <v>44591</v>
      </c>
      <c r="E4610" t="s">
        <v>3</v>
      </c>
      <c r="F4610" s="3">
        <f t="shared" si="71"/>
        <v>44588</v>
      </c>
      <c r="G4610" t="str">
        <f>_xlfn.XLOOKUP(A4610,LUT!D:D,LUT!E:E,)</f>
        <v>Idaho</v>
      </c>
      <c r="H4610" t="str">
        <f>_xlfn.XLOOKUP(E4610,LUT!A:A,LUT!B:B,)</f>
        <v>Evusheld</v>
      </c>
      <c r="I4610" t="str">
        <f>_xlfn.XLOOKUP(A4610,LUT!D:D,LUT!F:F)</f>
        <v>Y</v>
      </c>
    </row>
    <row r="4611" spans="1:9" x14ac:dyDescent="0.35">
      <c r="A4611" t="s">
        <v>28</v>
      </c>
      <c r="B4611">
        <v>600</v>
      </c>
      <c r="C4611" s="3">
        <v>44585</v>
      </c>
      <c r="D4611" s="3">
        <v>44591</v>
      </c>
      <c r="E4611" t="s">
        <v>3</v>
      </c>
      <c r="F4611" s="3">
        <f t="shared" ref="F4611:F4674" si="72">ROUND(C4611+(D4611-C4611)/2,0)</f>
        <v>44588</v>
      </c>
      <c r="G4611" t="str">
        <f>_xlfn.XLOOKUP(A4611,LUT!D:D,LUT!E:E,)</f>
        <v>-</v>
      </c>
      <c r="H4611" t="str">
        <f>_xlfn.XLOOKUP(E4611,LUT!A:A,LUT!B:B,)</f>
        <v>Evusheld</v>
      </c>
      <c r="I4611" t="str">
        <f>_xlfn.XLOOKUP(A4611,LUT!D:D,LUT!F:F)</f>
        <v>Y</v>
      </c>
    </row>
    <row r="4612" spans="1:9" x14ac:dyDescent="0.35">
      <c r="A4612" t="s">
        <v>29</v>
      </c>
      <c r="B4612">
        <v>2832</v>
      </c>
      <c r="C4612" s="3">
        <v>44585</v>
      </c>
      <c r="D4612" s="3">
        <v>44591</v>
      </c>
      <c r="E4612" t="s">
        <v>3</v>
      </c>
      <c r="F4612" s="3">
        <f t="shared" si="72"/>
        <v>44588</v>
      </c>
      <c r="G4612" t="str">
        <f>_xlfn.XLOOKUP(A4612,LUT!D:D,LUT!E:E,)</f>
        <v>Illinois</v>
      </c>
      <c r="H4612" t="str">
        <f>_xlfn.XLOOKUP(E4612,LUT!A:A,LUT!B:B,)</f>
        <v>Evusheld</v>
      </c>
      <c r="I4612" t="str">
        <f>_xlfn.XLOOKUP(A4612,LUT!D:D,LUT!F:F)</f>
        <v>Y</v>
      </c>
    </row>
    <row r="4613" spans="1:9" x14ac:dyDescent="0.35">
      <c r="A4613" t="s">
        <v>30</v>
      </c>
      <c r="B4613">
        <v>1464</v>
      </c>
      <c r="C4613" s="3">
        <v>44585</v>
      </c>
      <c r="D4613" s="3">
        <v>44591</v>
      </c>
      <c r="E4613" t="s">
        <v>3</v>
      </c>
      <c r="F4613" s="3">
        <f t="shared" si="72"/>
        <v>44588</v>
      </c>
      <c r="G4613" t="str">
        <f>_xlfn.XLOOKUP(A4613,LUT!D:D,LUT!E:E,)</f>
        <v>Indiana</v>
      </c>
      <c r="H4613" t="str">
        <f>_xlfn.XLOOKUP(E4613,LUT!A:A,LUT!B:B,)</f>
        <v>Evusheld</v>
      </c>
      <c r="I4613" t="str">
        <f>_xlfn.XLOOKUP(A4613,LUT!D:D,LUT!F:F)</f>
        <v>Y</v>
      </c>
    </row>
    <row r="4614" spans="1:9" x14ac:dyDescent="0.35">
      <c r="A4614" t="s">
        <v>31</v>
      </c>
      <c r="B4614">
        <v>624</v>
      </c>
      <c r="C4614" s="3">
        <v>44585</v>
      </c>
      <c r="D4614" s="3">
        <v>44591</v>
      </c>
      <c r="E4614" t="s">
        <v>3</v>
      </c>
      <c r="F4614" s="3">
        <f t="shared" si="72"/>
        <v>44588</v>
      </c>
      <c r="G4614" t="str">
        <f>_xlfn.XLOOKUP(A4614,LUT!D:D,LUT!E:E,)</f>
        <v>Kansas</v>
      </c>
      <c r="H4614" t="str">
        <f>_xlfn.XLOOKUP(E4614,LUT!A:A,LUT!B:B,)</f>
        <v>Evusheld</v>
      </c>
      <c r="I4614" t="str">
        <f>_xlfn.XLOOKUP(A4614,LUT!D:D,LUT!F:F)</f>
        <v>Y</v>
      </c>
    </row>
    <row r="4615" spans="1:9" x14ac:dyDescent="0.35">
      <c r="A4615" t="s">
        <v>32</v>
      </c>
      <c r="B4615">
        <v>984</v>
      </c>
      <c r="C4615" s="3">
        <v>44585</v>
      </c>
      <c r="D4615" s="3">
        <v>44591</v>
      </c>
      <c r="E4615" t="s">
        <v>3</v>
      </c>
      <c r="F4615" s="3">
        <f t="shared" si="72"/>
        <v>44588</v>
      </c>
      <c r="G4615" t="str">
        <f>_xlfn.XLOOKUP(A4615,LUT!D:D,LUT!E:E,)</f>
        <v>Kentucky</v>
      </c>
      <c r="H4615" t="str">
        <f>_xlfn.XLOOKUP(E4615,LUT!A:A,LUT!B:B,)</f>
        <v>Evusheld</v>
      </c>
      <c r="I4615" t="str">
        <f>_xlfn.XLOOKUP(A4615,LUT!D:D,LUT!F:F)</f>
        <v>Y</v>
      </c>
    </row>
    <row r="4616" spans="1:9" x14ac:dyDescent="0.35">
      <c r="A4616" t="s">
        <v>33</v>
      </c>
      <c r="B4616">
        <v>1032</v>
      </c>
      <c r="C4616" s="3">
        <v>44585</v>
      </c>
      <c r="D4616" s="3">
        <v>44591</v>
      </c>
      <c r="E4616" t="s">
        <v>3</v>
      </c>
      <c r="F4616" s="3">
        <f t="shared" si="72"/>
        <v>44588</v>
      </c>
      <c r="G4616" t="str">
        <f>_xlfn.XLOOKUP(A4616,LUT!D:D,LUT!E:E,)</f>
        <v>Louisiana</v>
      </c>
      <c r="H4616" t="str">
        <f>_xlfn.XLOOKUP(E4616,LUT!A:A,LUT!B:B,)</f>
        <v>Evusheld</v>
      </c>
      <c r="I4616" t="str">
        <f>_xlfn.XLOOKUP(A4616,LUT!D:D,LUT!F:F)</f>
        <v>Y</v>
      </c>
    </row>
    <row r="4617" spans="1:9" x14ac:dyDescent="0.35">
      <c r="A4617" t="s">
        <v>34</v>
      </c>
      <c r="B4617">
        <v>1560</v>
      </c>
      <c r="C4617" s="3">
        <v>44585</v>
      </c>
      <c r="D4617" s="3">
        <v>44591</v>
      </c>
      <c r="E4617" t="s">
        <v>3</v>
      </c>
      <c r="F4617" s="3">
        <f t="shared" si="72"/>
        <v>44588</v>
      </c>
      <c r="G4617" t="str">
        <f>_xlfn.XLOOKUP(A4617,LUT!D:D,LUT!E:E,)</f>
        <v>Massachusetts</v>
      </c>
      <c r="H4617" t="str">
        <f>_xlfn.XLOOKUP(E4617,LUT!A:A,LUT!B:B,)</f>
        <v>Evusheld</v>
      </c>
      <c r="I4617" t="str">
        <f>_xlfn.XLOOKUP(A4617,LUT!D:D,LUT!F:F)</f>
        <v>Y</v>
      </c>
    </row>
    <row r="4618" spans="1:9" x14ac:dyDescent="0.35">
      <c r="A4618" t="s">
        <v>35</v>
      </c>
      <c r="B4618">
        <v>1344</v>
      </c>
      <c r="C4618" s="3">
        <v>44585</v>
      </c>
      <c r="D4618" s="3">
        <v>44591</v>
      </c>
      <c r="E4618" t="s">
        <v>3</v>
      </c>
      <c r="F4618" s="3">
        <f t="shared" si="72"/>
        <v>44588</v>
      </c>
      <c r="G4618" t="str">
        <f>_xlfn.XLOOKUP(A4618,LUT!D:D,LUT!E:E,)</f>
        <v>Maryland</v>
      </c>
      <c r="H4618" t="str">
        <f>_xlfn.XLOOKUP(E4618,LUT!A:A,LUT!B:B,)</f>
        <v>Evusheld</v>
      </c>
      <c r="I4618" t="str">
        <f>_xlfn.XLOOKUP(A4618,LUT!D:D,LUT!F:F)</f>
        <v>Y</v>
      </c>
    </row>
    <row r="4619" spans="1:9" x14ac:dyDescent="0.35">
      <c r="A4619" t="s">
        <v>36</v>
      </c>
      <c r="B4619">
        <v>312</v>
      </c>
      <c r="C4619" s="3">
        <v>44585</v>
      </c>
      <c r="D4619" s="3">
        <v>44591</v>
      </c>
      <c r="E4619" t="s">
        <v>3</v>
      </c>
      <c r="F4619" s="3">
        <f t="shared" si="72"/>
        <v>44588</v>
      </c>
      <c r="G4619" t="str">
        <f>_xlfn.XLOOKUP(A4619,LUT!D:D,LUT!E:E,)</f>
        <v>Maine</v>
      </c>
      <c r="H4619" t="str">
        <f>_xlfn.XLOOKUP(E4619,LUT!A:A,LUT!B:B,)</f>
        <v>Evusheld</v>
      </c>
      <c r="I4619" t="str">
        <f>_xlfn.XLOOKUP(A4619,LUT!D:D,LUT!F:F)</f>
        <v>Y</v>
      </c>
    </row>
    <row r="4620" spans="1:9" x14ac:dyDescent="0.35">
      <c r="A4620" t="s">
        <v>37</v>
      </c>
      <c r="B4620">
        <v>0</v>
      </c>
      <c r="C4620" s="3">
        <v>44585</v>
      </c>
      <c r="D4620" s="3">
        <v>44591</v>
      </c>
      <c r="E4620" t="s">
        <v>3</v>
      </c>
      <c r="F4620" s="3">
        <f t="shared" si="72"/>
        <v>44588</v>
      </c>
      <c r="G4620" t="str">
        <f>_xlfn.XLOOKUP(A4620,LUT!D:D,LUT!E:E,)</f>
        <v>-</v>
      </c>
      <c r="H4620" t="str">
        <f>_xlfn.XLOOKUP(E4620,LUT!A:A,LUT!B:B,)</f>
        <v>Evusheld</v>
      </c>
      <c r="I4620" t="str">
        <f>_xlfn.XLOOKUP(A4620,LUT!D:D,LUT!F:F)</f>
        <v>Y</v>
      </c>
    </row>
    <row r="4621" spans="1:9" x14ac:dyDescent="0.35">
      <c r="A4621" t="s">
        <v>38</v>
      </c>
      <c r="B4621">
        <v>2208</v>
      </c>
      <c r="C4621" s="3">
        <v>44585</v>
      </c>
      <c r="D4621" s="3">
        <v>44591</v>
      </c>
      <c r="E4621" t="s">
        <v>3</v>
      </c>
      <c r="F4621" s="3">
        <f t="shared" si="72"/>
        <v>44588</v>
      </c>
      <c r="G4621" t="str">
        <f>_xlfn.XLOOKUP(A4621,LUT!D:D,LUT!E:E,)</f>
        <v>Michigan</v>
      </c>
      <c r="H4621" t="str">
        <f>_xlfn.XLOOKUP(E4621,LUT!A:A,LUT!B:B,)</f>
        <v>Evusheld</v>
      </c>
      <c r="I4621" t="str">
        <f>_xlfn.XLOOKUP(A4621,LUT!D:D,LUT!F:F)</f>
        <v>Y</v>
      </c>
    </row>
    <row r="4622" spans="1:9" x14ac:dyDescent="0.35">
      <c r="A4622" t="s">
        <v>39</v>
      </c>
      <c r="B4622">
        <v>1224</v>
      </c>
      <c r="C4622" s="3">
        <v>44585</v>
      </c>
      <c r="D4622" s="3">
        <v>44591</v>
      </c>
      <c r="E4622" t="s">
        <v>3</v>
      </c>
      <c r="F4622" s="3">
        <f t="shared" si="72"/>
        <v>44588</v>
      </c>
      <c r="G4622" t="str">
        <f>_xlfn.XLOOKUP(A4622,LUT!D:D,LUT!E:E,)</f>
        <v>Minnesota</v>
      </c>
      <c r="H4622" t="str">
        <f>_xlfn.XLOOKUP(E4622,LUT!A:A,LUT!B:B,)</f>
        <v>Evusheld</v>
      </c>
      <c r="I4622" t="str">
        <f>_xlfn.XLOOKUP(A4622,LUT!D:D,LUT!F:F)</f>
        <v>Y</v>
      </c>
    </row>
    <row r="4623" spans="1:9" x14ac:dyDescent="0.35">
      <c r="A4623" t="s">
        <v>40</v>
      </c>
      <c r="B4623">
        <v>1344</v>
      </c>
      <c r="C4623" s="3">
        <v>44585</v>
      </c>
      <c r="D4623" s="3">
        <v>44591</v>
      </c>
      <c r="E4623" t="s">
        <v>3</v>
      </c>
      <c r="F4623" s="3">
        <f t="shared" si="72"/>
        <v>44588</v>
      </c>
      <c r="G4623" t="str">
        <f>_xlfn.XLOOKUP(A4623,LUT!D:D,LUT!E:E,)</f>
        <v>Missouri</v>
      </c>
      <c r="H4623" t="str">
        <f>_xlfn.XLOOKUP(E4623,LUT!A:A,LUT!B:B,)</f>
        <v>Evusheld</v>
      </c>
      <c r="I4623" t="str">
        <f>_xlfn.XLOOKUP(A4623,LUT!D:D,LUT!F:F)</f>
        <v>Y</v>
      </c>
    </row>
    <row r="4624" spans="1:9" x14ac:dyDescent="0.35">
      <c r="A4624" t="s">
        <v>41</v>
      </c>
      <c r="B4624">
        <v>0</v>
      </c>
      <c r="C4624" s="3">
        <v>44585</v>
      </c>
      <c r="D4624" s="3">
        <v>44591</v>
      </c>
      <c r="E4624" t="s">
        <v>3</v>
      </c>
      <c r="F4624" s="3">
        <f t="shared" si="72"/>
        <v>44588</v>
      </c>
      <c r="G4624" t="str">
        <f>_xlfn.XLOOKUP(A4624,LUT!D:D,LUT!E:E,)</f>
        <v>-</v>
      </c>
      <c r="H4624" t="str">
        <f>_xlfn.XLOOKUP(E4624,LUT!A:A,LUT!B:B,)</f>
        <v>Evusheld</v>
      </c>
      <c r="I4624" t="str">
        <f>_xlfn.XLOOKUP(A4624,LUT!D:D,LUT!F:F)</f>
        <v>Y</v>
      </c>
    </row>
    <row r="4625" spans="1:9" x14ac:dyDescent="0.35">
      <c r="A4625" t="s">
        <v>42</v>
      </c>
      <c r="B4625">
        <v>648</v>
      </c>
      <c r="C4625" s="3">
        <v>44585</v>
      </c>
      <c r="D4625" s="3">
        <v>44591</v>
      </c>
      <c r="E4625" t="s">
        <v>3</v>
      </c>
      <c r="F4625" s="3">
        <f t="shared" si="72"/>
        <v>44588</v>
      </c>
      <c r="G4625" t="str">
        <f>_xlfn.XLOOKUP(A4625,LUT!D:D,LUT!E:E,)</f>
        <v>Mississippi</v>
      </c>
      <c r="H4625" t="str">
        <f>_xlfn.XLOOKUP(E4625,LUT!A:A,LUT!B:B,)</f>
        <v>Evusheld</v>
      </c>
      <c r="I4625" t="str">
        <f>_xlfn.XLOOKUP(A4625,LUT!D:D,LUT!F:F)</f>
        <v>Y</v>
      </c>
    </row>
    <row r="4626" spans="1:9" x14ac:dyDescent="0.35">
      <c r="A4626" t="s">
        <v>43</v>
      </c>
      <c r="B4626">
        <v>240</v>
      </c>
      <c r="C4626" s="3">
        <v>44585</v>
      </c>
      <c r="D4626" s="3">
        <v>44591</v>
      </c>
      <c r="E4626" t="s">
        <v>3</v>
      </c>
      <c r="F4626" s="3">
        <f t="shared" si="72"/>
        <v>44588</v>
      </c>
      <c r="G4626" t="str">
        <f>_xlfn.XLOOKUP(A4626,LUT!D:D,LUT!E:E,)</f>
        <v>Montana</v>
      </c>
      <c r="H4626" t="str">
        <f>_xlfn.XLOOKUP(E4626,LUT!A:A,LUT!B:B,)</f>
        <v>Evusheld</v>
      </c>
      <c r="I4626" t="str">
        <f>_xlfn.XLOOKUP(A4626,LUT!D:D,LUT!F:F)</f>
        <v>Y</v>
      </c>
    </row>
    <row r="4627" spans="1:9" x14ac:dyDescent="0.35">
      <c r="A4627" t="s">
        <v>44</v>
      </c>
      <c r="B4627">
        <v>2256</v>
      </c>
      <c r="C4627" s="3">
        <v>44585</v>
      </c>
      <c r="D4627" s="3">
        <v>44591</v>
      </c>
      <c r="E4627" t="s">
        <v>3</v>
      </c>
      <c r="F4627" s="3">
        <f t="shared" si="72"/>
        <v>44588</v>
      </c>
      <c r="G4627" t="str">
        <f>_xlfn.XLOOKUP(A4627,LUT!D:D,LUT!E:E,)</f>
        <v>North Carolina</v>
      </c>
      <c r="H4627" t="str">
        <f>_xlfn.XLOOKUP(E4627,LUT!A:A,LUT!B:B,)</f>
        <v>Evusheld</v>
      </c>
      <c r="I4627" t="str">
        <f>_xlfn.XLOOKUP(A4627,LUT!D:D,LUT!F:F)</f>
        <v>Y</v>
      </c>
    </row>
    <row r="4628" spans="1:9" x14ac:dyDescent="0.35">
      <c r="A4628" t="s">
        <v>45</v>
      </c>
      <c r="B4628">
        <v>168</v>
      </c>
      <c r="C4628" s="3">
        <v>44585</v>
      </c>
      <c r="D4628" s="3">
        <v>44591</v>
      </c>
      <c r="E4628" t="s">
        <v>3</v>
      </c>
      <c r="F4628" s="3">
        <f t="shared" si="72"/>
        <v>44588</v>
      </c>
      <c r="G4628" t="str">
        <f>_xlfn.XLOOKUP(A4628,LUT!D:D,LUT!E:E,)</f>
        <v>North Dakota</v>
      </c>
      <c r="H4628" t="str">
        <f>_xlfn.XLOOKUP(E4628,LUT!A:A,LUT!B:B,)</f>
        <v>Evusheld</v>
      </c>
      <c r="I4628" t="str">
        <f>_xlfn.XLOOKUP(A4628,LUT!D:D,LUT!F:F)</f>
        <v>Y</v>
      </c>
    </row>
    <row r="4629" spans="1:9" x14ac:dyDescent="0.35">
      <c r="A4629" t="s">
        <v>46</v>
      </c>
      <c r="B4629">
        <v>408</v>
      </c>
      <c r="C4629" s="3">
        <v>44585</v>
      </c>
      <c r="D4629" s="3">
        <v>44591</v>
      </c>
      <c r="E4629" t="s">
        <v>3</v>
      </c>
      <c r="F4629" s="3">
        <f t="shared" si="72"/>
        <v>44588</v>
      </c>
      <c r="G4629" t="str">
        <f>_xlfn.XLOOKUP(A4629,LUT!D:D,LUT!E:E,)</f>
        <v>Nebraska</v>
      </c>
      <c r="H4629" t="str">
        <f>_xlfn.XLOOKUP(E4629,LUT!A:A,LUT!B:B,)</f>
        <v>Evusheld</v>
      </c>
      <c r="I4629" t="str">
        <f>_xlfn.XLOOKUP(A4629,LUT!D:D,LUT!F:F)</f>
        <v>Y</v>
      </c>
    </row>
    <row r="4630" spans="1:9" x14ac:dyDescent="0.35">
      <c r="A4630" t="s">
        <v>47</v>
      </c>
      <c r="B4630">
        <v>312</v>
      </c>
      <c r="C4630" s="3">
        <v>44585</v>
      </c>
      <c r="D4630" s="3">
        <v>44591</v>
      </c>
      <c r="E4630" t="s">
        <v>3</v>
      </c>
      <c r="F4630" s="3">
        <f t="shared" si="72"/>
        <v>44588</v>
      </c>
      <c r="G4630" t="str">
        <f>_xlfn.XLOOKUP(A4630,LUT!D:D,LUT!E:E,)</f>
        <v>New Hampshire</v>
      </c>
      <c r="H4630" t="str">
        <f>_xlfn.XLOOKUP(E4630,LUT!A:A,LUT!B:B,)</f>
        <v>Evusheld</v>
      </c>
      <c r="I4630" t="str">
        <f>_xlfn.XLOOKUP(A4630,LUT!D:D,LUT!F:F)</f>
        <v>Y</v>
      </c>
    </row>
    <row r="4631" spans="1:9" x14ac:dyDescent="0.35">
      <c r="A4631" t="s">
        <v>48</v>
      </c>
      <c r="B4631">
        <v>96</v>
      </c>
      <c r="C4631" s="3">
        <v>44585</v>
      </c>
      <c r="D4631" s="3">
        <v>44591</v>
      </c>
      <c r="E4631" t="s">
        <v>3</v>
      </c>
      <c r="F4631" s="3">
        <f t="shared" si="72"/>
        <v>44588</v>
      </c>
      <c r="G4631" t="str">
        <f>_xlfn.XLOOKUP(A4631,LUT!D:D,LUT!E:E,)</f>
        <v>-</v>
      </c>
      <c r="H4631" t="str">
        <f>_xlfn.XLOOKUP(E4631,LUT!A:A,LUT!B:B,)</f>
        <v>Evusheld</v>
      </c>
      <c r="I4631" t="str">
        <f>_xlfn.XLOOKUP(A4631,LUT!D:D,LUT!F:F)</f>
        <v>Y</v>
      </c>
    </row>
    <row r="4632" spans="1:9" x14ac:dyDescent="0.35">
      <c r="A4632" t="s">
        <v>49</v>
      </c>
      <c r="B4632">
        <v>1968</v>
      </c>
      <c r="C4632" s="3">
        <v>44585</v>
      </c>
      <c r="D4632" s="3">
        <v>44591</v>
      </c>
      <c r="E4632" t="s">
        <v>3</v>
      </c>
      <c r="F4632" s="3">
        <f t="shared" si="72"/>
        <v>44588</v>
      </c>
      <c r="G4632" t="str">
        <f>_xlfn.XLOOKUP(A4632,LUT!D:D,LUT!E:E,)</f>
        <v>New Jersey</v>
      </c>
      <c r="H4632" t="str">
        <f>_xlfn.XLOOKUP(E4632,LUT!A:A,LUT!B:B,)</f>
        <v>Evusheld</v>
      </c>
      <c r="I4632" t="str">
        <f>_xlfn.XLOOKUP(A4632,LUT!D:D,LUT!F:F)</f>
        <v>Y</v>
      </c>
    </row>
    <row r="4633" spans="1:9" x14ac:dyDescent="0.35">
      <c r="A4633" t="s">
        <v>50</v>
      </c>
      <c r="B4633">
        <v>456</v>
      </c>
      <c r="C4633" s="3">
        <v>44585</v>
      </c>
      <c r="D4633" s="3">
        <v>44591</v>
      </c>
      <c r="E4633" t="s">
        <v>3</v>
      </c>
      <c r="F4633" s="3">
        <f t="shared" si="72"/>
        <v>44588</v>
      </c>
      <c r="G4633" t="str">
        <f>_xlfn.XLOOKUP(A4633,LUT!D:D,LUT!E:E,)</f>
        <v>New Mexico</v>
      </c>
      <c r="H4633" t="str">
        <f>_xlfn.XLOOKUP(E4633,LUT!A:A,LUT!B:B,)</f>
        <v>Evusheld</v>
      </c>
      <c r="I4633" t="str">
        <f>_xlfn.XLOOKUP(A4633,LUT!D:D,LUT!F:F)</f>
        <v>Y</v>
      </c>
    </row>
    <row r="4634" spans="1:9" x14ac:dyDescent="0.35">
      <c r="A4634" t="s">
        <v>51</v>
      </c>
      <c r="B4634">
        <v>648</v>
      </c>
      <c r="C4634" s="3">
        <v>44585</v>
      </c>
      <c r="D4634" s="3">
        <v>44591</v>
      </c>
      <c r="E4634" t="s">
        <v>3</v>
      </c>
      <c r="F4634" s="3">
        <f t="shared" si="72"/>
        <v>44588</v>
      </c>
      <c r="G4634" t="str">
        <f>_xlfn.XLOOKUP(A4634,LUT!D:D,LUT!E:E,)</f>
        <v>Nevada</v>
      </c>
      <c r="H4634" t="str">
        <f>_xlfn.XLOOKUP(E4634,LUT!A:A,LUT!B:B,)</f>
        <v>Evusheld</v>
      </c>
      <c r="I4634" t="str">
        <f>_xlfn.XLOOKUP(A4634,LUT!D:D,LUT!F:F)</f>
        <v>Y</v>
      </c>
    </row>
    <row r="4635" spans="1:9" x14ac:dyDescent="0.35">
      <c r="A4635" t="s">
        <v>52</v>
      </c>
      <c r="B4635">
        <v>4416</v>
      </c>
      <c r="C4635" s="3">
        <v>44585</v>
      </c>
      <c r="D4635" s="3">
        <v>44591</v>
      </c>
      <c r="E4635" t="s">
        <v>3</v>
      </c>
      <c r="F4635" s="3">
        <f t="shared" si="72"/>
        <v>44588</v>
      </c>
      <c r="G4635" t="str">
        <f>_xlfn.XLOOKUP(A4635,LUT!D:D,LUT!E:E,)</f>
        <v>New York</v>
      </c>
      <c r="H4635" t="str">
        <f>_xlfn.XLOOKUP(E4635,LUT!A:A,LUT!B:B,)</f>
        <v>Evusheld</v>
      </c>
      <c r="I4635" t="str">
        <f>_xlfn.XLOOKUP(A4635,LUT!D:D,LUT!F:F)</f>
        <v>Y</v>
      </c>
    </row>
    <row r="4636" spans="1:9" x14ac:dyDescent="0.35">
      <c r="A4636" t="s">
        <v>53</v>
      </c>
      <c r="B4636">
        <v>2568</v>
      </c>
      <c r="C4636" s="3">
        <v>44585</v>
      </c>
      <c r="D4636" s="3">
        <v>44591</v>
      </c>
      <c r="E4636" t="s">
        <v>3</v>
      </c>
      <c r="F4636" s="3">
        <f t="shared" si="72"/>
        <v>44588</v>
      </c>
      <c r="G4636" t="str">
        <f>_xlfn.XLOOKUP(A4636,LUT!D:D,LUT!E:E,)</f>
        <v>Ohio</v>
      </c>
      <c r="H4636" t="str">
        <f>_xlfn.XLOOKUP(E4636,LUT!A:A,LUT!B:B,)</f>
        <v>Evusheld</v>
      </c>
      <c r="I4636" t="str">
        <f>_xlfn.XLOOKUP(A4636,LUT!D:D,LUT!F:F)</f>
        <v>Y</v>
      </c>
    </row>
    <row r="4637" spans="1:9" x14ac:dyDescent="0.35">
      <c r="A4637" t="s">
        <v>54</v>
      </c>
      <c r="B4637">
        <v>864</v>
      </c>
      <c r="C4637" s="3">
        <v>44585</v>
      </c>
      <c r="D4637" s="3">
        <v>44591</v>
      </c>
      <c r="E4637" t="s">
        <v>3</v>
      </c>
      <c r="F4637" s="3">
        <f t="shared" si="72"/>
        <v>44588</v>
      </c>
      <c r="G4637" t="str">
        <f>_xlfn.XLOOKUP(A4637,LUT!D:D,LUT!E:E,)</f>
        <v>Oklahoma</v>
      </c>
      <c r="H4637" t="str">
        <f>_xlfn.XLOOKUP(E4637,LUT!A:A,LUT!B:B,)</f>
        <v>Evusheld</v>
      </c>
      <c r="I4637" t="str">
        <f>_xlfn.XLOOKUP(A4637,LUT!D:D,LUT!F:F)</f>
        <v>Y</v>
      </c>
    </row>
    <row r="4638" spans="1:9" x14ac:dyDescent="0.35">
      <c r="A4638" t="s">
        <v>55</v>
      </c>
      <c r="B4638">
        <v>936</v>
      </c>
      <c r="C4638" s="3">
        <v>44585</v>
      </c>
      <c r="D4638" s="3">
        <v>44591</v>
      </c>
      <c r="E4638" t="s">
        <v>3</v>
      </c>
      <c r="F4638" s="3">
        <f t="shared" si="72"/>
        <v>44588</v>
      </c>
      <c r="G4638" t="str">
        <f>_xlfn.XLOOKUP(A4638,LUT!D:D,LUT!E:E,)</f>
        <v>Oregon</v>
      </c>
      <c r="H4638" t="str">
        <f>_xlfn.XLOOKUP(E4638,LUT!A:A,LUT!B:B,)</f>
        <v>Evusheld</v>
      </c>
      <c r="I4638" t="str">
        <f>_xlfn.XLOOKUP(A4638,LUT!D:D,LUT!F:F)</f>
        <v>Y</v>
      </c>
    </row>
    <row r="4639" spans="1:9" x14ac:dyDescent="0.35">
      <c r="A4639" t="s">
        <v>56</v>
      </c>
      <c r="B4639">
        <v>2880</v>
      </c>
      <c r="C4639" s="3">
        <v>44585</v>
      </c>
      <c r="D4639" s="3">
        <v>44591</v>
      </c>
      <c r="E4639" t="s">
        <v>3</v>
      </c>
      <c r="F4639" s="3">
        <f t="shared" si="72"/>
        <v>44588</v>
      </c>
      <c r="G4639" t="str">
        <f>_xlfn.XLOOKUP(A4639,LUT!D:D,LUT!E:E,)</f>
        <v>Pennsylvania</v>
      </c>
      <c r="H4639" t="str">
        <f>_xlfn.XLOOKUP(E4639,LUT!A:A,LUT!B:B,)</f>
        <v>Evusheld</v>
      </c>
      <c r="I4639" t="str">
        <f>_xlfn.XLOOKUP(A4639,LUT!D:D,LUT!F:F)</f>
        <v>Y</v>
      </c>
    </row>
    <row r="4640" spans="1:9" x14ac:dyDescent="0.35">
      <c r="A4640" t="s">
        <v>57</v>
      </c>
      <c r="B4640">
        <v>768</v>
      </c>
      <c r="C4640" s="3">
        <v>44585</v>
      </c>
      <c r="D4640" s="3">
        <v>44591</v>
      </c>
      <c r="E4640" t="s">
        <v>3</v>
      </c>
      <c r="F4640" s="3">
        <f t="shared" si="72"/>
        <v>44588</v>
      </c>
      <c r="G4640" t="str">
        <f>_xlfn.XLOOKUP(A4640,LUT!D:D,LUT!E:E,)</f>
        <v>Puerto Rico</v>
      </c>
      <c r="H4640" t="str">
        <f>_xlfn.XLOOKUP(E4640,LUT!A:A,LUT!B:B,)</f>
        <v>Evusheld</v>
      </c>
      <c r="I4640" t="str">
        <f>_xlfn.XLOOKUP(A4640,LUT!D:D,LUT!F:F)</f>
        <v>Y</v>
      </c>
    </row>
    <row r="4641" spans="1:9" x14ac:dyDescent="0.35">
      <c r="A4641" t="s">
        <v>58</v>
      </c>
      <c r="B4641">
        <v>0</v>
      </c>
      <c r="C4641" s="3">
        <v>44585</v>
      </c>
      <c r="D4641" s="3">
        <v>44591</v>
      </c>
      <c r="E4641" t="s">
        <v>3</v>
      </c>
      <c r="F4641" s="3">
        <f t="shared" si="72"/>
        <v>44588</v>
      </c>
      <c r="G4641" t="str">
        <f>_xlfn.XLOOKUP(A4641,LUT!D:D,LUT!E:E,)</f>
        <v>-</v>
      </c>
      <c r="H4641" t="str">
        <f>_xlfn.XLOOKUP(E4641,LUT!A:A,LUT!B:B,)</f>
        <v>Evusheld</v>
      </c>
      <c r="I4641" t="str">
        <f>_xlfn.XLOOKUP(A4641,LUT!D:D,LUT!F:F)</f>
        <v>Y</v>
      </c>
    </row>
    <row r="4642" spans="1:9" x14ac:dyDescent="0.35">
      <c r="A4642" t="s">
        <v>59</v>
      </c>
      <c r="B4642">
        <v>264</v>
      </c>
      <c r="C4642" s="3">
        <v>44585</v>
      </c>
      <c r="D4642" s="3">
        <v>44591</v>
      </c>
      <c r="E4642" t="s">
        <v>3</v>
      </c>
      <c r="F4642" s="3">
        <f t="shared" si="72"/>
        <v>44588</v>
      </c>
      <c r="G4642" t="str">
        <f>_xlfn.XLOOKUP(A4642,LUT!D:D,LUT!E:E,)</f>
        <v>Rhode Island</v>
      </c>
      <c r="H4642" t="str">
        <f>_xlfn.XLOOKUP(E4642,LUT!A:A,LUT!B:B,)</f>
        <v>Evusheld</v>
      </c>
      <c r="I4642" t="str">
        <f>_xlfn.XLOOKUP(A4642,LUT!D:D,LUT!F:F)</f>
        <v>Y</v>
      </c>
    </row>
    <row r="4643" spans="1:9" x14ac:dyDescent="0.35">
      <c r="A4643" t="s">
        <v>60</v>
      </c>
      <c r="B4643">
        <v>1104</v>
      </c>
      <c r="C4643" s="3">
        <v>44585</v>
      </c>
      <c r="D4643" s="3">
        <v>44591</v>
      </c>
      <c r="E4643" t="s">
        <v>3</v>
      </c>
      <c r="F4643" s="3">
        <f t="shared" si="72"/>
        <v>44588</v>
      </c>
      <c r="G4643" t="str">
        <f>_xlfn.XLOOKUP(A4643,LUT!D:D,LUT!E:E,)</f>
        <v>South Carolina</v>
      </c>
      <c r="H4643" t="str">
        <f>_xlfn.XLOOKUP(E4643,LUT!A:A,LUT!B:B,)</f>
        <v>Evusheld</v>
      </c>
      <c r="I4643" t="str">
        <f>_xlfn.XLOOKUP(A4643,LUT!D:D,LUT!F:F)</f>
        <v>Y</v>
      </c>
    </row>
    <row r="4644" spans="1:9" x14ac:dyDescent="0.35">
      <c r="A4644" t="s">
        <v>61</v>
      </c>
      <c r="B4644">
        <v>192</v>
      </c>
      <c r="C4644" s="3">
        <v>44585</v>
      </c>
      <c r="D4644" s="3">
        <v>44591</v>
      </c>
      <c r="E4644" t="s">
        <v>3</v>
      </c>
      <c r="F4644" s="3">
        <f t="shared" si="72"/>
        <v>44588</v>
      </c>
      <c r="G4644" t="str">
        <f>_xlfn.XLOOKUP(A4644,LUT!D:D,LUT!E:E,)</f>
        <v>South Dakota</v>
      </c>
      <c r="H4644" t="str">
        <f>_xlfn.XLOOKUP(E4644,LUT!A:A,LUT!B:B,)</f>
        <v>Evusheld</v>
      </c>
      <c r="I4644" t="str">
        <f>_xlfn.XLOOKUP(A4644,LUT!D:D,LUT!F:F)</f>
        <v>Y</v>
      </c>
    </row>
    <row r="4645" spans="1:9" x14ac:dyDescent="0.35">
      <c r="A4645" t="s">
        <v>62</v>
      </c>
      <c r="B4645">
        <v>1488</v>
      </c>
      <c r="C4645" s="3">
        <v>44585</v>
      </c>
      <c r="D4645" s="3">
        <v>44591</v>
      </c>
      <c r="E4645" t="s">
        <v>3</v>
      </c>
      <c r="F4645" s="3">
        <f t="shared" si="72"/>
        <v>44588</v>
      </c>
      <c r="G4645" t="str">
        <f>_xlfn.XLOOKUP(A4645,LUT!D:D,LUT!E:E,)</f>
        <v>Tennessee</v>
      </c>
      <c r="H4645" t="str">
        <f>_xlfn.XLOOKUP(E4645,LUT!A:A,LUT!B:B,)</f>
        <v>Evusheld</v>
      </c>
      <c r="I4645" t="str">
        <f>_xlfn.XLOOKUP(A4645,LUT!D:D,LUT!F:F)</f>
        <v>Y</v>
      </c>
    </row>
    <row r="4646" spans="1:9" x14ac:dyDescent="0.35">
      <c r="A4646" t="s">
        <v>63</v>
      </c>
      <c r="B4646">
        <v>5880</v>
      </c>
      <c r="C4646" s="3">
        <v>44585</v>
      </c>
      <c r="D4646" s="3">
        <v>44591</v>
      </c>
      <c r="E4646" t="s">
        <v>3</v>
      </c>
      <c r="F4646" s="3">
        <f t="shared" si="72"/>
        <v>44588</v>
      </c>
      <c r="G4646" t="str">
        <f>_xlfn.XLOOKUP(A4646,LUT!D:D,LUT!E:E,)</f>
        <v>Texas</v>
      </c>
      <c r="H4646" t="str">
        <f>_xlfn.XLOOKUP(E4646,LUT!A:A,LUT!B:B,)</f>
        <v>Evusheld</v>
      </c>
      <c r="I4646" t="str">
        <f>_xlfn.XLOOKUP(A4646,LUT!D:D,LUT!F:F)</f>
        <v>Y</v>
      </c>
    </row>
    <row r="4647" spans="1:9" x14ac:dyDescent="0.35">
      <c r="A4647" t="s">
        <v>64</v>
      </c>
      <c r="B4647">
        <v>624</v>
      </c>
      <c r="C4647" s="3">
        <v>44585</v>
      </c>
      <c r="D4647" s="3">
        <v>44591</v>
      </c>
      <c r="E4647" t="s">
        <v>3</v>
      </c>
      <c r="F4647" s="3">
        <f t="shared" si="72"/>
        <v>44588</v>
      </c>
      <c r="G4647" t="str">
        <f>_xlfn.XLOOKUP(A4647,LUT!D:D,LUT!E:E,)</f>
        <v>Utah</v>
      </c>
      <c r="H4647" t="str">
        <f>_xlfn.XLOOKUP(E4647,LUT!A:A,LUT!B:B,)</f>
        <v>Evusheld</v>
      </c>
      <c r="I4647" t="str">
        <f>_xlfn.XLOOKUP(A4647,LUT!D:D,LUT!F:F)</f>
        <v>Y</v>
      </c>
    </row>
    <row r="4648" spans="1:9" x14ac:dyDescent="0.35">
      <c r="A4648" t="s">
        <v>65</v>
      </c>
      <c r="B4648">
        <v>1872</v>
      </c>
      <c r="C4648" s="3">
        <v>44585</v>
      </c>
      <c r="D4648" s="3">
        <v>44591</v>
      </c>
      <c r="E4648" t="s">
        <v>3</v>
      </c>
      <c r="F4648" s="3">
        <f t="shared" si="72"/>
        <v>44588</v>
      </c>
      <c r="G4648" t="str">
        <f>_xlfn.XLOOKUP(A4648,LUT!D:D,LUT!E:E,)</f>
        <v>Virginia</v>
      </c>
      <c r="H4648" t="str">
        <f>_xlfn.XLOOKUP(E4648,LUT!A:A,LUT!B:B,)</f>
        <v>Evusheld</v>
      </c>
      <c r="I4648" t="str">
        <f>_xlfn.XLOOKUP(A4648,LUT!D:D,LUT!F:F)</f>
        <v>Y</v>
      </c>
    </row>
    <row r="4649" spans="1:9" x14ac:dyDescent="0.35">
      <c r="A4649" t="s">
        <v>66</v>
      </c>
      <c r="B4649">
        <v>1920</v>
      </c>
      <c r="C4649" s="3">
        <v>44585</v>
      </c>
      <c r="D4649" s="3">
        <v>44591</v>
      </c>
      <c r="E4649" t="s">
        <v>3</v>
      </c>
      <c r="F4649" s="3">
        <f t="shared" si="72"/>
        <v>44588</v>
      </c>
      <c r="G4649" t="str">
        <f>_xlfn.XLOOKUP(A4649,LUT!D:D,LUT!E:E,)</f>
        <v>-</v>
      </c>
      <c r="H4649" t="str">
        <f>_xlfn.XLOOKUP(E4649,LUT!A:A,LUT!B:B,)</f>
        <v>Evusheld</v>
      </c>
      <c r="I4649" t="str">
        <f>_xlfn.XLOOKUP(A4649,LUT!D:D,LUT!F:F)</f>
        <v>Y</v>
      </c>
    </row>
    <row r="4650" spans="1:9" x14ac:dyDescent="0.35">
      <c r="A4650" t="s">
        <v>67</v>
      </c>
      <c r="B4650">
        <v>24</v>
      </c>
      <c r="C4650" s="3">
        <v>44585</v>
      </c>
      <c r="D4650" s="3">
        <v>44591</v>
      </c>
      <c r="E4650" t="s">
        <v>3</v>
      </c>
      <c r="F4650" s="3">
        <f t="shared" si="72"/>
        <v>44588</v>
      </c>
      <c r="G4650" t="str">
        <f>_xlfn.XLOOKUP(A4650,LUT!D:D,LUT!E:E,)</f>
        <v>-</v>
      </c>
      <c r="H4650" t="str">
        <f>_xlfn.XLOOKUP(E4650,LUT!A:A,LUT!B:B,)</f>
        <v>Evusheld</v>
      </c>
      <c r="I4650" t="str">
        <f>_xlfn.XLOOKUP(A4650,LUT!D:D,LUT!F:F)</f>
        <v>Y</v>
      </c>
    </row>
    <row r="4651" spans="1:9" x14ac:dyDescent="0.35">
      <c r="A4651" t="s">
        <v>68</v>
      </c>
      <c r="B4651">
        <v>168</v>
      </c>
      <c r="C4651" s="3">
        <v>44585</v>
      </c>
      <c r="D4651" s="3">
        <v>44591</v>
      </c>
      <c r="E4651" t="s">
        <v>3</v>
      </c>
      <c r="F4651" s="3">
        <f t="shared" si="72"/>
        <v>44588</v>
      </c>
      <c r="G4651" t="str">
        <f>_xlfn.XLOOKUP(A4651,LUT!D:D,LUT!E:E,)</f>
        <v>Vermont</v>
      </c>
      <c r="H4651" t="str">
        <f>_xlfn.XLOOKUP(E4651,LUT!A:A,LUT!B:B,)</f>
        <v>Evusheld</v>
      </c>
      <c r="I4651" t="str">
        <f>_xlfn.XLOOKUP(A4651,LUT!D:D,LUT!F:F)</f>
        <v>Y</v>
      </c>
    </row>
    <row r="4652" spans="1:9" x14ac:dyDescent="0.35">
      <c r="A4652" t="s">
        <v>69</v>
      </c>
      <c r="B4652">
        <v>1632</v>
      </c>
      <c r="C4652" s="3">
        <v>44585</v>
      </c>
      <c r="D4652" s="3">
        <v>44591</v>
      </c>
      <c r="E4652" t="s">
        <v>3</v>
      </c>
      <c r="F4652" s="3">
        <f t="shared" si="72"/>
        <v>44588</v>
      </c>
      <c r="G4652" t="str">
        <f>_xlfn.XLOOKUP(A4652,LUT!D:D,LUT!E:E,)</f>
        <v>Washington</v>
      </c>
      <c r="H4652" t="str">
        <f>_xlfn.XLOOKUP(E4652,LUT!A:A,LUT!B:B,)</f>
        <v>Evusheld</v>
      </c>
      <c r="I4652" t="str">
        <f>_xlfn.XLOOKUP(A4652,LUT!D:D,LUT!F:F)</f>
        <v>Y</v>
      </c>
    </row>
    <row r="4653" spans="1:9" x14ac:dyDescent="0.35">
      <c r="A4653" t="s">
        <v>70</v>
      </c>
      <c r="B4653">
        <v>1296</v>
      </c>
      <c r="C4653" s="3">
        <v>44585</v>
      </c>
      <c r="D4653" s="3">
        <v>44591</v>
      </c>
      <c r="E4653" t="s">
        <v>3</v>
      </c>
      <c r="F4653" s="3">
        <f t="shared" si="72"/>
        <v>44588</v>
      </c>
      <c r="G4653" t="str">
        <f>_xlfn.XLOOKUP(A4653,LUT!D:D,LUT!E:E,)</f>
        <v>Wisconsin</v>
      </c>
      <c r="H4653" t="str">
        <f>_xlfn.XLOOKUP(E4653,LUT!A:A,LUT!B:B,)</f>
        <v>Evusheld</v>
      </c>
      <c r="I4653" t="str">
        <f>_xlfn.XLOOKUP(A4653,LUT!D:D,LUT!F:F)</f>
        <v>Y</v>
      </c>
    </row>
    <row r="4654" spans="1:9" x14ac:dyDescent="0.35">
      <c r="A4654" t="s">
        <v>71</v>
      </c>
      <c r="B4654">
        <v>432</v>
      </c>
      <c r="C4654" s="3">
        <v>44585</v>
      </c>
      <c r="D4654" s="3">
        <v>44591</v>
      </c>
      <c r="E4654" t="s">
        <v>3</v>
      </c>
      <c r="F4654" s="3">
        <f t="shared" si="72"/>
        <v>44588</v>
      </c>
      <c r="G4654" t="str">
        <f>_xlfn.XLOOKUP(A4654,LUT!D:D,LUT!E:E,)</f>
        <v>West Virginia</v>
      </c>
      <c r="H4654" t="str">
        <f>_xlfn.XLOOKUP(E4654,LUT!A:A,LUT!B:B,)</f>
        <v>Evusheld</v>
      </c>
      <c r="I4654" t="str">
        <f>_xlfn.XLOOKUP(A4654,LUT!D:D,LUT!F:F)</f>
        <v>Y</v>
      </c>
    </row>
    <row r="4655" spans="1:9" x14ac:dyDescent="0.35">
      <c r="A4655" t="s">
        <v>72</v>
      </c>
      <c r="B4655">
        <v>144</v>
      </c>
      <c r="C4655" s="3">
        <v>44585</v>
      </c>
      <c r="D4655" s="3">
        <v>44591</v>
      </c>
      <c r="E4655" t="s">
        <v>3</v>
      </c>
      <c r="F4655" s="3">
        <f t="shared" si="72"/>
        <v>44588</v>
      </c>
      <c r="G4655" t="str">
        <f>_xlfn.XLOOKUP(A4655,LUT!D:D,LUT!E:E,)</f>
        <v>Wyoming</v>
      </c>
      <c r="H4655" t="str">
        <f>_xlfn.XLOOKUP(E4655,LUT!A:A,LUT!B:B,)</f>
        <v>Evusheld</v>
      </c>
      <c r="I4655" t="str">
        <f>_xlfn.XLOOKUP(A4655,LUT!D:D,LUT!F:F)</f>
        <v>Y</v>
      </c>
    </row>
    <row r="4656" spans="1:9" x14ac:dyDescent="0.35">
      <c r="A4656" t="s">
        <v>373</v>
      </c>
      <c r="B4656">
        <v>74976</v>
      </c>
      <c r="C4656" s="3">
        <v>44585</v>
      </c>
      <c r="D4656" s="3">
        <v>44591</v>
      </c>
      <c r="E4656" t="s">
        <v>3</v>
      </c>
      <c r="F4656" s="3">
        <f t="shared" si="72"/>
        <v>44588</v>
      </c>
      <c r="G4656" t="str">
        <f>_xlfn.XLOOKUP(A4656,LUT!D:D,LUT!E:E,)</f>
        <v>Overall</v>
      </c>
      <c r="H4656" t="str">
        <f>_xlfn.XLOOKUP(E4656,LUT!A:A,LUT!B:B,)</f>
        <v>Evusheld</v>
      </c>
      <c r="I4656" t="str">
        <f>_xlfn.XLOOKUP(A4656,LUT!D:D,LUT!F:F)</f>
        <v>N</v>
      </c>
    </row>
    <row r="4657" spans="1:9" x14ac:dyDescent="0.35">
      <c r="A4657" t="s">
        <v>6</v>
      </c>
      <c r="B4657">
        <v>720</v>
      </c>
      <c r="C4657" s="3">
        <v>44585</v>
      </c>
      <c r="D4657" s="3">
        <v>44591</v>
      </c>
      <c r="E4657" t="s">
        <v>4</v>
      </c>
      <c r="F4657" s="3">
        <f t="shared" si="72"/>
        <v>44588</v>
      </c>
      <c r="G4657" t="str">
        <f>_xlfn.XLOOKUP(A4657,LUT!D:D,LUT!E:E,)</f>
        <v>Alaska</v>
      </c>
      <c r="H4657" t="str">
        <f>_xlfn.XLOOKUP(E4657,LUT!A:A,LUT!B:B,)</f>
        <v>Molnupiravir</v>
      </c>
      <c r="I4657" t="str">
        <f>_xlfn.XLOOKUP(A4657,LUT!D:D,LUT!F:F)</f>
        <v>Y</v>
      </c>
    </row>
    <row r="4658" spans="1:9" x14ac:dyDescent="0.35">
      <c r="A4658" t="s">
        <v>7</v>
      </c>
      <c r="B4658">
        <v>4840</v>
      </c>
      <c r="C4658" s="3">
        <v>44585</v>
      </c>
      <c r="D4658" s="3">
        <v>44591</v>
      </c>
      <c r="E4658" t="s">
        <v>4</v>
      </c>
      <c r="F4658" s="3">
        <f t="shared" si="72"/>
        <v>44588</v>
      </c>
      <c r="G4658" t="str">
        <f>_xlfn.XLOOKUP(A4658,LUT!D:D,LUT!E:E,)</f>
        <v>Alabama</v>
      </c>
      <c r="H4658" t="str">
        <f>_xlfn.XLOOKUP(E4658,LUT!A:A,LUT!B:B,)</f>
        <v>Molnupiravir</v>
      </c>
      <c r="I4658" t="str">
        <f>_xlfn.XLOOKUP(A4658,LUT!D:D,LUT!F:F)</f>
        <v>Y</v>
      </c>
    </row>
    <row r="4659" spans="1:9" x14ac:dyDescent="0.35">
      <c r="A4659" t="s">
        <v>8</v>
      </c>
      <c r="B4659">
        <v>2940</v>
      </c>
      <c r="C4659" s="3">
        <v>44585</v>
      </c>
      <c r="D4659" s="3">
        <v>44591</v>
      </c>
      <c r="E4659" t="s">
        <v>4</v>
      </c>
      <c r="F4659" s="3">
        <f t="shared" si="72"/>
        <v>44588</v>
      </c>
      <c r="G4659" t="str">
        <f>_xlfn.XLOOKUP(A4659,LUT!D:D,LUT!E:E,)</f>
        <v>Arkansas</v>
      </c>
      <c r="H4659" t="str">
        <f>_xlfn.XLOOKUP(E4659,LUT!A:A,LUT!B:B,)</f>
        <v>Molnupiravir</v>
      </c>
      <c r="I4659" t="str">
        <f>_xlfn.XLOOKUP(A4659,LUT!D:D,LUT!F:F)</f>
        <v>Y</v>
      </c>
    </row>
    <row r="4660" spans="1:9" x14ac:dyDescent="0.35">
      <c r="A4660" t="s">
        <v>9</v>
      </c>
      <c r="B4660">
        <v>0</v>
      </c>
      <c r="C4660" s="3">
        <v>44585</v>
      </c>
      <c r="D4660" s="3">
        <v>44591</v>
      </c>
      <c r="E4660" t="s">
        <v>4</v>
      </c>
      <c r="F4660" s="3">
        <f t="shared" si="72"/>
        <v>44588</v>
      </c>
      <c r="G4660" t="str">
        <f>_xlfn.XLOOKUP(A4660,LUT!D:D,LUT!E:E,)</f>
        <v>-</v>
      </c>
      <c r="H4660" t="str">
        <f>_xlfn.XLOOKUP(E4660,LUT!A:A,LUT!B:B,)</f>
        <v>Molnupiravir</v>
      </c>
      <c r="I4660" t="str">
        <f>_xlfn.XLOOKUP(A4660,LUT!D:D,LUT!F:F)</f>
        <v>Y</v>
      </c>
    </row>
    <row r="4661" spans="1:9" x14ac:dyDescent="0.35">
      <c r="A4661" t="s">
        <v>10</v>
      </c>
      <c r="B4661">
        <v>6820</v>
      </c>
      <c r="C4661" s="3">
        <v>44585</v>
      </c>
      <c r="D4661" s="3">
        <v>44591</v>
      </c>
      <c r="E4661" t="s">
        <v>4</v>
      </c>
      <c r="F4661" s="3">
        <f t="shared" si="72"/>
        <v>44588</v>
      </c>
      <c r="G4661" t="str">
        <f>_xlfn.XLOOKUP(A4661,LUT!D:D,LUT!E:E,)</f>
        <v>Arizona</v>
      </c>
      <c r="H4661" t="str">
        <f>_xlfn.XLOOKUP(E4661,LUT!A:A,LUT!B:B,)</f>
        <v>Molnupiravir</v>
      </c>
      <c r="I4661" t="str">
        <f>_xlfn.XLOOKUP(A4661,LUT!D:D,LUT!F:F)</f>
        <v>Y</v>
      </c>
    </row>
    <row r="4662" spans="1:9" x14ac:dyDescent="0.35">
      <c r="A4662" t="s">
        <v>11</v>
      </c>
      <c r="B4662">
        <v>0</v>
      </c>
      <c r="C4662" s="3">
        <v>44585</v>
      </c>
      <c r="D4662" s="3">
        <v>44591</v>
      </c>
      <c r="E4662" t="s">
        <v>4</v>
      </c>
      <c r="F4662" s="3">
        <f t="shared" si="72"/>
        <v>44588</v>
      </c>
      <c r="G4662" t="str">
        <f>_xlfn.XLOOKUP(A4662,LUT!D:D,LUT!E:E,)</f>
        <v>-</v>
      </c>
      <c r="H4662" t="str">
        <f>_xlfn.XLOOKUP(E4662,LUT!A:A,LUT!B:B,)</f>
        <v>Molnupiravir</v>
      </c>
      <c r="I4662" t="str">
        <f>_xlfn.XLOOKUP(A4662,LUT!D:D,LUT!F:F)</f>
        <v>Y</v>
      </c>
    </row>
    <row r="4663" spans="1:9" x14ac:dyDescent="0.35">
      <c r="A4663" t="s">
        <v>12</v>
      </c>
      <c r="B4663">
        <v>38540</v>
      </c>
      <c r="C4663" s="3">
        <v>44585</v>
      </c>
      <c r="D4663" s="3">
        <v>44591</v>
      </c>
      <c r="E4663" t="s">
        <v>4</v>
      </c>
      <c r="F4663" s="3">
        <f t="shared" si="72"/>
        <v>44588</v>
      </c>
      <c r="G4663" t="str">
        <f>_xlfn.XLOOKUP(A4663,LUT!D:D,LUT!E:E,)</f>
        <v>California</v>
      </c>
      <c r="H4663" t="str">
        <f>_xlfn.XLOOKUP(E4663,LUT!A:A,LUT!B:B,)</f>
        <v>Molnupiravir</v>
      </c>
      <c r="I4663" t="str">
        <f>_xlfn.XLOOKUP(A4663,LUT!D:D,LUT!F:F)</f>
        <v>Y</v>
      </c>
    </row>
    <row r="4664" spans="1:9" x14ac:dyDescent="0.35">
      <c r="A4664" t="s">
        <v>13</v>
      </c>
      <c r="B4664">
        <v>5480</v>
      </c>
      <c r="C4664" s="3">
        <v>44585</v>
      </c>
      <c r="D4664" s="3">
        <v>44591</v>
      </c>
      <c r="E4664" t="s">
        <v>4</v>
      </c>
      <c r="F4664" s="3">
        <f t="shared" si="72"/>
        <v>44588</v>
      </c>
      <c r="G4664" t="str">
        <f>_xlfn.XLOOKUP(A4664,LUT!D:D,LUT!E:E,)</f>
        <v>Colorado</v>
      </c>
      <c r="H4664" t="str">
        <f>_xlfn.XLOOKUP(E4664,LUT!A:A,LUT!B:B,)</f>
        <v>Molnupiravir</v>
      </c>
      <c r="I4664" t="str">
        <f>_xlfn.XLOOKUP(A4664,LUT!D:D,LUT!F:F)</f>
        <v>Y</v>
      </c>
    </row>
    <row r="4665" spans="1:9" x14ac:dyDescent="0.35">
      <c r="A4665" t="s">
        <v>14</v>
      </c>
      <c r="B4665">
        <v>3640</v>
      </c>
      <c r="C4665" s="3">
        <v>44585</v>
      </c>
      <c r="D4665" s="3">
        <v>44591</v>
      </c>
      <c r="E4665" t="s">
        <v>4</v>
      </c>
      <c r="F4665" s="3">
        <f t="shared" si="72"/>
        <v>44588</v>
      </c>
      <c r="G4665" t="str">
        <f>_xlfn.XLOOKUP(A4665,LUT!D:D,LUT!E:E,)</f>
        <v>Connecticut</v>
      </c>
      <c r="H4665" t="str">
        <f>_xlfn.XLOOKUP(E4665,LUT!A:A,LUT!B:B,)</f>
        <v>Molnupiravir</v>
      </c>
      <c r="I4665" t="str">
        <f>_xlfn.XLOOKUP(A4665,LUT!D:D,LUT!F:F)</f>
        <v>Y</v>
      </c>
    </row>
    <row r="4666" spans="1:9" x14ac:dyDescent="0.35">
      <c r="A4666" t="s">
        <v>15</v>
      </c>
      <c r="B4666">
        <v>740</v>
      </c>
      <c r="C4666" s="3">
        <v>44585</v>
      </c>
      <c r="D4666" s="3">
        <v>44591</v>
      </c>
      <c r="E4666" t="s">
        <v>4</v>
      </c>
      <c r="F4666" s="3">
        <f t="shared" si="72"/>
        <v>44588</v>
      </c>
      <c r="G4666" t="str">
        <f>_xlfn.XLOOKUP(A4666,LUT!D:D,LUT!E:E,)</f>
        <v>District of Columbia</v>
      </c>
      <c r="H4666" t="str">
        <f>_xlfn.XLOOKUP(E4666,LUT!A:A,LUT!B:B,)</f>
        <v>Molnupiravir</v>
      </c>
      <c r="I4666" t="str">
        <f>_xlfn.XLOOKUP(A4666,LUT!D:D,LUT!F:F)</f>
        <v>Y</v>
      </c>
    </row>
    <row r="4667" spans="1:9" x14ac:dyDescent="0.35">
      <c r="A4667" t="s">
        <v>16</v>
      </c>
      <c r="B4667">
        <v>960</v>
      </c>
      <c r="C4667" s="3">
        <v>44585</v>
      </c>
      <c r="D4667" s="3">
        <v>44591</v>
      </c>
      <c r="E4667" t="s">
        <v>4</v>
      </c>
      <c r="F4667" s="3">
        <f t="shared" si="72"/>
        <v>44588</v>
      </c>
      <c r="G4667" t="str">
        <f>_xlfn.XLOOKUP(A4667,LUT!D:D,LUT!E:E,)</f>
        <v>Delaware</v>
      </c>
      <c r="H4667" t="str">
        <f>_xlfn.XLOOKUP(E4667,LUT!A:A,LUT!B:B,)</f>
        <v>Molnupiravir</v>
      </c>
      <c r="I4667" t="str">
        <f>_xlfn.XLOOKUP(A4667,LUT!D:D,LUT!F:F)</f>
        <v>Y</v>
      </c>
    </row>
    <row r="4668" spans="1:9" x14ac:dyDescent="0.35">
      <c r="A4668" t="s">
        <v>17</v>
      </c>
      <c r="B4668">
        <v>5120</v>
      </c>
      <c r="C4668" s="3">
        <v>44585</v>
      </c>
      <c r="D4668" s="3">
        <v>44591</v>
      </c>
      <c r="E4668" t="s">
        <v>4</v>
      </c>
      <c r="F4668" s="3">
        <f t="shared" si="72"/>
        <v>44588</v>
      </c>
      <c r="G4668" t="str">
        <f>_xlfn.XLOOKUP(A4668,LUT!D:D,LUT!E:E,)</f>
        <v>-</v>
      </c>
      <c r="H4668" t="str">
        <f>_xlfn.XLOOKUP(E4668,LUT!A:A,LUT!B:B,)</f>
        <v>Molnupiravir</v>
      </c>
      <c r="I4668" t="str">
        <f>_xlfn.XLOOKUP(A4668,LUT!D:D,LUT!F:F)</f>
        <v>Y</v>
      </c>
    </row>
    <row r="4669" spans="1:9" x14ac:dyDescent="0.35">
      <c r="A4669" t="s">
        <v>18</v>
      </c>
      <c r="B4669">
        <v>40</v>
      </c>
      <c r="C4669" s="3">
        <v>44585</v>
      </c>
      <c r="D4669" s="3">
        <v>44591</v>
      </c>
      <c r="E4669" t="s">
        <v>4</v>
      </c>
      <c r="F4669" s="3">
        <f t="shared" si="72"/>
        <v>44588</v>
      </c>
      <c r="G4669" t="str">
        <f>_xlfn.XLOOKUP(A4669,LUT!D:D,LUT!E:E,)</f>
        <v>-</v>
      </c>
      <c r="H4669" t="str">
        <f>_xlfn.XLOOKUP(E4669,LUT!A:A,LUT!B:B,)</f>
        <v>Molnupiravir</v>
      </c>
      <c r="I4669" t="str">
        <f>_xlfn.XLOOKUP(A4669,LUT!D:D,LUT!F:F)</f>
        <v>Y</v>
      </c>
    </row>
    <row r="4670" spans="1:9" x14ac:dyDescent="0.35">
      <c r="A4670" t="s">
        <v>19</v>
      </c>
      <c r="B4670">
        <v>21080</v>
      </c>
      <c r="C4670" s="3">
        <v>44585</v>
      </c>
      <c r="D4670" s="3">
        <v>44591</v>
      </c>
      <c r="E4670" t="s">
        <v>4</v>
      </c>
      <c r="F4670" s="3">
        <f t="shared" si="72"/>
        <v>44588</v>
      </c>
      <c r="G4670" t="str">
        <f>_xlfn.XLOOKUP(A4670,LUT!D:D,LUT!E:E,)</f>
        <v>Florida</v>
      </c>
      <c r="H4670" t="str">
        <f>_xlfn.XLOOKUP(E4670,LUT!A:A,LUT!B:B,)</f>
        <v>Molnupiravir</v>
      </c>
      <c r="I4670" t="str">
        <f>_xlfn.XLOOKUP(A4670,LUT!D:D,LUT!F:F)</f>
        <v>Y</v>
      </c>
    </row>
    <row r="4671" spans="1:9" x14ac:dyDescent="0.35">
      <c r="A4671" t="s">
        <v>20</v>
      </c>
      <c r="B4671">
        <v>0</v>
      </c>
      <c r="C4671" s="3">
        <v>44585</v>
      </c>
      <c r="D4671" s="3">
        <v>44591</v>
      </c>
      <c r="E4671" t="s">
        <v>4</v>
      </c>
      <c r="F4671" s="3">
        <f t="shared" si="72"/>
        <v>44588</v>
      </c>
      <c r="G4671" t="str">
        <f>_xlfn.XLOOKUP(A4671,LUT!D:D,LUT!E:E,)</f>
        <v>-</v>
      </c>
      <c r="H4671" t="str">
        <f>_xlfn.XLOOKUP(E4671,LUT!A:A,LUT!B:B,)</f>
        <v>Molnupiravir</v>
      </c>
      <c r="I4671" t="str">
        <f>_xlfn.XLOOKUP(A4671,LUT!D:D,LUT!F:F)</f>
        <v>Y</v>
      </c>
    </row>
    <row r="4672" spans="1:9" x14ac:dyDescent="0.35">
      <c r="A4672" t="s">
        <v>21</v>
      </c>
      <c r="B4672">
        <v>10000</v>
      </c>
      <c r="C4672" s="3">
        <v>44585</v>
      </c>
      <c r="D4672" s="3">
        <v>44591</v>
      </c>
      <c r="E4672" t="s">
        <v>4</v>
      </c>
      <c r="F4672" s="3">
        <f t="shared" si="72"/>
        <v>44588</v>
      </c>
      <c r="G4672" t="str">
        <f>_xlfn.XLOOKUP(A4672,LUT!D:D,LUT!E:E,)</f>
        <v>Georgia</v>
      </c>
      <c r="H4672" t="str">
        <f>_xlfn.XLOOKUP(E4672,LUT!A:A,LUT!B:B,)</f>
        <v>Molnupiravir</v>
      </c>
      <c r="I4672" t="str">
        <f>_xlfn.XLOOKUP(A4672,LUT!D:D,LUT!F:F)</f>
        <v>Y</v>
      </c>
    </row>
    <row r="4673" spans="1:9" x14ac:dyDescent="0.35">
      <c r="A4673" t="s">
        <v>22</v>
      </c>
      <c r="B4673">
        <v>0</v>
      </c>
      <c r="C4673" s="3">
        <v>44585</v>
      </c>
      <c r="D4673" s="3">
        <v>44591</v>
      </c>
      <c r="E4673" t="s">
        <v>4</v>
      </c>
      <c r="F4673" s="3">
        <f t="shared" si="72"/>
        <v>44588</v>
      </c>
      <c r="G4673" t="str">
        <f>_xlfn.XLOOKUP(A4673,LUT!D:D,LUT!E:E,)</f>
        <v>-</v>
      </c>
      <c r="H4673" t="str">
        <f>_xlfn.XLOOKUP(E4673,LUT!A:A,LUT!B:B,)</f>
        <v>Molnupiravir</v>
      </c>
      <c r="I4673" t="str">
        <f>_xlfn.XLOOKUP(A4673,LUT!D:D,LUT!F:F)</f>
        <v>Y</v>
      </c>
    </row>
    <row r="4674" spans="1:9" x14ac:dyDescent="0.35">
      <c r="A4674" t="s">
        <v>23</v>
      </c>
      <c r="B4674">
        <v>1440</v>
      </c>
      <c r="C4674" s="3">
        <v>44585</v>
      </c>
      <c r="D4674" s="3">
        <v>44591</v>
      </c>
      <c r="E4674" t="s">
        <v>4</v>
      </c>
      <c r="F4674" s="3">
        <f t="shared" si="72"/>
        <v>44588</v>
      </c>
      <c r="G4674" t="str">
        <f>_xlfn.XLOOKUP(A4674,LUT!D:D,LUT!E:E,)</f>
        <v>Hawaii</v>
      </c>
      <c r="H4674" t="str">
        <f>_xlfn.XLOOKUP(E4674,LUT!A:A,LUT!B:B,)</f>
        <v>Molnupiravir</v>
      </c>
      <c r="I4674" t="str">
        <f>_xlfn.XLOOKUP(A4674,LUT!D:D,LUT!F:F)</f>
        <v>Y</v>
      </c>
    </row>
    <row r="4675" spans="1:9" x14ac:dyDescent="0.35">
      <c r="A4675" t="s">
        <v>24</v>
      </c>
      <c r="B4675">
        <v>60000</v>
      </c>
      <c r="C4675" s="3">
        <v>44585</v>
      </c>
      <c r="D4675" s="3">
        <v>44591</v>
      </c>
      <c r="E4675" t="s">
        <v>4</v>
      </c>
      <c r="F4675" s="3">
        <f t="shared" ref="F4675:F4738" si="73">ROUND(C4675+(D4675-C4675)/2,0)</f>
        <v>44588</v>
      </c>
      <c r="G4675" t="str">
        <f>_xlfn.XLOOKUP(A4675,LUT!D:D,LUT!E:E,)</f>
        <v>-</v>
      </c>
      <c r="H4675" t="str">
        <f>_xlfn.XLOOKUP(E4675,LUT!A:A,LUT!B:B,)</f>
        <v>Molnupiravir</v>
      </c>
      <c r="I4675" t="str">
        <f>_xlfn.XLOOKUP(A4675,LUT!D:D,LUT!F:F)</f>
        <v>Y</v>
      </c>
    </row>
    <row r="4676" spans="1:9" x14ac:dyDescent="0.35">
      <c r="A4676" t="s">
        <v>25</v>
      </c>
      <c r="B4676">
        <v>3080</v>
      </c>
      <c r="C4676" s="3">
        <v>44585</v>
      </c>
      <c r="D4676" s="3">
        <v>44591</v>
      </c>
      <c r="E4676" t="s">
        <v>4</v>
      </c>
      <c r="F4676" s="3">
        <f t="shared" si="73"/>
        <v>44588</v>
      </c>
      <c r="G4676" t="str">
        <f>_xlfn.XLOOKUP(A4676,LUT!D:D,LUT!E:E,)</f>
        <v>Iowa</v>
      </c>
      <c r="H4676" t="str">
        <f>_xlfn.XLOOKUP(E4676,LUT!A:A,LUT!B:B,)</f>
        <v>Molnupiravir</v>
      </c>
      <c r="I4676" t="str">
        <f>_xlfn.XLOOKUP(A4676,LUT!D:D,LUT!F:F)</f>
        <v>Y</v>
      </c>
    </row>
    <row r="4677" spans="1:9" x14ac:dyDescent="0.35">
      <c r="A4677" t="s">
        <v>26</v>
      </c>
      <c r="B4677">
        <v>20</v>
      </c>
      <c r="C4677" s="3">
        <v>44585</v>
      </c>
      <c r="D4677" s="3">
        <v>44591</v>
      </c>
      <c r="E4677" t="s">
        <v>4</v>
      </c>
      <c r="F4677" s="3">
        <f t="shared" si="73"/>
        <v>44588</v>
      </c>
      <c r="G4677" t="str">
        <f>_xlfn.XLOOKUP(A4677,LUT!D:D,LUT!E:E,)</f>
        <v>-</v>
      </c>
      <c r="H4677" t="str">
        <f>_xlfn.XLOOKUP(E4677,LUT!A:A,LUT!B:B,)</f>
        <v>Molnupiravir</v>
      </c>
      <c r="I4677" t="str">
        <f>_xlfn.XLOOKUP(A4677,LUT!D:D,LUT!F:F)</f>
        <v>Y</v>
      </c>
    </row>
    <row r="4678" spans="1:9" x14ac:dyDescent="0.35">
      <c r="A4678" t="s">
        <v>27</v>
      </c>
      <c r="B4678">
        <v>1600</v>
      </c>
      <c r="C4678" s="3">
        <v>44585</v>
      </c>
      <c r="D4678" s="3">
        <v>44591</v>
      </c>
      <c r="E4678" t="s">
        <v>4</v>
      </c>
      <c r="F4678" s="3">
        <f t="shared" si="73"/>
        <v>44588</v>
      </c>
      <c r="G4678" t="str">
        <f>_xlfn.XLOOKUP(A4678,LUT!D:D,LUT!E:E,)</f>
        <v>Idaho</v>
      </c>
      <c r="H4678" t="str">
        <f>_xlfn.XLOOKUP(E4678,LUT!A:A,LUT!B:B,)</f>
        <v>Molnupiravir</v>
      </c>
      <c r="I4678" t="str">
        <f>_xlfn.XLOOKUP(A4678,LUT!D:D,LUT!F:F)</f>
        <v>Y</v>
      </c>
    </row>
    <row r="4679" spans="1:9" x14ac:dyDescent="0.35">
      <c r="A4679" t="s">
        <v>28</v>
      </c>
      <c r="B4679">
        <v>2640</v>
      </c>
      <c r="C4679" s="3">
        <v>44585</v>
      </c>
      <c r="D4679" s="3">
        <v>44591</v>
      </c>
      <c r="E4679" t="s">
        <v>4</v>
      </c>
      <c r="F4679" s="3">
        <f t="shared" si="73"/>
        <v>44588</v>
      </c>
      <c r="G4679" t="str">
        <f>_xlfn.XLOOKUP(A4679,LUT!D:D,LUT!E:E,)</f>
        <v>-</v>
      </c>
      <c r="H4679" t="str">
        <f>_xlfn.XLOOKUP(E4679,LUT!A:A,LUT!B:B,)</f>
        <v>Molnupiravir</v>
      </c>
      <c r="I4679" t="str">
        <f>_xlfn.XLOOKUP(A4679,LUT!D:D,LUT!F:F)</f>
        <v>Y</v>
      </c>
    </row>
    <row r="4680" spans="1:9" x14ac:dyDescent="0.35">
      <c r="A4680" t="s">
        <v>29</v>
      </c>
      <c r="B4680">
        <v>12680</v>
      </c>
      <c r="C4680" s="3">
        <v>44585</v>
      </c>
      <c r="D4680" s="3">
        <v>44591</v>
      </c>
      <c r="E4680" t="s">
        <v>4</v>
      </c>
      <c r="F4680" s="3">
        <f t="shared" si="73"/>
        <v>44588</v>
      </c>
      <c r="G4680" t="str">
        <f>_xlfn.XLOOKUP(A4680,LUT!D:D,LUT!E:E,)</f>
        <v>Illinois</v>
      </c>
      <c r="H4680" t="str">
        <f>_xlfn.XLOOKUP(E4680,LUT!A:A,LUT!B:B,)</f>
        <v>Molnupiravir</v>
      </c>
      <c r="I4680" t="str">
        <f>_xlfn.XLOOKUP(A4680,LUT!D:D,LUT!F:F)</f>
        <v>Y</v>
      </c>
    </row>
    <row r="4681" spans="1:9" x14ac:dyDescent="0.35">
      <c r="A4681" t="s">
        <v>30</v>
      </c>
      <c r="B4681">
        <v>6500</v>
      </c>
      <c r="C4681" s="3">
        <v>44585</v>
      </c>
      <c r="D4681" s="3">
        <v>44591</v>
      </c>
      <c r="E4681" t="s">
        <v>4</v>
      </c>
      <c r="F4681" s="3">
        <f t="shared" si="73"/>
        <v>44588</v>
      </c>
      <c r="G4681" t="str">
        <f>_xlfn.XLOOKUP(A4681,LUT!D:D,LUT!E:E,)</f>
        <v>Indiana</v>
      </c>
      <c r="H4681" t="str">
        <f>_xlfn.XLOOKUP(E4681,LUT!A:A,LUT!B:B,)</f>
        <v>Molnupiravir</v>
      </c>
      <c r="I4681" t="str">
        <f>_xlfn.XLOOKUP(A4681,LUT!D:D,LUT!F:F)</f>
        <v>Y</v>
      </c>
    </row>
    <row r="4682" spans="1:9" x14ac:dyDescent="0.35">
      <c r="A4682" t="s">
        <v>31</v>
      </c>
      <c r="B4682">
        <v>2820</v>
      </c>
      <c r="C4682" s="3">
        <v>44585</v>
      </c>
      <c r="D4682" s="3">
        <v>44591</v>
      </c>
      <c r="E4682" t="s">
        <v>4</v>
      </c>
      <c r="F4682" s="3">
        <f t="shared" si="73"/>
        <v>44588</v>
      </c>
      <c r="G4682" t="str">
        <f>_xlfn.XLOOKUP(A4682,LUT!D:D,LUT!E:E,)</f>
        <v>Kansas</v>
      </c>
      <c r="H4682" t="str">
        <f>_xlfn.XLOOKUP(E4682,LUT!A:A,LUT!B:B,)</f>
        <v>Molnupiravir</v>
      </c>
      <c r="I4682" t="str">
        <f>_xlfn.XLOOKUP(A4682,LUT!D:D,LUT!F:F)</f>
        <v>Y</v>
      </c>
    </row>
    <row r="4683" spans="1:9" x14ac:dyDescent="0.35">
      <c r="A4683" t="s">
        <v>32</v>
      </c>
      <c r="B4683">
        <v>4400</v>
      </c>
      <c r="C4683" s="3">
        <v>44585</v>
      </c>
      <c r="D4683" s="3">
        <v>44591</v>
      </c>
      <c r="E4683" t="s">
        <v>4</v>
      </c>
      <c r="F4683" s="3">
        <f t="shared" si="73"/>
        <v>44588</v>
      </c>
      <c r="G4683" t="str">
        <f>_xlfn.XLOOKUP(A4683,LUT!D:D,LUT!E:E,)</f>
        <v>Kentucky</v>
      </c>
      <c r="H4683" t="str">
        <f>_xlfn.XLOOKUP(E4683,LUT!A:A,LUT!B:B,)</f>
        <v>Molnupiravir</v>
      </c>
      <c r="I4683" t="str">
        <f>_xlfn.XLOOKUP(A4683,LUT!D:D,LUT!F:F)</f>
        <v>Y</v>
      </c>
    </row>
    <row r="4684" spans="1:9" x14ac:dyDescent="0.35">
      <c r="A4684" t="s">
        <v>33</v>
      </c>
      <c r="B4684">
        <v>4560</v>
      </c>
      <c r="C4684" s="3">
        <v>44585</v>
      </c>
      <c r="D4684" s="3">
        <v>44591</v>
      </c>
      <c r="E4684" t="s">
        <v>4</v>
      </c>
      <c r="F4684" s="3">
        <f t="shared" si="73"/>
        <v>44588</v>
      </c>
      <c r="G4684" t="str">
        <f>_xlfn.XLOOKUP(A4684,LUT!D:D,LUT!E:E,)</f>
        <v>Louisiana</v>
      </c>
      <c r="H4684" t="str">
        <f>_xlfn.XLOOKUP(E4684,LUT!A:A,LUT!B:B,)</f>
        <v>Molnupiravir</v>
      </c>
      <c r="I4684" t="str">
        <f>_xlfn.XLOOKUP(A4684,LUT!D:D,LUT!F:F)</f>
        <v>Y</v>
      </c>
    </row>
    <row r="4685" spans="1:9" x14ac:dyDescent="0.35">
      <c r="A4685" t="s">
        <v>34</v>
      </c>
      <c r="B4685">
        <v>7000</v>
      </c>
      <c r="C4685" s="3">
        <v>44585</v>
      </c>
      <c r="D4685" s="3">
        <v>44591</v>
      </c>
      <c r="E4685" t="s">
        <v>4</v>
      </c>
      <c r="F4685" s="3">
        <f t="shared" si="73"/>
        <v>44588</v>
      </c>
      <c r="G4685" t="str">
        <f>_xlfn.XLOOKUP(A4685,LUT!D:D,LUT!E:E,)</f>
        <v>Massachusetts</v>
      </c>
      <c r="H4685" t="str">
        <f>_xlfn.XLOOKUP(E4685,LUT!A:A,LUT!B:B,)</f>
        <v>Molnupiravir</v>
      </c>
      <c r="I4685" t="str">
        <f>_xlfn.XLOOKUP(A4685,LUT!D:D,LUT!F:F)</f>
        <v>Y</v>
      </c>
    </row>
    <row r="4686" spans="1:9" x14ac:dyDescent="0.35">
      <c r="A4686" t="s">
        <v>35</v>
      </c>
      <c r="B4686">
        <v>5980</v>
      </c>
      <c r="C4686" s="3">
        <v>44585</v>
      </c>
      <c r="D4686" s="3">
        <v>44591</v>
      </c>
      <c r="E4686" t="s">
        <v>4</v>
      </c>
      <c r="F4686" s="3">
        <f t="shared" si="73"/>
        <v>44588</v>
      </c>
      <c r="G4686" t="str">
        <f>_xlfn.XLOOKUP(A4686,LUT!D:D,LUT!E:E,)</f>
        <v>Maryland</v>
      </c>
      <c r="H4686" t="str">
        <f>_xlfn.XLOOKUP(E4686,LUT!A:A,LUT!B:B,)</f>
        <v>Molnupiravir</v>
      </c>
      <c r="I4686" t="str">
        <f>_xlfn.XLOOKUP(A4686,LUT!D:D,LUT!F:F)</f>
        <v>Y</v>
      </c>
    </row>
    <row r="4687" spans="1:9" x14ac:dyDescent="0.35">
      <c r="A4687" t="s">
        <v>36</v>
      </c>
      <c r="B4687">
        <v>1400</v>
      </c>
      <c r="C4687" s="3">
        <v>44585</v>
      </c>
      <c r="D4687" s="3">
        <v>44591</v>
      </c>
      <c r="E4687" t="s">
        <v>4</v>
      </c>
      <c r="F4687" s="3">
        <f t="shared" si="73"/>
        <v>44588</v>
      </c>
      <c r="G4687" t="str">
        <f>_xlfn.XLOOKUP(A4687,LUT!D:D,LUT!E:E,)</f>
        <v>Maine</v>
      </c>
      <c r="H4687" t="str">
        <f>_xlfn.XLOOKUP(E4687,LUT!A:A,LUT!B:B,)</f>
        <v>Molnupiravir</v>
      </c>
      <c r="I4687" t="str">
        <f>_xlfn.XLOOKUP(A4687,LUT!D:D,LUT!F:F)</f>
        <v>Y</v>
      </c>
    </row>
    <row r="4688" spans="1:9" x14ac:dyDescent="0.35">
      <c r="A4688" t="s">
        <v>37</v>
      </c>
      <c r="B4688">
        <v>0</v>
      </c>
      <c r="C4688" s="3">
        <v>44585</v>
      </c>
      <c r="D4688" s="3">
        <v>44591</v>
      </c>
      <c r="E4688" t="s">
        <v>4</v>
      </c>
      <c r="F4688" s="3">
        <f t="shared" si="73"/>
        <v>44588</v>
      </c>
      <c r="G4688" t="str">
        <f>_xlfn.XLOOKUP(A4688,LUT!D:D,LUT!E:E,)</f>
        <v>-</v>
      </c>
      <c r="H4688" t="str">
        <f>_xlfn.XLOOKUP(E4688,LUT!A:A,LUT!B:B,)</f>
        <v>Molnupiravir</v>
      </c>
      <c r="I4688" t="str">
        <f>_xlfn.XLOOKUP(A4688,LUT!D:D,LUT!F:F)</f>
        <v>Y</v>
      </c>
    </row>
    <row r="4689" spans="1:9" x14ac:dyDescent="0.35">
      <c r="A4689" t="s">
        <v>38</v>
      </c>
      <c r="B4689">
        <v>9960</v>
      </c>
      <c r="C4689" s="3">
        <v>44585</v>
      </c>
      <c r="D4689" s="3">
        <v>44591</v>
      </c>
      <c r="E4689" t="s">
        <v>4</v>
      </c>
      <c r="F4689" s="3">
        <f t="shared" si="73"/>
        <v>44588</v>
      </c>
      <c r="G4689" t="str">
        <f>_xlfn.XLOOKUP(A4689,LUT!D:D,LUT!E:E,)</f>
        <v>Michigan</v>
      </c>
      <c r="H4689" t="str">
        <f>_xlfn.XLOOKUP(E4689,LUT!A:A,LUT!B:B,)</f>
        <v>Molnupiravir</v>
      </c>
      <c r="I4689" t="str">
        <f>_xlfn.XLOOKUP(A4689,LUT!D:D,LUT!F:F)</f>
        <v>Y</v>
      </c>
    </row>
    <row r="4690" spans="1:9" x14ac:dyDescent="0.35">
      <c r="A4690" t="s">
        <v>39</v>
      </c>
      <c r="B4690">
        <v>5440</v>
      </c>
      <c r="C4690" s="3">
        <v>44585</v>
      </c>
      <c r="D4690" s="3">
        <v>44591</v>
      </c>
      <c r="E4690" t="s">
        <v>4</v>
      </c>
      <c r="F4690" s="3">
        <f t="shared" si="73"/>
        <v>44588</v>
      </c>
      <c r="G4690" t="str">
        <f>_xlfn.XLOOKUP(A4690,LUT!D:D,LUT!E:E,)</f>
        <v>Minnesota</v>
      </c>
      <c r="H4690" t="str">
        <f>_xlfn.XLOOKUP(E4690,LUT!A:A,LUT!B:B,)</f>
        <v>Molnupiravir</v>
      </c>
      <c r="I4690" t="str">
        <f>_xlfn.XLOOKUP(A4690,LUT!D:D,LUT!F:F)</f>
        <v>Y</v>
      </c>
    </row>
    <row r="4691" spans="1:9" x14ac:dyDescent="0.35">
      <c r="A4691" t="s">
        <v>40</v>
      </c>
      <c r="B4691">
        <v>6040</v>
      </c>
      <c r="C4691" s="3">
        <v>44585</v>
      </c>
      <c r="D4691" s="3">
        <v>44591</v>
      </c>
      <c r="E4691" t="s">
        <v>4</v>
      </c>
      <c r="F4691" s="3">
        <f t="shared" si="73"/>
        <v>44588</v>
      </c>
      <c r="G4691" t="str">
        <f>_xlfn.XLOOKUP(A4691,LUT!D:D,LUT!E:E,)</f>
        <v>Missouri</v>
      </c>
      <c r="H4691" t="str">
        <f>_xlfn.XLOOKUP(E4691,LUT!A:A,LUT!B:B,)</f>
        <v>Molnupiravir</v>
      </c>
      <c r="I4691" t="str">
        <f>_xlfn.XLOOKUP(A4691,LUT!D:D,LUT!F:F)</f>
        <v>Y</v>
      </c>
    </row>
    <row r="4692" spans="1:9" x14ac:dyDescent="0.35">
      <c r="A4692" t="s">
        <v>41</v>
      </c>
      <c r="B4692">
        <v>0</v>
      </c>
      <c r="C4692" s="3">
        <v>44585</v>
      </c>
      <c r="D4692" s="3">
        <v>44591</v>
      </c>
      <c r="E4692" t="s">
        <v>4</v>
      </c>
      <c r="F4692" s="3">
        <f t="shared" si="73"/>
        <v>44588</v>
      </c>
      <c r="G4692" t="str">
        <f>_xlfn.XLOOKUP(A4692,LUT!D:D,LUT!E:E,)</f>
        <v>-</v>
      </c>
      <c r="H4692" t="str">
        <f>_xlfn.XLOOKUP(E4692,LUT!A:A,LUT!B:B,)</f>
        <v>Molnupiravir</v>
      </c>
      <c r="I4692" t="str">
        <f>_xlfn.XLOOKUP(A4692,LUT!D:D,LUT!F:F)</f>
        <v>Y</v>
      </c>
    </row>
    <row r="4693" spans="1:9" x14ac:dyDescent="0.35">
      <c r="A4693" t="s">
        <v>42</v>
      </c>
      <c r="B4693">
        <v>2920</v>
      </c>
      <c r="C4693" s="3">
        <v>44585</v>
      </c>
      <c r="D4693" s="3">
        <v>44591</v>
      </c>
      <c r="E4693" t="s">
        <v>4</v>
      </c>
      <c r="F4693" s="3">
        <f t="shared" si="73"/>
        <v>44588</v>
      </c>
      <c r="G4693" t="str">
        <f>_xlfn.XLOOKUP(A4693,LUT!D:D,LUT!E:E,)</f>
        <v>Mississippi</v>
      </c>
      <c r="H4693" t="str">
        <f>_xlfn.XLOOKUP(E4693,LUT!A:A,LUT!B:B,)</f>
        <v>Molnupiravir</v>
      </c>
      <c r="I4693" t="str">
        <f>_xlfn.XLOOKUP(A4693,LUT!D:D,LUT!F:F)</f>
        <v>Y</v>
      </c>
    </row>
    <row r="4694" spans="1:9" x14ac:dyDescent="0.35">
      <c r="A4694" t="s">
        <v>43</v>
      </c>
      <c r="B4694">
        <v>1060</v>
      </c>
      <c r="C4694" s="3">
        <v>44585</v>
      </c>
      <c r="D4694" s="3">
        <v>44591</v>
      </c>
      <c r="E4694" t="s">
        <v>4</v>
      </c>
      <c r="F4694" s="3">
        <f t="shared" si="73"/>
        <v>44588</v>
      </c>
      <c r="G4694" t="str">
        <f>_xlfn.XLOOKUP(A4694,LUT!D:D,LUT!E:E,)</f>
        <v>Montana</v>
      </c>
      <c r="H4694" t="str">
        <f>_xlfn.XLOOKUP(E4694,LUT!A:A,LUT!B:B,)</f>
        <v>Molnupiravir</v>
      </c>
      <c r="I4694" t="str">
        <f>_xlfn.XLOOKUP(A4694,LUT!D:D,LUT!F:F)</f>
        <v>Y</v>
      </c>
    </row>
    <row r="4695" spans="1:9" x14ac:dyDescent="0.35">
      <c r="A4695" t="s">
        <v>44</v>
      </c>
      <c r="B4695">
        <v>10080</v>
      </c>
      <c r="C4695" s="3">
        <v>44585</v>
      </c>
      <c r="D4695" s="3">
        <v>44591</v>
      </c>
      <c r="E4695" t="s">
        <v>4</v>
      </c>
      <c r="F4695" s="3">
        <f t="shared" si="73"/>
        <v>44588</v>
      </c>
      <c r="G4695" t="str">
        <f>_xlfn.XLOOKUP(A4695,LUT!D:D,LUT!E:E,)</f>
        <v>North Carolina</v>
      </c>
      <c r="H4695" t="str">
        <f>_xlfn.XLOOKUP(E4695,LUT!A:A,LUT!B:B,)</f>
        <v>Molnupiravir</v>
      </c>
      <c r="I4695" t="str">
        <f>_xlfn.XLOOKUP(A4695,LUT!D:D,LUT!F:F)</f>
        <v>Y</v>
      </c>
    </row>
    <row r="4696" spans="1:9" x14ac:dyDescent="0.35">
      <c r="A4696" t="s">
        <v>45</v>
      </c>
      <c r="B4696">
        <v>760</v>
      </c>
      <c r="C4696" s="3">
        <v>44585</v>
      </c>
      <c r="D4696" s="3">
        <v>44591</v>
      </c>
      <c r="E4696" t="s">
        <v>4</v>
      </c>
      <c r="F4696" s="3">
        <f t="shared" si="73"/>
        <v>44588</v>
      </c>
      <c r="G4696" t="str">
        <f>_xlfn.XLOOKUP(A4696,LUT!D:D,LUT!E:E,)</f>
        <v>North Dakota</v>
      </c>
      <c r="H4696" t="str">
        <f>_xlfn.XLOOKUP(E4696,LUT!A:A,LUT!B:B,)</f>
        <v>Molnupiravir</v>
      </c>
      <c r="I4696" t="str">
        <f>_xlfn.XLOOKUP(A4696,LUT!D:D,LUT!F:F)</f>
        <v>Y</v>
      </c>
    </row>
    <row r="4697" spans="1:9" x14ac:dyDescent="0.35">
      <c r="A4697" t="s">
        <v>46</v>
      </c>
      <c r="B4697">
        <v>1840</v>
      </c>
      <c r="C4697" s="3">
        <v>44585</v>
      </c>
      <c r="D4697" s="3">
        <v>44591</v>
      </c>
      <c r="E4697" t="s">
        <v>4</v>
      </c>
      <c r="F4697" s="3">
        <f t="shared" si="73"/>
        <v>44588</v>
      </c>
      <c r="G4697" t="str">
        <f>_xlfn.XLOOKUP(A4697,LUT!D:D,LUT!E:E,)</f>
        <v>Nebraska</v>
      </c>
      <c r="H4697" t="str">
        <f>_xlfn.XLOOKUP(E4697,LUT!A:A,LUT!B:B,)</f>
        <v>Molnupiravir</v>
      </c>
      <c r="I4697" t="str">
        <f>_xlfn.XLOOKUP(A4697,LUT!D:D,LUT!F:F)</f>
        <v>Y</v>
      </c>
    </row>
    <row r="4698" spans="1:9" x14ac:dyDescent="0.35">
      <c r="A4698" t="s">
        <v>47</v>
      </c>
      <c r="B4698">
        <v>1400</v>
      </c>
      <c r="C4698" s="3">
        <v>44585</v>
      </c>
      <c r="D4698" s="3">
        <v>44591</v>
      </c>
      <c r="E4698" t="s">
        <v>4</v>
      </c>
      <c r="F4698" s="3">
        <f t="shared" si="73"/>
        <v>44588</v>
      </c>
      <c r="G4698" t="str">
        <f>_xlfn.XLOOKUP(A4698,LUT!D:D,LUT!E:E,)</f>
        <v>New Hampshire</v>
      </c>
      <c r="H4698" t="str">
        <f>_xlfn.XLOOKUP(E4698,LUT!A:A,LUT!B:B,)</f>
        <v>Molnupiravir</v>
      </c>
      <c r="I4698" t="str">
        <f>_xlfn.XLOOKUP(A4698,LUT!D:D,LUT!F:F)</f>
        <v>Y</v>
      </c>
    </row>
    <row r="4699" spans="1:9" x14ac:dyDescent="0.35">
      <c r="A4699" t="s">
        <v>48</v>
      </c>
      <c r="B4699">
        <v>0</v>
      </c>
      <c r="C4699" s="3">
        <v>44585</v>
      </c>
      <c r="D4699" s="3">
        <v>44591</v>
      </c>
      <c r="E4699" t="s">
        <v>4</v>
      </c>
      <c r="F4699" s="3">
        <f t="shared" si="73"/>
        <v>44588</v>
      </c>
      <c r="G4699" t="str">
        <f>_xlfn.XLOOKUP(A4699,LUT!D:D,LUT!E:E,)</f>
        <v>-</v>
      </c>
      <c r="H4699" t="str">
        <f>_xlfn.XLOOKUP(E4699,LUT!A:A,LUT!B:B,)</f>
        <v>Molnupiravir</v>
      </c>
      <c r="I4699" t="str">
        <f>_xlfn.XLOOKUP(A4699,LUT!D:D,LUT!F:F)</f>
        <v>Y</v>
      </c>
    </row>
    <row r="4700" spans="1:9" x14ac:dyDescent="0.35">
      <c r="A4700" t="s">
        <v>49</v>
      </c>
      <c r="B4700">
        <v>8860</v>
      </c>
      <c r="C4700" s="3">
        <v>44585</v>
      </c>
      <c r="D4700" s="3">
        <v>44591</v>
      </c>
      <c r="E4700" t="s">
        <v>4</v>
      </c>
      <c r="F4700" s="3">
        <f t="shared" si="73"/>
        <v>44588</v>
      </c>
      <c r="G4700" t="str">
        <f>_xlfn.XLOOKUP(A4700,LUT!D:D,LUT!E:E,)</f>
        <v>New Jersey</v>
      </c>
      <c r="H4700" t="str">
        <f>_xlfn.XLOOKUP(E4700,LUT!A:A,LUT!B:B,)</f>
        <v>Molnupiravir</v>
      </c>
      <c r="I4700" t="str">
        <f>_xlfn.XLOOKUP(A4700,LUT!D:D,LUT!F:F)</f>
        <v>Y</v>
      </c>
    </row>
    <row r="4701" spans="1:9" x14ac:dyDescent="0.35">
      <c r="A4701" t="s">
        <v>50</v>
      </c>
      <c r="B4701">
        <v>2060</v>
      </c>
      <c r="C4701" s="3">
        <v>44585</v>
      </c>
      <c r="D4701" s="3">
        <v>44591</v>
      </c>
      <c r="E4701" t="s">
        <v>4</v>
      </c>
      <c r="F4701" s="3">
        <f t="shared" si="73"/>
        <v>44588</v>
      </c>
      <c r="G4701" t="str">
        <f>_xlfn.XLOOKUP(A4701,LUT!D:D,LUT!E:E,)</f>
        <v>New Mexico</v>
      </c>
      <c r="H4701" t="str">
        <f>_xlfn.XLOOKUP(E4701,LUT!A:A,LUT!B:B,)</f>
        <v>Molnupiravir</v>
      </c>
      <c r="I4701" t="str">
        <f>_xlfn.XLOOKUP(A4701,LUT!D:D,LUT!F:F)</f>
        <v>Y</v>
      </c>
    </row>
    <row r="4702" spans="1:9" x14ac:dyDescent="0.35">
      <c r="A4702" t="s">
        <v>51</v>
      </c>
      <c r="B4702">
        <v>2900</v>
      </c>
      <c r="C4702" s="3">
        <v>44585</v>
      </c>
      <c r="D4702" s="3">
        <v>44591</v>
      </c>
      <c r="E4702" t="s">
        <v>4</v>
      </c>
      <c r="F4702" s="3">
        <f t="shared" si="73"/>
        <v>44588</v>
      </c>
      <c r="G4702" t="str">
        <f>_xlfn.XLOOKUP(A4702,LUT!D:D,LUT!E:E,)</f>
        <v>Nevada</v>
      </c>
      <c r="H4702" t="str">
        <f>_xlfn.XLOOKUP(E4702,LUT!A:A,LUT!B:B,)</f>
        <v>Molnupiravir</v>
      </c>
      <c r="I4702" t="str">
        <f>_xlfn.XLOOKUP(A4702,LUT!D:D,LUT!F:F)</f>
        <v>Y</v>
      </c>
    </row>
    <row r="4703" spans="1:9" x14ac:dyDescent="0.35">
      <c r="A4703" t="s">
        <v>52</v>
      </c>
      <c r="B4703">
        <v>19840</v>
      </c>
      <c r="C4703" s="3">
        <v>44585</v>
      </c>
      <c r="D4703" s="3">
        <v>44591</v>
      </c>
      <c r="E4703" t="s">
        <v>4</v>
      </c>
      <c r="F4703" s="3">
        <f t="shared" si="73"/>
        <v>44588</v>
      </c>
      <c r="G4703" t="str">
        <f>_xlfn.XLOOKUP(A4703,LUT!D:D,LUT!E:E,)</f>
        <v>New York</v>
      </c>
      <c r="H4703" t="str">
        <f>_xlfn.XLOOKUP(E4703,LUT!A:A,LUT!B:B,)</f>
        <v>Molnupiravir</v>
      </c>
      <c r="I4703" t="str">
        <f>_xlfn.XLOOKUP(A4703,LUT!D:D,LUT!F:F)</f>
        <v>Y</v>
      </c>
    </row>
    <row r="4704" spans="1:9" x14ac:dyDescent="0.35">
      <c r="A4704" t="s">
        <v>53</v>
      </c>
      <c r="B4704">
        <v>11560</v>
      </c>
      <c r="C4704" s="3">
        <v>44585</v>
      </c>
      <c r="D4704" s="3">
        <v>44591</v>
      </c>
      <c r="E4704" t="s">
        <v>4</v>
      </c>
      <c r="F4704" s="3">
        <f t="shared" si="73"/>
        <v>44588</v>
      </c>
      <c r="G4704" t="str">
        <f>_xlfn.XLOOKUP(A4704,LUT!D:D,LUT!E:E,)</f>
        <v>Ohio</v>
      </c>
      <c r="H4704" t="str">
        <f>_xlfn.XLOOKUP(E4704,LUT!A:A,LUT!B:B,)</f>
        <v>Molnupiravir</v>
      </c>
      <c r="I4704" t="str">
        <f>_xlfn.XLOOKUP(A4704,LUT!D:D,LUT!F:F)</f>
        <v>Y</v>
      </c>
    </row>
    <row r="4705" spans="1:9" x14ac:dyDescent="0.35">
      <c r="A4705" t="s">
        <v>54</v>
      </c>
      <c r="B4705">
        <v>3800</v>
      </c>
      <c r="C4705" s="3">
        <v>44585</v>
      </c>
      <c r="D4705" s="3">
        <v>44591</v>
      </c>
      <c r="E4705" t="s">
        <v>4</v>
      </c>
      <c r="F4705" s="3">
        <f t="shared" si="73"/>
        <v>44588</v>
      </c>
      <c r="G4705" t="str">
        <f>_xlfn.XLOOKUP(A4705,LUT!D:D,LUT!E:E,)</f>
        <v>Oklahoma</v>
      </c>
      <c r="H4705" t="str">
        <f>_xlfn.XLOOKUP(E4705,LUT!A:A,LUT!B:B,)</f>
        <v>Molnupiravir</v>
      </c>
      <c r="I4705" t="str">
        <f>_xlfn.XLOOKUP(A4705,LUT!D:D,LUT!F:F)</f>
        <v>Y</v>
      </c>
    </row>
    <row r="4706" spans="1:9" x14ac:dyDescent="0.35">
      <c r="A4706" t="s">
        <v>55</v>
      </c>
      <c r="B4706">
        <v>4120</v>
      </c>
      <c r="C4706" s="3">
        <v>44585</v>
      </c>
      <c r="D4706" s="3">
        <v>44591</v>
      </c>
      <c r="E4706" t="s">
        <v>4</v>
      </c>
      <c r="F4706" s="3">
        <f t="shared" si="73"/>
        <v>44588</v>
      </c>
      <c r="G4706" t="str">
        <f>_xlfn.XLOOKUP(A4706,LUT!D:D,LUT!E:E,)</f>
        <v>Oregon</v>
      </c>
      <c r="H4706" t="str">
        <f>_xlfn.XLOOKUP(E4706,LUT!A:A,LUT!B:B,)</f>
        <v>Molnupiravir</v>
      </c>
      <c r="I4706" t="str">
        <f>_xlfn.XLOOKUP(A4706,LUT!D:D,LUT!F:F)</f>
        <v>Y</v>
      </c>
    </row>
    <row r="4707" spans="1:9" x14ac:dyDescent="0.35">
      <c r="A4707" t="s">
        <v>56</v>
      </c>
      <c r="B4707">
        <v>12960</v>
      </c>
      <c r="C4707" s="3">
        <v>44585</v>
      </c>
      <c r="D4707" s="3">
        <v>44591</v>
      </c>
      <c r="E4707" t="s">
        <v>4</v>
      </c>
      <c r="F4707" s="3">
        <f t="shared" si="73"/>
        <v>44588</v>
      </c>
      <c r="G4707" t="str">
        <f>_xlfn.XLOOKUP(A4707,LUT!D:D,LUT!E:E,)</f>
        <v>Pennsylvania</v>
      </c>
      <c r="H4707" t="str">
        <f>_xlfn.XLOOKUP(E4707,LUT!A:A,LUT!B:B,)</f>
        <v>Molnupiravir</v>
      </c>
      <c r="I4707" t="str">
        <f>_xlfn.XLOOKUP(A4707,LUT!D:D,LUT!F:F)</f>
        <v>Y</v>
      </c>
    </row>
    <row r="4708" spans="1:9" x14ac:dyDescent="0.35">
      <c r="A4708" t="s">
        <v>57</v>
      </c>
      <c r="B4708">
        <v>3460</v>
      </c>
      <c r="C4708" s="3">
        <v>44585</v>
      </c>
      <c r="D4708" s="3">
        <v>44591</v>
      </c>
      <c r="E4708" t="s">
        <v>4</v>
      </c>
      <c r="F4708" s="3">
        <f t="shared" si="73"/>
        <v>44588</v>
      </c>
      <c r="G4708" t="str">
        <f>_xlfn.XLOOKUP(A4708,LUT!D:D,LUT!E:E,)</f>
        <v>Puerto Rico</v>
      </c>
      <c r="H4708" t="str">
        <f>_xlfn.XLOOKUP(E4708,LUT!A:A,LUT!B:B,)</f>
        <v>Molnupiravir</v>
      </c>
      <c r="I4708" t="str">
        <f>_xlfn.XLOOKUP(A4708,LUT!D:D,LUT!F:F)</f>
        <v>Y</v>
      </c>
    </row>
    <row r="4709" spans="1:9" x14ac:dyDescent="0.35">
      <c r="A4709" t="s">
        <v>58</v>
      </c>
      <c r="B4709">
        <v>0</v>
      </c>
      <c r="C4709" s="3">
        <v>44585</v>
      </c>
      <c r="D4709" s="3">
        <v>44591</v>
      </c>
      <c r="E4709" t="s">
        <v>4</v>
      </c>
      <c r="F4709" s="3">
        <f t="shared" si="73"/>
        <v>44588</v>
      </c>
      <c r="G4709" t="str">
        <f>_xlfn.XLOOKUP(A4709,LUT!D:D,LUT!E:E,)</f>
        <v>-</v>
      </c>
      <c r="H4709" t="str">
        <f>_xlfn.XLOOKUP(E4709,LUT!A:A,LUT!B:B,)</f>
        <v>Molnupiravir</v>
      </c>
      <c r="I4709" t="str">
        <f>_xlfn.XLOOKUP(A4709,LUT!D:D,LUT!F:F)</f>
        <v>Y</v>
      </c>
    </row>
    <row r="4710" spans="1:9" x14ac:dyDescent="0.35">
      <c r="A4710" t="s">
        <v>59</v>
      </c>
      <c r="B4710">
        <v>1100</v>
      </c>
      <c r="C4710" s="3">
        <v>44585</v>
      </c>
      <c r="D4710" s="3">
        <v>44591</v>
      </c>
      <c r="E4710" t="s">
        <v>4</v>
      </c>
      <c r="F4710" s="3">
        <f t="shared" si="73"/>
        <v>44588</v>
      </c>
      <c r="G4710" t="str">
        <f>_xlfn.XLOOKUP(A4710,LUT!D:D,LUT!E:E,)</f>
        <v>Rhode Island</v>
      </c>
      <c r="H4710" t="str">
        <f>_xlfn.XLOOKUP(E4710,LUT!A:A,LUT!B:B,)</f>
        <v>Molnupiravir</v>
      </c>
      <c r="I4710" t="str">
        <f>_xlfn.XLOOKUP(A4710,LUT!D:D,LUT!F:F)</f>
        <v>Y</v>
      </c>
    </row>
    <row r="4711" spans="1:9" x14ac:dyDescent="0.35">
      <c r="A4711" t="s">
        <v>60</v>
      </c>
      <c r="B4711">
        <v>4960</v>
      </c>
      <c r="C4711" s="3">
        <v>44585</v>
      </c>
      <c r="D4711" s="3">
        <v>44591</v>
      </c>
      <c r="E4711" t="s">
        <v>4</v>
      </c>
      <c r="F4711" s="3">
        <f t="shared" si="73"/>
        <v>44588</v>
      </c>
      <c r="G4711" t="str">
        <f>_xlfn.XLOOKUP(A4711,LUT!D:D,LUT!E:E,)</f>
        <v>South Carolina</v>
      </c>
      <c r="H4711" t="str">
        <f>_xlfn.XLOOKUP(E4711,LUT!A:A,LUT!B:B,)</f>
        <v>Molnupiravir</v>
      </c>
      <c r="I4711" t="str">
        <f>_xlfn.XLOOKUP(A4711,LUT!D:D,LUT!F:F)</f>
        <v>Y</v>
      </c>
    </row>
    <row r="4712" spans="1:9" x14ac:dyDescent="0.35">
      <c r="A4712" t="s">
        <v>61</v>
      </c>
      <c r="B4712">
        <v>840</v>
      </c>
      <c r="C4712" s="3">
        <v>44585</v>
      </c>
      <c r="D4712" s="3">
        <v>44591</v>
      </c>
      <c r="E4712" t="s">
        <v>4</v>
      </c>
      <c r="F4712" s="3">
        <f t="shared" si="73"/>
        <v>44588</v>
      </c>
      <c r="G4712" t="str">
        <f>_xlfn.XLOOKUP(A4712,LUT!D:D,LUT!E:E,)</f>
        <v>South Dakota</v>
      </c>
      <c r="H4712" t="str">
        <f>_xlfn.XLOOKUP(E4712,LUT!A:A,LUT!B:B,)</f>
        <v>Molnupiravir</v>
      </c>
      <c r="I4712" t="str">
        <f>_xlfn.XLOOKUP(A4712,LUT!D:D,LUT!F:F)</f>
        <v>Y</v>
      </c>
    </row>
    <row r="4713" spans="1:9" x14ac:dyDescent="0.35">
      <c r="A4713" t="s">
        <v>62</v>
      </c>
      <c r="B4713">
        <v>6600</v>
      </c>
      <c r="C4713" s="3">
        <v>44585</v>
      </c>
      <c r="D4713" s="3">
        <v>44591</v>
      </c>
      <c r="E4713" t="s">
        <v>4</v>
      </c>
      <c r="F4713" s="3">
        <f t="shared" si="73"/>
        <v>44588</v>
      </c>
      <c r="G4713" t="str">
        <f>_xlfn.XLOOKUP(A4713,LUT!D:D,LUT!E:E,)</f>
        <v>Tennessee</v>
      </c>
      <c r="H4713" t="str">
        <f>_xlfn.XLOOKUP(E4713,LUT!A:A,LUT!B:B,)</f>
        <v>Molnupiravir</v>
      </c>
      <c r="I4713" t="str">
        <f>_xlfn.XLOOKUP(A4713,LUT!D:D,LUT!F:F)</f>
        <v>Y</v>
      </c>
    </row>
    <row r="4714" spans="1:9" x14ac:dyDescent="0.35">
      <c r="A4714" t="s">
        <v>63</v>
      </c>
      <c r="B4714">
        <v>26380</v>
      </c>
      <c r="C4714" s="3">
        <v>44585</v>
      </c>
      <c r="D4714" s="3">
        <v>44591</v>
      </c>
      <c r="E4714" t="s">
        <v>4</v>
      </c>
      <c r="F4714" s="3">
        <f t="shared" si="73"/>
        <v>44588</v>
      </c>
      <c r="G4714" t="str">
        <f>_xlfn.XLOOKUP(A4714,LUT!D:D,LUT!E:E,)</f>
        <v>Texas</v>
      </c>
      <c r="H4714" t="str">
        <f>_xlfn.XLOOKUP(E4714,LUT!A:A,LUT!B:B,)</f>
        <v>Molnupiravir</v>
      </c>
      <c r="I4714" t="str">
        <f>_xlfn.XLOOKUP(A4714,LUT!D:D,LUT!F:F)</f>
        <v>Y</v>
      </c>
    </row>
    <row r="4715" spans="1:9" x14ac:dyDescent="0.35">
      <c r="A4715" t="s">
        <v>64</v>
      </c>
      <c r="B4715">
        <v>2740</v>
      </c>
      <c r="C4715" s="3">
        <v>44585</v>
      </c>
      <c r="D4715" s="3">
        <v>44591</v>
      </c>
      <c r="E4715" t="s">
        <v>4</v>
      </c>
      <c r="F4715" s="3">
        <f t="shared" si="73"/>
        <v>44588</v>
      </c>
      <c r="G4715" t="str">
        <f>_xlfn.XLOOKUP(A4715,LUT!D:D,LUT!E:E,)</f>
        <v>Utah</v>
      </c>
      <c r="H4715" t="str">
        <f>_xlfn.XLOOKUP(E4715,LUT!A:A,LUT!B:B,)</f>
        <v>Molnupiravir</v>
      </c>
      <c r="I4715" t="str">
        <f>_xlfn.XLOOKUP(A4715,LUT!D:D,LUT!F:F)</f>
        <v>Y</v>
      </c>
    </row>
    <row r="4716" spans="1:9" x14ac:dyDescent="0.35">
      <c r="A4716" t="s">
        <v>65</v>
      </c>
      <c r="B4716">
        <v>8400</v>
      </c>
      <c r="C4716" s="3">
        <v>44585</v>
      </c>
      <c r="D4716" s="3">
        <v>44591</v>
      </c>
      <c r="E4716" t="s">
        <v>4</v>
      </c>
      <c r="F4716" s="3">
        <f t="shared" si="73"/>
        <v>44588</v>
      </c>
      <c r="G4716" t="str">
        <f>_xlfn.XLOOKUP(A4716,LUT!D:D,LUT!E:E,)</f>
        <v>Virginia</v>
      </c>
      <c r="H4716" t="str">
        <f>_xlfn.XLOOKUP(E4716,LUT!A:A,LUT!B:B,)</f>
        <v>Molnupiravir</v>
      </c>
      <c r="I4716" t="str">
        <f>_xlfn.XLOOKUP(A4716,LUT!D:D,LUT!F:F)</f>
        <v>Y</v>
      </c>
    </row>
    <row r="4717" spans="1:9" x14ac:dyDescent="0.35">
      <c r="A4717" t="s">
        <v>66</v>
      </c>
      <c r="B4717">
        <v>8600</v>
      </c>
      <c r="C4717" s="3">
        <v>44585</v>
      </c>
      <c r="D4717" s="3">
        <v>44591</v>
      </c>
      <c r="E4717" t="s">
        <v>4</v>
      </c>
      <c r="F4717" s="3">
        <f t="shared" si="73"/>
        <v>44588</v>
      </c>
      <c r="G4717" t="str">
        <f>_xlfn.XLOOKUP(A4717,LUT!D:D,LUT!E:E,)</f>
        <v>-</v>
      </c>
      <c r="H4717" t="str">
        <f>_xlfn.XLOOKUP(E4717,LUT!A:A,LUT!B:B,)</f>
        <v>Molnupiravir</v>
      </c>
      <c r="I4717" t="str">
        <f>_xlfn.XLOOKUP(A4717,LUT!D:D,LUT!F:F)</f>
        <v>Y</v>
      </c>
    </row>
    <row r="4718" spans="1:9" x14ac:dyDescent="0.35">
      <c r="A4718" t="s">
        <v>67</v>
      </c>
      <c r="B4718">
        <v>120</v>
      </c>
      <c r="C4718" s="3">
        <v>44585</v>
      </c>
      <c r="D4718" s="3">
        <v>44591</v>
      </c>
      <c r="E4718" t="s">
        <v>4</v>
      </c>
      <c r="F4718" s="3">
        <f t="shared" si="73"/>
        <v>44588</v>
      </c>
      <c r="G4718" t="str">
        <f>_xlfn.XLOOKUP(A4718,LUT!D:D,LUT!E:E,)</f>
        <v>-</v>
      </c>
      <c r="H4718" t="str">
        <f>_xlfn.XLOOKUP(E4718,LUT!A:A,LUT!B:B,)</f>
        <v>Molnupiravir</v>
      </c>
      <c r="I4718" t="str">
        <f>_xlfn.XLOOKUP(A4718,LUT!D:D,LUT!F:F)</f>
        <v>Y</v>
      </c>
    </row>
    <row r="4719" spans="1:9" x14ac:dyDescent="0.35">
      <c r="A4719" t="s">
        <v>68</v>
      </c>
      <c r="B4719">
        <v>660</v>
      </c>
      <c r="C4719" s="3">
        <v>44585</v>
      </c>
      <c r="D4719" s="3">
        <v>44591</v>
      </c>
      <c r="E4719" t="s">
        <v>4</v>
      </c>
      <c r="F4719" s="3">
        <f t="shared" si="73"/>
        <v>44588</v>
      </c>
      <c r="G4719" t="str">
        <f>_xlfn.XLOOKUP(A4719,LUT!D:D,LUT!E:E,)</f>
        <v>Vermont</v>
      </c>
      <c r="H4719" t="str">
        <f>_xlfn.XLOOKUP(E4719,LUT!A:A,LUT!B:B,)</f>
        <v>Molnupiravir</v>
      </c>
      <c r="I4719" t="str">
        <f>_xlfn.XLOOKUP(A4719,LUT!D:D,LUT!F:F)</f>
        <v>Y</v>
      </c>
    </row>
    <row r="4720" spans="1:9" x14ac:dyDescent="0.35">
      <c r="A4720" t="s">
        <v>69</v>
      </c>
      <c r="B4720">
        <v>7260</v>
      </c>
      <c r="C4720" s="3">
        <v>44585</v>
      </c>
      <c r="D4720" s="3">
        <v>44591</v>
      </c>
      <c r="E4720" t="s">
        <v>4</v>
      </c>
      <c r="F4720" s="3">
        <f t="shared" si="73"/>
        <v>44588</v>
      </c>
      <c r="G4720" t="str">
        <f>_xlfn.XLOOKUP(A4720,LUT!D:D,LUT!E:E,)</f>
        <v>Washington</v>
      </c>
      <c r="H4720" t="str">
        <f>_xlfn.XLOOKUP(E4720,LUT!A:A,LUT!B:B,)</f>
        <v>Molnupiravir</v>
      </c>
      <c r="I4720" t="str">
        <f>_xlfn.XLOOKUP(A4720,LUT!D:D,LUT!F:F)</f>
        <v>Y</v>
      </c>
    </row>
    <row r="4721" spans="1:9" x14ac:dyDescent="0.35">
      <c r="A4721" t="s">
        <v>70</v>
      </c>
      <c r="B4721">
        <v>5760</v>
      </c>
      <c r="C4721" s="3">
        <v>44585</v>
      </c>
      <c r="D4721" s="3">
        <v>44591</v>
      </c>
      <c r="E4721" t="s">
        <v>4</v>
      </c>
      <c r="F4721" s="3">
        <f t="shared" si="73"/>
        <v>44588</v>
      </c>
      <c r="G4721" t="str">
        <f>_xlfn.XLOOKUP(A4721,LUT!D:D,LUT!E:E,)</f>
        <v>Wisconsin</v>
      </c>
      <c r="H4721" t="str">
        <f>_xlfn.XLOOKUP(E4721,LUT!A:A,LUT!B:B,)</f>
        <v>Molnupiravir</v>
      </c>
      <c r="I4721" t="str">
        <f>_xlfn.XLOOKUP(A4721,LUT!D:D,LUT!F:F)</f>
        <v>Y</v>
      </c>
    </row>
    <row r="4722" spans="1:9" x14ac:dyDescent="0.35">
      <c r="A4722" t="s">
        <v>71</v>
      </c>
      <c r="B4722">
        <v>1880</v>
      </c>
      <c r="C4722" s="3">
        <v>44585</v>
      </c>
      <c r="D4722" s="3">
        <v>44591</v>
      </c>
      <c r="E4722" t="s">
        <v>4</v>
      </c>
      <c r="F4722" s="3">
        <f t="shared" si="73"/>
        <v>44588</v>
      </c>
      <c r="G4722" t="str">
        <f>_xlfn.XLOOKUP(A4722,LUT!D:D,LUT!E:E,)</f>
        <v>West Virginia</v>
      </c>
      <c r="H4722" t="str">
        <f>_xlfn.XLOOKUP(E4722,LUT!A:A,LUT!B:B,)</f>
        <v>Molnupiravir</v>
      </c>
      <c r="I4722" t="str">
        <f>_xlfn.XLOOKUP(A4722,LUT!D:D,LUT!F:F)</f>
        <v>Y</v>
      </c>
    </row>
    <row r="4723" spans="1:9" x14ac:dyDescent="0.35">
      <c r="A4723" t="s">
        <v>72</v>
      </c>
      <c r="B4723">
        <v>580</v>
      </c>
      <c r="C4723" s="3">
        <v>44585</v>
      </c>
      <c r="D4723" s="3">
        <v>44591</v>
      </c>
      <c r="E4723" t="s">
        <v>4</v>
      </c>
      <c r="F4723" s="3">
        <f t="shared" si="73"/>
        <v>44588</v>
      </c>
      <c r="G4723" t="str">
        <f>_xlfn.XLOOKUP(A4723,LUT!D:D,LUT!E:E,)</f>
        <v>Wyoming</v>
      </c>
      <c r="H4723" t="str">
        <f>_xlfn.XLOOKUP(E4723,LUT!A:A,LUT!B:B,)</f>
        <v>Molnupiravir</v>
      </c>
      <c r="I4723" t="str">
        <f>_xlfn.XLOOKUP(A4723,LUT!D:D,LUT!F:F)</f>
        <v>Y</v>
      </c>
    </row>
    <row r="4724" spans="1:9" x14ac:dyDescent="0.35">
      <c r="A4724" t="s">
        <v>373</v>
      </c>
      <c r="B4724">
        <v>399980</v>
      </c>
      <c r="C4724" s="3">
        <v>44585</v>
      </c>
      <c r="D4724" s="3">
        <v>44591</v>
      </c>
      <c r="E4724" t="s">
        <v>4</v>
      </c>
      <c r="F4724" s="3">
        <f t="shared" si="73"/>
        <v>44588</v>
      </c>
      <c r="G4724" t="str">
        <f>_xlfn.XLOOKUP(A4724,LUT!D:D,LUT!E:E,)</f>
        <v>Overall</v>
      </c>
      <c r="H4724" t="str">
        <f>_xlfn.XLOOKUP(E4724,LUT!A:A,LUT!B:B,)</f>
        <v>Molnupiravir</v>
      </c>
      <c r="I4724" t="str">
        <f>_xlfn.XLOOKUP(A4724,LUT!D:D,LUT!F:F)</f>
        <v>N</v>
      </c>
    </row>
    <row r="4725" spans="1:9" x14ac:dyDescent="0.35">
      <c r="A4725" t="s">
        <v>6</v>
      </c>
      <c r="B4725">
        <v>180</v>
      </c>
      <c r="C4725" s="3">
        <v>44585</v>
      </c>
      <c r="D4725" s="3">
        <v>44591</v>
      </c>
      <c r="E4725" t="s">
        <v>5</v>
      </c>
      <c r="F4725" s="3">
        <f t="shared" si="73"/>
        <v>44588</v>
      </c>
      <c r="G4725" t="str">
        <f>_xlfn.XLOOKUP(A4725,LUT!D:D,LUT!E:E,)</f>
        <v>Alaska</v>
      </c>
      <c r="H4725" t="str">
        <f>_xlfn.XLOOKUP(E4725,LUT!A:A,LUT!B:B,)</f>
        <v>Paxlovid</v>
      </c>
      <c r="I4725" t="str">
        <f>_xlfn.XLOOKUP(A4725,LUT!D:D,LUT!F:F)</f>
        <v>Y</v>
      </c>
    </row>
    <row r="4726" spans="1:9" x14ac:dyDescent="0.35">
      <c r="A4726" t="s">
        <v>7</v>
      </c>
      <c r="B4726">
        <v>1200</v>
      </c>
      <c r="C4726" s="3">
        <v>44585</v>
      </c>
      <c r="D4726" s="3">
        <v>44591</v>
      </c>
      <c r="E4726" t="s">
        <v>5</v>
      </c>
      <c r="F4726" s="3">
        <f t="shared" si="73"/>
        <v>44588</v>
      </c>
      <c r="G4726" t="str">
        <f>_xlfn.XLOOKUP(A4726,LUT!D:D,LUT!E:E,)</f>
        <v>Alabama</v>
      </c>
      <c r="H4726" t="str">
        <f>_xlfn.XLOOKUP(E4726,LUT!A:A,LUT!B:B,)</f>
        <v>Paxlovid</v>
      </c>
      <c r="I4726" t="str">
        <f>_xlfn.XLOOKUP(A4726,LUT!D:D,LUT!F:F)</f>
        <v>Y</v>
      </c>
    </row>
    <row r="4727" spans="1:9" x14ac:dyDescent="0.35">
      <c r="A4727" t="s">
        <v>8</v>
      </c>
      <c r="B4727">
        <v>740</v>
      </c>
      <c r="C4727" s="3">
        <v>44585</v>
      </c>
      <c r="D4727" s="3">
        <v>44591</v>
      </c>
      <c r="E4727" t="s">
        <v>5</v>
      </c>
      <c r="F4727" s="3">
        <f t="shared" si="73"/>
        <v>44588</v>
      </c>
      <c r="G4727" t="str">
        <f>_xlfn.XLOOKUP(A4727,LUT!D:D,LUT!E:E,)</f>
        <v>Arkansas</v>
      </c>
      <c r="H4727" t="str">
        <f>_xlfn.XLOOKUP(E4727,LUT!A:A,LUT!B:B,)</f>
        <v>Paxlovid</v>
      </c>
      <c r="I4727" t="str">
        <f>_xlfn.XLOOKUP(A4727,LUT!D:D,LUT!F:F)</f>
        <v>Y</v>
      </c>
    </row>
    <row r="4728" spans="1:9" x14ac:dyDescent="0.35">
      <c r="A4728" t="s">
        <v>9</v>
      </c>
      <c r="B4728">
        <v>0</v>
      </c>
      <c r="C4728" s="3">
        <v>44585</v>
      </c>
      <c r="D4728" s="3">
        <v>44591</v>
      </c>
      <c r="E4728" t="s">
        <v>5</v>
      </c>
      <c r="F4728" s="3">
        <f t="shared" si="73"/>
        <v>44588</v>
      </c>
      <c r="G4728" t="str">
        <f>_xlfn.XLOOKUP(A4728,LUT!D:D,LUT!E:E,)</f>
        <v>-</v>
      </c>
      <c r="H4728" t="str">
        <f>_xlfn.XLOOKUP(E4728,LUT!A:A,LUT!B:B,)</f>
        <v>Paxlovid</v>
      </c>
      <c r="I4728" t="str">
        <f>_xlfn.XLOOKUP(A4728,LUT!D:D,LUT!F:F)</f>
        <v>Y</v>
      </c>
    </row>
    <row r="4729" spans="1:9" x14ac:dyDescent="0.35">
      <c r="A4729" t="s">
        <v>10</v>
      </c>
      <c r="B4729">
        <v>1700</v>
      </c>
      <c r="C4729" s="3">
        <v>44585</v>
      </c>
      <c r="D4729" s="3">
        <v>44591</v>
      </c>
      <c r="E4729" t="s">
        <v>5</v>
      </c>
      <c r="F4729" s="3">
        <f t="shared" si="73"/>
        <v>44588</v>
      </c>
      <c r="G4729" t="str">
        <f>_xlfn.XLOOKUP(A4729,LUT!D:D,LUT!E:E,)</f>
        <v>Arizona</v>
      </c>
      <c r="H4729" t="str">
        <f>_xlfn.XLOOKUP(E4729,LUT!A:A,LUT!B:B,)</f>
        <v>Paxlovid</v>
      </c>
      <c r="I4729" t="str">
        <f>_xlfn.XLOOKUP(A4729,LUT!D:D,LUT!F:F)</f>
        <v>Y</v>
      </c>
    </row>
    <row r="4730" spans="1:9" x14ac:dyDescent="0.35">
      <c r="A4730" t="s">
        <v>11</v>
      </c>
      <c r="B4730">
        <v>0</v>
      </c>
      <c r="C4730" s="3">
        <v>44585</v>
      </c>
      <c r="D4730" s="3">
        <v>44591</v>
      </c>
      <c r="E4730" t="s">
        <v>5</v>
      </c>
      <c r="F4730" s="3">
        <f t="shared" si="73"/>
        <v>44588</v>
      </c>
      <c r="G4730" t="str">
        <f>_xlfn.XLOOKUP(A4730,LUT!D:D,LUT!E:E,)</f>
        <v>-</v>
      </c>
      <c r="H4730" t="str">
        <f>_xlfn.XLOOKUP(E4730,LUT!A:A,LUT!B:B,)</f>
        <v>Paxlovid</v>
      </c>
      <c r="I4730" t="str">
        <f>_xlfn.XLOOKUP(A4730,LUT!D:D,LUT!F:F)</f>
        <v>Y</v>
      </c>
    </row>
    <row r="4731" spans="1:9" x14ac:dyDescent="0.35">
      <c r="A4731" t="s">
        <v>12</v>
      </c>
      <c r="B4731">
        <v>9560</v>
      </c>
      <c r="C4731" s="3">
        <v>44585</v>
      </c>
      <c r="D4731" s="3">
        <v>44591</v>
      </c>
      <c r="E4731" t="s">
        <v>5</v>
      </c>
      <c r="F4731" s="3">
        <f t="shared" si="73"/>
        <v>44588</v>
      </c>
      <c r="G4731" t="str">
        <f>_xlfn.XLOOKUP(A4731,LUT!D:D,LUT!E:E,)</f>
        <v>California</v>
      </c>
      <c r="H4731" t="str">
        <f>_xlfn.XLOOKUP(E4731,LUT!A:A,LUT!B:B,)</f>
        <v>Paxlovid</v>
      </c>
      <c r="I4731" t="str">
        <f>_xlfn.XLOOKUP(A4731,LUT!D:D,LUT!F:F)</f>
        <v>Y</v>
      </c>
    </row>
    <row r="4732" spans="1:9" x14ac:dyDescent="0.35">
      <c r="A4732" t="s">
        <v>13</v>
      </c>
      <c r="B4732">
        <v>1360</v>
      </c>
      <c r="C4732" s="3">
        <v>44585</v>
      </c>
      <c r="D4732" s="3">
        <v>44591</v>
      </c>
      <c r="E4732" t="s">
        <v>5</v>
      </c>
      <c r="F4732" s="3">
        <f t="shared" si="73"/>
        <v>44588</v>
      </c>
      <c r="G4732" t="str">
        <f>_xlfn.XLOOKUP(A4732,LUT!D:D,LUT!E:E,)</f>
        <v>Colorado</v>
      </c>
      <c r="H4732" t="str">
        <f>_xlfn.XLOOKUP(E4732,LUT!A:A,LUT!B:B,)</f>
        <v>Paxlovid</v>
      </c>
      <c r="I4732" t="str">
        <f>_xlfn.XLOOKUP(A4732,LUT!D:D,LUT!F:F)</f>
        <v>Y</v>
      </c>
    </row>
    <row r="4733" spans="1:9" x14ac:dyDescent="0.35">
      <c r="A4733" t="s">
        <v>14</v>
      </c>
      <c r="B4733">
        <v>920</v>
      </c>
      <c r="C4733" s="3">
        <v>44585</v>
      </c>
      <c r="D4733" s="3">
        <v>44591</v>
      </c>
      <c r="E4733" t="s">
        <v>5</v>
      </c>
      <c r="F4733" s="3">
        <f t="shared" si="73"/>
        <v>44588</v>
      </c>
      <c r="G4733" t="str">
        <f>_xlfn.XLOOKUP(A4733,LUT!D:D,LUT!E:E,)</f>
        <v>Connecticut</v>
      </c>
      <c r="H4733" t="str">
        <f>_xlfn.XLOOKUP(E4733,LUT!A:A,LUT!B:B,)</f>
        <v>Paxlovid</v>
      </c>
      <c r="I4733" t="str">
        <f>_xlfn.XLOOKUP(A4733,LUT!D:D,LUT!F:F)</f>
        <v>Y</v>
      </c>
    </row>
    <row r="4734" spans="1:9" x14ac:dyDescent="0.35">
      <c r="A4734" t="s">
        <v>15</v>
      </c>
      <c r="B4734">
        <v>180</v>
      </c>
      <c r="C4734" s="3">
        <v>44585</v>
      </c>
      <c r="D4734" s="3">
        <v>44591</v>
      </c>
      <c r="E4734" t="s">
        <v>5</v>
      </c>
      <c r="F4734" s="3">
        <f t="shared" si="73"/>
        <v>44588</v>
      </c>
      <c r="G4734" t="str">
        <f>_xlfn.XLOOKUP(A4734,LUT!D:D,LUT!E:E,)</f>
        <v>District of Columbia</v>
      </c>
      <c r="H4734" t="str">
        <f>_xlfn.XLOOKUP(E4734,LUT!A:A,LUT!B:B,)</f>
        <v>Paxlovid</v>
      </c>
      <c r="I4734" t="str">
        <f>_xlfn.XLOOKUP(A4734,LUT!D:D,LUT!F:F)</f>
        <v>Y</v>
      </c>
    </row>
    <row r="4735" spans="1:9" x14ac:dyDescent="0.35">
      <c r="A4735" t="s">
        <v>16</v>
      </c>
      <c r="B4735">
        <v>240</v>
      </c>
      <c r="C4735" s="3">
        <v>44585</v>
      </c>
      <c r="D4735" s="3">
        <v>44591</v>
      </c>
      <c r="E4735" t="s">
        <v>5</v>
      </c>
      <c r="F4735" s="3">
        <f t="shared" si="73"/>
        <v>44588</v>
      </c>
      <c r="G4735" t="str">
        <f>_xlfn.XLOOKUP(A4735,LUT!D:D,LUT!E:E,)</f>
        <v>Delaware</v>
      </c>
      <c r="H4735" t="str">
        <f>_xlfn.XLOOKUP(E4735,LUT!A:A,LUT!B:B,)</f>
        <v>Paxlovid</v>
      </c>
      <c r="I4735" t="str">
        <f>_xlfn.XLOOKUP(A4735,LUT!D:D,LUT!F:F)</f>
        <v>Y</v>
      </c>
    </row>
    <row r="4736" spans="1:9" x14ac:dyDescent="0.35">
      <c r="A4736" t="s">
        <v>17</v>
      </c>
      <c r="B4736">
        <v>1280</v>
      </c>
      <c r="C4736" s="3">
        <v>44585</v>
      </c>
      <c r="D4736" s="3">
        <v>44591</v>
      </c>
      <c r="E4736" t="s">
        <v>5</v>
      </c>
      <c r="F4736" s="3">
        <f t="shared" si="73"/>
        <v>44588</v>
      </c>
      <c r="G4736" t="str">
        <f>_xlfn.XLOOKUP(A4736,LUT!D:D,LUT!E:E,)</f>
        <v>-</v>
      </c>
      <c r="H4736" t="str">
        <f>_xlfn.XLOOKUP(E4736,LUT!A:A,LUT!B:B,)</f>
        <v>Paxlovid</v>
      </c>
      <c r="I4736" t="str">
        <f>_xlfn.XLOOKUP(A4736,LUT!D:D,LUT!F:F)</f>
        <v>Y</v>
      </c>
    </row>
    <row r="4737" spans="1:9" x14ac:dyDescent="0.35">
      <c r="A4737" t="s">
        <v>18</v>
      </c>
      <c r="B4737">
        <v>60</v>
      </c>
      <c r="C4737" s="3">
        <v>44585</v>
      </c>
      <c r="D4737" s="3">
        <v>44591</v>
      </c>
      <c r="E4737" t="s">
        <v>5</v>
      </c>
      <c r="F4737" s="3">
        <f t="shared" si="73"/>
        <v>44588</v>
      </c>
      <c r="G4737" t="str">
        <f>_xlfn.XLOOKUP(A4737,LUT!D:D,LUT!E:E,)</f>
        <v>-</v>
      </c>
      <c r="H4737" t="str">
        <f>_xlfn.XLOOKUP(E4737,LUT!A:A,LUT!B:B,)</f>
        <v>Paxlovid</v>
      </c>
      <c r="I4737" t="str">
        <f>_xlfn.XLOOKUP(A4737,LUT!D:D,LUT!F:F)</f>
        <v>Y</v>
      </c>
    </row>
    <row r="4738" spans="1:9" x14ac:dyDescent="0.35">
      <c r="A4738" t="s">
        <v>19</v>
      </c>
      <c r="B4738">
        <v>5240</v>
      </c>
      <c r="C4738" s="3">
        <v>44585</v>
      </c>
      <c r="D4738" s="3">
        <v>44591</v>
      </c>
      <c r="E4738" t="s">
        <v>5</v>
      </c>
      <c r="F4738" s="3">
        <f t="shared" si="73"/>
        <v>44588</v>
      </c>
      <c r="G4738" t="str">
        <f>_xlfn.XLOOKUP(A4738,LUT!D:D,LUT!E:E,)</f>
        <v>Florida</v>
      </c>
      <c r="H4738" t="str">
        <f>_xlfn.XLOOKUP(E4738,LUT!A:A,LUT!B:B,)</f>
        <v>Paxlovid</v>
      </c>
      <c r="I4738" t="str">
        <f>_xlfn.XLOOKUP(A4738,LUT!D:D,LUT!F:F)</f>
        <v>Y</v>
      </c>
    </row>
    <row r="4739" spans="1:9" x14ac:dyDescent="0.35">
      <c r="A4739" t="s">
        <v>20</v>
      </c>
      <c r="B4739">
        <v>0</v>
      </c>
      <c r="C4739" s="3">
        <v>44585</v>
      </c>
      <c r="D4739" s="3">
        <v>44591</v>
      </c>
      <c r="E4739" t="s">
        <v>5</v>
      </c>
      <c r="F4739" s="3">
        <f t="shared" ref="F4739:F4802" si="74">ROUND(C4739+(D4739-C4739)/2,0)</f>
        <v>44588</v>
      </c>
      <c r="G4739" t="str">
        <f>_xlfn.XLOOKUP(A4739,LUT!D:D,LUT!E:E,)</f>
        <v>-</v>
      </c>
      <c r="H4739" t="str">
        <f>_xlfn.XLOOKUP(E4739,LUT!A:A,LUT!B:B,)</f>
        <v>Paxlovid</v>
      </c>
      <c r="I4739" t="str">
        <f>_xlfn.XLOOKUP(A4739,LUT!D:D,LUT!F:F)</f>
        <v>Y</v>
      </c>
    </row>
    <row r="4740" spans="1:9" x14ac:dyDescent="0.35">
      <c r="A4740" t="s">
        <v>21</v>
      </c>
      <c r="B4740">
        <v>2500</v>
      </c>
      <c r="C4740" s="3">
        <v>44585</v>
      </c>
      <c r="D4740" s="3">
        <v>44591</v>
      </c>
      <c r="E4740" t="s">
        <v>5</v>
      </c>
      <c r="F4740" s="3">
        <f t="shared" si="74"/>
        <v>44588</v>
      </c>
      <c r="G4740" t="str">
        <f>_xlfn.XLOOKUP(A4740,LUT!D:D,LUT!E:E,)</f>
        <v>Georgia</v>
      </c>
      <c r="H4740" t="str">
        <f>_xlfn.XLOOKUP(E4740,LUT!A:A,LUT!B:B,)</f>
        <v>Paxlovid</v>
      </c>
      <c r="I4740" t="str">
        <f>_xlfn.XLOOKUP(A4740,LUT!D:D,LUT!F:F)</f>
        <v>Y</v>
      </c>
    </row>
    <row r="4741" spans="1:9" x14ac:dyDescent="0.35">
      <c r="A4741" t="s">
        <v>22</v>
      </c>
      <c r="B4741">
        <v>0</v>
      </c>
      <c r="C4741" s="3">
        <v>44585</v>
      </c>
      <c r="D4741" s="3">
        <v>44591</v>
      </c>
      <c r="E4741" t="s">
        <v>5</v>
      </c>
      <c r="F4741" s="3">
        <f t="shared" si="74"/>
        <v>44588</v>
      </c>
      <c r="G4741" t="str">
        <f>_xlfn.XLOOKUP(A4741,LUT!D:D,LUT!E:E,)</f>
        <v>-</v>
      </c>
      <c r="H4741" t="str">
        <f>_xlfn.XLOOKUP(E4741,LUT!A:A,LUT!B:B,)</f>
        <v>Paxlovid</v>
      </c>
      <c r="I4741" t="str">
        <f>_xlfn.XLOOKUP(A4741,LUT!D:D,LUT!F:F)</f>
        <v>Y</v>
      </c>
    </row>
    <row r="4742" spans="1:9" x14ac:dyDescent="0.35">
      <c r="A4742" t="s">
        <v>23</v>
      </c>
      <c r="B4742">
        <v>360</v>
      </c>
      <c r="C4742" s="3">
        <v>44585</v>
      </c>
      <c r="D4742" s="3">
        <v>44591</v>
      </c>
      <c r="E4742" t="s">
        <v>5</v>
      </c>
      <c r="F4742" s="3">
        <f t="shared" si="74"/>
        <v>44588</v>
      </c>
      <c r="G4742" t="str">
        <f>_xlfn.XLOOKUP(A4742,LUT!D:D,LUT!E:E,)</f>
        <v>Hawaii</v>
      </c>
      <c r="H4742" t="str">
        <f>_xlfn.XLOOKUP(E4742,LUT!A:A,LUT!B:B,)</f>
        <v>Paxlovid</v>
      </c>
      <c r="I4742" t="str">
        <f>_xlfn.XLOOKUP(A4742,LUT!D:D,LUT!F:F)</f>
        <v>Y</v>
      </c>
    </row>
    <row r="4743" spans="1:9" x14ac:dyDescent="0.35">
      <c r="A4743" t="s">
        <v>24</v>
      </c>
      <c r="B4743">
        <v>15000</v>
      </c>
      <c r="C4743" s="3">
        <v>44585</v>
      </c>
      <c r="D4743" s="3">
        <v>44591</v>
      </c>
      <c r="E4743" t="s">
        <v>5</v>
      </c>
      <c r="F4743" s="3">
        <f t="shared" si="74"/>
        <v>44588</v>
      </c>
      <c r="G4743" t="str">
        <f>_xlfn.XLOOKUP(A4743,LUT!D:D,LUT!E:E,)</f>
        <v>-</v>
      </c>
      <c r="H4743" t="str">
        <f>_xlfn.XLOOKUP(E4743,LUT!A:A,LUT!B:B,)</f>
        <v>Paxlovid</v>
      </c>
      <c r="I4743" t="str">
        <f>_xlfn.XLOOKUP(A4743,LUT!D:D,LUT!F:F)</f>
        <v>Y</v>
      </c>
    </row>
    <row r="4744" spans="1:9" x14ac:dyDescent="0.35">
      <c r="A4744" t="s">
        <v>25</v>
      </c>
      <c r="B4744">
        <v>780</v>
      </c>
      <c r="C4744" s="3">
        <v>44585</v>
      </c>
      <c r="D4744" s="3">
        <v>44591</v>
      </c>
      <c r="E4744" t="s">
        <v>5</v>
      </c>
      <c r="F4744" s="3">
        <f t="shared" si="74"/>
        <v>44588</v>
      </c>
      <c r="G4744" t="str">
        <f>_xlfn.XLOOKUP(A4744,LUT!D:D,LUT!E:E,)</f>
        <v>Iowa</v>
      </c>
      <c r="H4744" t="str">
        <f>_xlfn.XLOOKUP(E4744,LUT!A:A,LUT!B:B,)</f>
        <v>Paxlovid</v>
      </c>
      <c r="I4744" t="str">
        <f>_xlfn.XLOOKUP(A4744,LUT!D:D,LUT!F:F)</f>
        <v>Y</v>
      </c>
    </row>
    <row r="4745" spans="1:9" x14ac:dyDescent="0.35">
      <c r="A4745" t="s">
        <v>26</v>
      </c>
      <c r="B4745">
        <v>20</v>
      </c>
      <c r="C4745" s="3">
        <v>44585</v>
      </c>
      <c r="D4745" s="3">
        <v>44591</v>
      </c>
      <c r="E4745" t="s">
        <v>5</v>
      </c>
      <c r="F4745" s="3">
        <f t="shared" si="74"/>
        <v>44588</v>
      </c>
      <c r="G4745" t="str">
        <f>_xlfn.XLOOKUP(A4745,LUT!D:D,LUT!E:E,)</f>
        <v>-</v>
      </c>
      <c r="H4745" t="str">
        <f>_xlfn.XLOOKUP(E4745,LUT!A:A,LUT!B:B,)</f>
        <v>Paxlovid</v>
      </c>
      <c r="I4745" t="str">
        <f>_xlfn.XLOOKUP(A4745,LUT!D:D,LUT!F:F)</f>
        <v>Y</v>
      </c>
    </row>
    <row r="4746" spans="1:9" x14ac:dyDescent="0.35">
      <c r="A4746" t="s">
        <v>27</v>
      </c>
      <c r="B4746">
        <v>400</v>
      </c>
      <c r="C4746" s="3">
        <v>44585</v>
      </c>
      <c r="D4746" s="3">
        <v>44591</v>
      </c>
      <c r="E4746" t="s">
        <v>5</v>
      </c>
      <c r="F4746" s="3">
        <f t="shared" si="74"/>
        <v>44588</v>
      </c>
      <c r="G4746" t="str">
        <f>_xlfn.XLOOKUP(A4746,LUT!D:D,LUT!E:E,)</f>
        <v>Idaho</v>
      </c>
      <c r="H4746" t="str">
        <f>_xlfn.XLOOKUP(E4746,LUT!A:A,LUT!B:B,)</f>
        <v>Paxlovid</v>
      </c>
      <c r="I4746" t="str">
        <f>_xlfn.XLOOKUP(A4746,LUT!D:D,LUT!F:F)</f>
        <v>Y</v>
      </c>
    </row>
    <row r="4747" spans="1:9" x14ac:dyDescent="0.35">
      <c r="A4747" t="s">
        <v>28</v>
      </c>
      <c r="B4747">
        <v>660</v>
      </c>
      <c r="C4747" s="3">
        <v>44585</v>
      </c>
      <c r="D4747" s="3">
        <v>44591</v>
      </c>
      <c r="E4747" t="s">
        <v>5</v>
      </c>
      <c r="F4747" s="3">
        <f t="shared" si="74"/>
        <v>44588</v>
      </c>
      <c r="G4747" t="str">
        <f>_xlfn.XLOOKUP(A4747,LUT!D:D,LUT!E:E,)</f>
        <v>-</v>
      </c>
      <c r="H4747" t="str">
        <f>_xlfn.XLOOKUP(E4747,LUT!A:A,LUT!B:B,)</f>
        <v>Paxlovid</v>
      </c>
      <c r="I4747" t="str">
        <f>_xlfn.XLOOKUP(A4747,LUT!D:D,LUT!F:F)</f>
        <v>Y</v>
      </c>
    </row>
    <row r="4748" spans="1:9" x14ac:dyDescent="0.35">
      <c r="A4748" t="s">
        <v>29</v>
      </c>
      <c r="B4748">
        <v>3160</v>
      </c>
      <c r="C4748" s="3">
        <v>44585</v>
      </c>
      <c r="D4748" s="3">
        <v>44591</v>
      </c>
      <c r="E4748" t="s">
        <v>5</v>
      </c>
      <c r="F4748" s="3">
        <f t="shared" si="74"/>
        <v>44588</v>
      </c>
      <c r="G4748" t="str">
        <f>_xlfn.XLOOKUP(A4748,LUT!D:D,LUT!E:E,)</f>
        <v>Illinois</v>
      </c>
      <c r="H4748" t="str">
        <f>_xlfn.XLOOKUP(E4748,LUT!A:A,LUT!B:B,)</f>
        <v>Paxlovid</v>
      </c>
      <c r="I4748" t="str">
        <f>_xlfn.XLOOKUP(A4748,LUT!D:D,LUT!F:F)</f>
        <v>Y</v>
      </c>
    </row>
    <row r="4749" spans="1:9" x14ac:dyDescent="0.35">
      <c r="A4749" t="s">
        <v>30</v>
      </c>
      <c r="B4749">
        <v>1620</v>
      </c>
      <c r="C4749" s="3">
        <v>44585</v>
      </c>
      <c r="D4749" s="3">
        <v>44591</v>
      </c>
      <c r="E4749" t="s">
        <v>5</v>
      </c>
      <c r="F4749" s="3">
        <f t="shared" si="74"/>
        <v>44588</v>
      </c>
      <c r="G4749" t="str">
        <f>_xlfn.XLOOKUP(A4749,LUT!D:D,LUT!E:E,)</f>
        <v>Indiana</v>
      </c>
      <c r="H4749" t="str">
        <f>_xlfn.XLOOKUP(E4749,LUT!A:A,LUT!B:B,)</f>
        <v>Paxlovid</v>
      </c>
      <c r="I4749" t="str">
        <f>_xlfn.XLOOKUP(A4749,LUT!D:D,LUT!F:F)</f>
        <v>Y</v>
      </c>
    </row>
    <row r="4750" spans="1:9" x14ac:dyDescent="0.35">
      <c r="A4750" t="s">
        <v>31</v>
      </c>
      <c r="B4750">
        <v>700</v>
      </c>
      <c r="C4750" s="3">
        <v>44585</v>
      </c>
      <c r="D4750" s="3">
        <v>44591</v>
      </c>
      <c r="E4750" t="s">
        <v>5</v>
      </c>
      <c r="F4750" s="3">
        <f t="shared" si="74"/>
        <v>44588</v>
      </c>
      <c r="G4750" t="str">
        <f>_xlfn.XLOOKUP(A4750,LUT!D:D,LUT!E:E,)</f>
        <v>Kansas</v>
      </c>
      <c r="H4750" t="str">
        <f>_xlfn.XLOOKUP(E4750,LUT!A:A,LUT!B:B,)</f>
        <v>Paxlovid</v>
      </c>
      <c r="I4750" t="str">
        <f>_xlfn.XLOOKUP(A4750,LUT!D:D,LUT!F:F)</f>
        <v>Y</v>
      </c>
    </row>
    <row r="4751" spans="1:9" x14ac:dyDescent="0.35">
      <c r="A4751" t="s">
        <v>32</v>
      </c>
      <c r="B4751">
        <v>1100</v>
      </c>
      <c r="C4751" s="3">
        <v>44585</v>
      </c>
      <c r="D4751" s="3">
        <v>44591</v>
      </c>
      <c r="E4751" t="s">
        <v>5</v>
      </c>
      <c r="F4751" s="3">
        <f t="shared" si="74"/>
        <v>44588</v>
      </c>
      <c r="G4751" t="str">
        <f>_xlfn.XLOOKUP(A4751,LUT!D:D,LUT!E:E,)</f>
        <v>Kentucky</v>
      </c>
      <c r="H4751" t="str">
        <f>_xlfn.XLOOKUP(E4751,LUT!A:A,LUT!B:B,)</f>
        <v>Paxlovid</v>
      </c>
      <c r="I4751" t="str">
        <f>_xlfn.XLOOKUP(A4751,LUT!D:D,LUT!F:F)</f>
        <v>Y</v>
      </c>
    </row>
    <row r="4752" spans="1:9" x14ac:dyDescent="0.35">
      <c r="A4752" t="s">
        <v>33</v>
      </c>
      <c r="B4752">
        <v>1140</v>
      </c>
      <c r="C4752" s="3">
        <v>44585</v>
      </c>
      <c r="D4752" s="3">
        <v>44591</v>
      </c>
      <c r="E4752" t="s">
        <v>5</v>
      </c>
      <c r="F4752" s="3">
        <f t="shared" si="74"/>
        <v>44588</v>
      </c>
      <c r="G4752" t="str">
        <f>_xlfn.XLOOKUP(A4752,LUT!D:D,LUT!E:E,)</f>
        <v>Louisiana</v>
      </c>
      <c r="H4752" t="str">
        <f>_xlfn.XLOOKUP(E4752,LUT!A:A,LUT!B:B,)</f>
        <v>Paxlovid</v>
      </c>
      <c r="I4752" t="str">
        <f>_xlfn.XLOOKUP(A4752,LUT!D:D,LUT!F:F)</f>
        <v>Y</v>
      </c>
    </row>
    <row r="4753" spans="1:9" x14ac:dyDescent="0.35">
      <c r="A4753" t="s">
        <v>34</v>
      </c>
      <c r="B4753">
        <v>1740</v>
      </c>
      <c r="C4753" s="3">
        <v>44585</v>
      </c>
      <c r="D4753" s="3">
        <v>44591</v>
      </c>
      <c r="E4753" t="s">
        <v>5</v>
      </c>
      <c r="F4753" s="3">
        <f t="shared" si="74"/>
        <v>44588</v>
      </c>
      <c r="G4753" t="str">
        <f>_xlfn.XLOOKUP(A4753,LUT!D:D,LUT!E:E,)</f>
        <v>Massachusetts</v>
      </c>
      <c r="H4753" t="str">
        <f>_xlfn.XLOOKUP(E4753,LUT!A:A,LUT!B:B,)</f>
        <v>Paxlovid</v>
      </c>
      <c r="I4753" t="str">
        <f>_xlfn.XLOOKUP(A4753,LUT!D:D,LUT!F:F)</f>
        <v>Y</v>
      </c>
    </row>
    <row r="4754" spans="1:9" x14ac:dyDescent="0.35">
      <c r="A4754" t="s">
        <v>35</v>
      </c>
      <c r="B4754">
        <v>1500</v>
      </c>
      <c r="C4754" s="3">
        <v>44585</v>
      </c>
      <c r="D4754" s="3">
        <v>44591</v>
      </c>
      <c r="E4754" t="s">
        <v>5</v>
      </c>
      <c r="F4754" s="3">
        <f t="shared" si="74"/>
        <v>44588</v>
      </c>
      <c r="G4754" t="str">
        <f>_xlfn.XLOOKUP(A4754,LUT!D:D,LUT!E:E,)</f>
        <v>Maryland</v>
      </c>
      <c r="H4754" t="str">
        <f>_xlfn.XLOOKUP(E4754,LUT!A:A,LUT!B:B,)</f>
        <v>Paxlovid</v>
      </c>
      <c r="I4754" t="str">
        <f>_xlfn.XLOOKUP(A4754,LUT!D:D,LUT!F:F)</f>
        <v>Y</v>
      </c>
    </row>
    <row r="4755" spans="1:9" x14ac:dyDescent="0.35">
      <c r="A4755" t="s">
        <v>36</v>
      </c>
      <c r="B4755">
        <v>360</v>
      </c>
      <c r="C4755" s="3">
        <v>44585</v>
      </c>
      <c r="D4755" s="3">
        <v>44591</v>
      </c>
      <c r="E4755" t="s">
        <v>5</v>
      </c>
      <c r="F4755" s="3">
        <f t="shared" si="74"/>
        <v>44588</v>
      </c>
      <c r="G4755" t="str">
        <f>_xlfn.XLOOKUP(A4755,LUT!D:D,LUT!E:E,)</f>
        <v>Maine</v>
      </c>
      <c r="H4755" t="str">
        <f>_xlfn.XLOOKUP(E4755,LUT!A:A,LUT!B:B,)</f>
        <v>Paxlovid</v>
      </c>
      <c r="I4755" t="str">
        <f>_xlfn.XLOOKUP(A4755,LUT!D:D,LUT!F:F)</f>
        <v>Y</v>
      </c>
    </row>
    <row r="4756" spans="1:9" x14ac:dyDescent="0.35">
      <c r="A4756" t="s">
        <v>37</v>
      </c>
      <c r="B4756">
        <v>0</v>
      </c>
      <c r="C4756" s="3">
        <v>44585</v>
      </c>
      <c r="D4756" s="3">
        <v>44591</v>
      </c>
      <c r="E4756" t="s">
        <v>5</v>
      </c>
      <c r="F4756" s="3">
        <f t="shared" si="74"/>
        <v>44588</v>
      </c>
      <c r="G4756" t="str">
        <f>_xlfn.XLOOKUP(A4756,LUT!D:D,LUT!E:E,)</f>
        <v>-</v>
      </c>
      <c r="H4756" t="str">
        <f>_xlfn.XLOOKUP(E4756,LUT!A:A,LUT!B:B,)</f>
        <v>Paxlovid</v>
      </c>
      <c r="I4756" t="str">
        <f>_xlfn.XLOOKUP(A4756,LUT!D:D,LUT!F:F)</f>
        <v>Y</v>
      </c>
    </row>
    <row r="4757" spans="1:9" x14ac:dyDescent="0.35">
      <c r="A4757" t="s">
        <v>38</v>
      </c>
      <c r="B4757">
        <v>2480</v>
      </c>
      <c r="C4757" s="3">
        <v>44585</v>
      </c>
      <c r="D4757" s="3">
        <v>44591</v>
      </c>
      <c r="E4757" t="s">
        <v>5</v>
      </c>
      <c r="F4757" s="3">
        <f t="shared" si="74"/>
        <v>44588</v>
      </c>
      <c r="G4757" t="str">
        <f>_xlfn.XLOOKUP(A4757,LUT!D:D,LUT!E:E,)</f>
        <v>Michigan</v>
      </c>
      <c r="H4757" t="str">
        <f>_xlfn.XLOOKUP(E4757,LUT!A:A,LUT!B:B,)</f>
        <v>Paxlovid</v>
      </c>
      <c r="I4757" t="str">
        <f>_xlfn.XLOOKUP(A4757,LUT!D:D,LUT!F:F)</f>
        <v>Y</v>
      </c>
    </row>
    <row r="4758" spans="1:9" x14ac:dyDescent="0.35">
      <c r="A4758" t="s">
        <v>39</v>
      </c>
      <c r="B4758">
        <v>1360</v>
      </c>
      <c r="C4758" s="3">
        <v>44585</v>
      </c>
      <c r="D4758" s="3">
        <v>44591</v>
      </c>
      <c r="E4758" t="s">
        <v>5</v>
      </c>
      <c r="F4758" s="3">
        <f t="shared" si="74"/>
        <v>44588</v>
      </c>
      <c r="G4758" t="str">
        <f>_xlfn.XLOOKUP(A4758,LUT!D:D,LUT!E:E,)</f>
        <v>Minnesota</v>
      </c>
      <c r="H4758" t="str">
        <f>_xlfn.XLOOKUP(E4758,LUT!A:A,LUT!B:B,)</f>
        <v>Paxlovid</v>
      </c>
      <c r="I4758" t="str">
        <f>_xlfn.XLOOKUP(A4758,LUT!D:D,LUT!F:F)</f>
        <v>Y</v>
      </c>
    </row>
    <row r="4759" spans="1:9" x14ac:dyDescent="0.35">
      <c r="A4759" t="s">
        <v>40</v>
      </c>
      <c r="B4759">
        <v>1500</v>
      </c>
      <c r="C4759" s="3">
        <v>44585</v>
      </c>
      <c r="D4759" s="3">
        <v>44591</v>
      </c>
      <c r="E4759" t="s">
        <v>5</v>
      </c>
      <c r="F4759" s="3">
        <f t="shared" si="74"/>
        <v>44588</v>
      </c>
      <c r="G4759" t="str">
        <f>_xlfn.XLOOKUP(A4759,LUT!D:D,LUT!E:E,)</f>
        <v>Missouri</v>
      </c>
      <c r="H4759" t="str">
        <f>_xlfn.XLOOKUP(E4759,LUT!A:A,LUT!B:B,)</f>
        <v>Paxlovid</v>
      </c>
      <c r="I4759" t="str">
        <f>_xlfn.XLOOKUP(A4759,LUT!D:D,LUT!F:F)</f>
        <v>Y</v>
      </c>
    </row>
    <row r="4760" spans="1:9" x14ac:dyDescent="0.35">
      <c r="A4760" t="s">
        <v>41</v>
      </c>
      <c r="B4760">
        <v>0</v>
      </c>
      <c r="C4760" s="3">
        <v>44585</v>
      </c>
      <c r="D4760" s="3">
        <v>44591</v>
      </c>
      <c r="E4760" t="s">
        <v>5</v>
      </c>
      <c r="F4760" s="3">
        <f t="shared" si="74"/>
        <v>44588</v>
      </c>
      <c r="G4760" t="str">
        <f>_xlfn.XLOOKUP(A4760,LUT!D:D,LUT!E:E,)</f>
        <v>-</v>
      </c>
      <c r="H4760" t="str">
        <f>_xlfn.XLOOKUP(E4760,LUT!A:A,LUT!B:B,)</f>
        <v>Paxlovid</v>
      </c>
      <c r="I4760" t="str">
        <f>_xlfn.XLOOKUP(A4760,LUT!D:D,LUT!F:F)</f>
        <v>Y</v>
      </c>
    </row>
    <row r="4761" spans="1:9" x14ac:dyDescent="0.35">
      <c r="A4761" t="s">
        <v>42</v>
      </c>
      <c r="B4761">
        <v>740</v>
      </c>
      <c r="C4761" s="3">
        <v>44585</v>
      </c>
      <c r="D4761" s="3">
        <v>44591</v>
      </c>
      <c r="E4761" t="s">
        <v>5</v>
      </c>
      <c r="F4761" s="3">
        <f t="shared" si="74"/>
        <v>44588</v>
      </c>
      <c r="G4761" t="str">
        <f>_xlfn.XLOOKUP(A4761,LUT!D:D,LUT!E:E,)</f>
        <v>Mississippi</v>
      </c>
      <c r="H4761" t="str">
        <f>_xlfn.XLOOKUP(E4761,LUT!A:A,LUT!B:B,)</f>
        <v>Paxlovid</v>
      </c>
      <c r="I4761" t="str">
        <f>_xlfn.XLOOKUP(A4761,LUT!D:D,LUT!F:F)</f>
        <v>Y</v>
      </c>
    </row>
    <row r="4762" spans="1:9" x14ac:dyDescent="0.35">
      <c r="A4762" t="s">
        <v>43</v>
      </c>
      <c r="B4762">
        <v>260</v>
      </c>
      <c r="C4762" s="3">
        <v>44585</v>
      </c>
      <c r="D4762" s="3">
        <v>44591</v>
      </c>
      <c r="E4762" t="s">
        <v>5</v>
      </c>
      <c r="F4762" s="3">
        <f t="shared" si="74"/>
        <v>44588</v>
      </c>
      <c r="G4762" t="str">
        <f>_xlfn.XLOOKUP(A4762,LUT!D:D,LUT!E:E,)</f>
        <v>Montana</v>
      </c>
      <c r="H4762" t="str">
        <f>_xlfn.XLOOKUP(E4762,LUT!A:A,LUT!B:B,)</f>
        <v>Paxlovid</v>
      </c>
      <c r="I4762" t="str">
        <f>_xlfn.XLOOKUP(A4762,LUT!D:D,LUT!F:F)</f>
        <v>Y</v>
      </c>
    </row>
    <row r="4763" spans="1:9" x14ac:dyDescent="0.35">
      <c r="A4763" t="s">
        <v>44</v>
      </c>
      <c r="B4763">
        <v>2520</v>
      </c>
      <c r="C4763" s="3">
        <v>44585</v>
      </c>
      <c r="D4763" s="3">
        <v>44591</v>
      </c>
      <c r="E4763" t="s">
        <v>5</v>
      </c>
      <c r="F4763" s="3">
        <f t="shared" si="74"/>
        <v>44588</v>
      </c>
      <c r="G4763" t="str">
        <f>_xlfn.XLOOKUP(A4763,LUT!D:D,LUT!E:E,)</f>
        <v>North Carolina</v>
      </c>
      <c r="H4763" t="str">
        <f>_xlfn.XLOOKUP(E4763,LUT!A:A,LUT!B:B,)</f>
        <v>Paxlovid</v>
      </c>
      <c r="I4763" t="str">
        <f>_xlfn.XLOOKUP(A4763,LUT!D:D,LUT!F:F)</f>
        <v>Y</v>
      </c>
    </row>
    <row r="4764" spans="1:9" x14ac:dyDescent="0.35">
      <c r="A4764" t="s">
        <v>45</v>
      </c>
      <c r="B4764">
        <v>200</v>
      </c>
      <c r="C4764" s="3">
        <v>44585</v>
      </c>
      <c r="D4764" s="3">
        <v>44591</v>
      </c>
      <c r="E4764" t="s">
        <v>5</v>
      </c>
      <c r="F4764" s="3">
        <f t="shared" si="74"/>
        <v>44588</v>
      </c>
      <c r="G4764" t="str">
        <f>_xlfn.XLOOKUP(A4764,LUT!D:D,LUT!E:E,)</f>
        <v>North Dakota</v>
      </c>
      <c r="H4764" t="str">
        <f>_xlfn.XLOOKUP(E4764,LUT!A:A,LUT!B:B,)</f>
        <v>Paxlovid</v>
      </c>
      <c r="I4764" t="str">
        <f>_xlfn.XLOOKUP(A4764,LUT!D:D,LUT!F:F)</f>
        <v>Y</v>
      </c>
    </row>
    <row r="4765" spans="1:9" x14ac:dyDescent="0.35">
      <c r="A4765" t="s">
        <v>46</v>
      </c>
      <c r="B4765">
        <v>460</v>
      </c>
      <c r="C4765" s="3">
        <v>44585</v>
      </c>
      <c r="D4765" s="3">
        <v>44591</v>
      </c>
      <c r="E4765" t="s">
        <v>5</v>
      </c>
      <c r="F4765" s="3">
        <f t="shared" si="74"/>
        <v>44588</v>
      </c>
      <c r="G4765" t="str">
        <f>_xlfn.XLOOKUP(A4765,LUT!D:D,LUT!E:E,)</f>
        <v>Nebraska</v>
      </c>
      <c r="H4765" t="str">
        <f>_xlfn.XLOOKUP(E4765,LUT!A:A,LUT!B:B,)</f>
        <v>Paxlovid</v>
      </c>
      <c r="I4765" t="str">
        <f>_xlfn.XLOOKUP(A4765,LUT!D:D,LUT!F:F)</f>
        <v>Y</v>
      </c>
    </row>
    <row r="4766" spans="1:9" x14ac:dyDescent="0.35">
      <c r="A4766" t="s">
        <v>47</v>
      </c>
      <c r="B4766">
        <v>360</v>
      </c>
      <c r="C4766" s="3">
        <v>44585</v>
      </c>
      <c r="D4766" s="3">
        <v>44591</v>
      </c>
      <c r="E4766" t="s">
        <v>5</v>
      </c>
      <c r="F4766" s="3">
        <f t="shared" si="74"/>
        <v>44588</v>
      </c>
      <c r="G4766" t="str">
        <f>_xlfn.XLOOKUP(A4766,LUT!D:D,LUT!E:E,)</f>
        <v>New Hampshire</v>
      </c>
      <c r="H4766" t="str">
        <f>_xlfn.XLOOKUP(E4766,LUT!A:A,LUT!B:B,)</f>
        <v>Paxlovid</v>
      </c>
      <c r="I4766" t="str">
        <f>_xlfn.XLOOKUP(A4766,LUT!D:D,LUT!F:F)</f>
        <v>Y</v>
      </c>
    </row>
    <row r="4767" spans="1:9" x14ac:dyDescent="0.35">
      <c r="A4767" t="s">
        <v>48</v>
      </c>
      <c r="B4767">
        <v>20</v>
      </c>
      <c r="C4767" s="3">
        <v>44585</v>
      </c>
      <c r="D4767" s="3">
        <v>44591</v>
      </c>
      <c r="E4767" t="s">
        <v>5</v>
      </c>
      <c r="F4767" s="3">
        <f t="shared" si="74"/>
        <v>44588</v>
      </c>
      <c r="G4767" t="str">
        <f>_xlfn.XLOOKUP(A4767,LUT!D:D,LUT!E:E,)</f>
        <v>-</v>
      </c>
      <c r="H4767" t="str">
        <f>_xlfn.XLOOKUP(E4767,LUT!A:A,LUT!B:B,)</f>
        <v>Paxlovid</v>
      </c>
      <c r="I4767" t="str">
        <f>_xlfn.XLOOKUP(A4767,LUT!D:D,LUT!F:F)</f>
        <v>Y</v>
      </c>
    </row>
    <row r="4768" spans="1:9" x14ac:dyDescent="0.35">
      <c r="A4768" t="s">
        <v>49</v>
      </c>
      <c r="B4768">
        <v>2220</v>
      </c>
      <c r="C4768" s="3">
        <v>44585</v>
      </c>
      <c r="D4768" s="3">
        <v>44591</v>
      </c>
      <c r="E4768" t="s">
        <v>5</v>
      </c>
      <c r="F4768" s="3">
        <f t="shared" si="74"/>
        <v>44588</v>
      </c>
      <c r="G4768" t="str">
        <f>_xlfn.XLOOKUP(A4768,LUT!D:D,LUT!E:E,)</f>
        <v>New Jersey</v>
      </c>
      <c r="H4768" t="str">
        <f>_xlfn.XLOOKUP(E4768,LUT!A:A,LUT!B:B,)</f>
        <v>Paxlovid</v>
      </c>
      <c r="I4768" t="str">
        <f>_xlfn.XLOOKUP(A4768,LUT!D:D,LUT!F:F)</f>
        <v>Y</v>
      </c>
    </row>
    <row r="4769" spans="1:9" x14ac:dyDescent="0.35">
      <c r="A4769" t="s">
        <v>50</v>
      </c>
      <c r="B4769">
        <v>520</v>
      </c>
      <c r="C4769" s="3">
        <v>44585</v>
      </c>
      <c r="D4769" s="3">
        <v>44591</v>
      </c>
      <c r="E4769" t="s">
        <v>5</v>
      </c>
      <c r="F4769" s="3">
        <f t="shared" si="74"/>
        <v>44588</v>
      </c>
      <c r="G4769" t="str">
        <f>_xlfn.XLOOKUP(A4769,LUT!D:D,LUT!E:E,)</f>
        <v>New Mexico</v>
      </c>
      <c r="H4769" t="str">
        <f>_xlfn.XLOOKUP(E4769,LUT!A:A,LUT!B:B,)</f>
        <v>Paxlovid</v>
      </c>
      <c r="I4769" t="str">
        <f>_xlfn.XLOOKUP(A4769,LUT!D:D,LUT!F:F)</f>
        <v>Y</v>
      </c>
    </row>
    <row r="4770" spans="1:9" x14ac:dyDescent="0.35">
      <c r="A4770" t="s">
        <v>51</v>
      </c>
      <c r="B4770">
        <v>720</v>
      </c>
      <c r="C4770" s="3">
        <v>44585</v>
      </c>
      <c r="D4770" s="3">
        <v>44591</v>
      </c>
      <c r="E4770" t="s">
        <v>5</v>
      </c>
      <c r="F4770" s="3">
        <f t="shared" si="74"/>
        <v>44588</v>
      </c>
      <c r="G4770" t="str">
        <f>_xlfn.XLOOKUP(A4770,LUT!D:D,LUT!E:E,)</f>
        <v>Nevada</v>
      </c>
      <c r="H4770" t="str">
        <f>_xlfn.XLOOKUP(E4770,LUT!A:A,LUT!B:B,)</f>
        <v>Paxlovid</v>
      </c>
      <c r="I4770" t="str">
        <f>_xlfn.XLOOKUP(A4770,LUT!D:D,LUT!F:F)</f>
        <v>Y</v>
      </c>
    </row>
    <row r="4771" spans="1:9" x14ac:dyDescent="0.35">
      <c r="A4771" t="s">
        <v>52</v>
      </c>
      <c r="B4771">
        <v>4940</v>
      </c>
      <c r="C4771" s="3">
        <v>44585</v>
      </c>
      <c r="D4771" s="3">
        <v>44591</v>
      </c>
      <c r="E4771" t="s">
        <v>5</v>
      </c>
      <c r="F4771" s="3">
        <f t="shared" si="74"/>
        <v>44588</v>
      </c>
      <c r="G4771" t="str">
        <f>_xlfn.XLOOKUP(A4771,LUT!D:D,LUT!E:E,)</f>
        <v>New York</v>
      </c>
      <c r="H4771" t="str">
        <f>_xlfn.XLOOKUP(E4771,LUT!A:A,LUT!B:B,)</f>
        <v>Paxlovid</v>
      </c>
      <c r="I4771" t="str">
        <f>_xlfn.XLOOKUP(A4771,LUT!D:D,LUT!F:F)</f>
        <v>Y</v>
      </c>
    </row>
    <row r="4772" spans="1:9" x14ac:dyDescent="0.35">
      <c r="A4772" t="s">
        <v>53</v>
      </c>
      <c r="B4772">
        <v>2880</v>
      </c>
      <c r="C4772" s="3">
        <v>44585</v>
      </c>
      <c r="D4772" s="3">
        <v>44591</v>
      </c>
      <c r="E4772" t="s">
        <v>5</v>
      </c>
      <c r="F4772" s="3">
        <f t="shared" si="74"/>
        <v>44588</v>
      </c>
      <c r="G4772" t="str">
        <f>_xlfn.XLOOKUP(A4772,LUT!D:D,LUT!E:E,)</f>
        <v>Ohio</v>
      </c>
      <c r="H4772" t="str">
        <f>_xlfn.XLOOKUP(E4772,LUT!A:A,LUT!B:B,)</f>
        <v>Paxlovid</v>
      </c>
      <c r="I4772" t="str">
        <f>_xlfn.XLOOKUP(A4772,LUT!D:D,LUT!F:F)</f>
        <v>Y</v>
      </c>
    </row>
    <row r="4773" spans="1:9" x14ac:dyDescent="0.35">
      <c r="A4773" t="s">
        <v>54</v>
      </c>
      <c r="B4773">
        <v>960</v>
      </c>
      <c r="C4773" s="3">
        <v>44585</v>
      </c>
      <c r="D4773" s="3">
        <v>44591</v>
      </c>
      <c r="E4773" t="s">
        <v>5</v>
      </c>
      <c r="F4773" s="3">
        <f t="shared" si="74"/>
        <v>44588</v>
      </c>
      <c r="G4773" t="str">
        <f>_xlfn.XLOOKUP(A4773,LUT!D:D,LUT!E:E,)</f>
        <v>Oklahoma</v>
      </c>
      <c r="H4773" t="str">
        <f>_xlfn.XLOOKUP(E4773,LUT!A:A,LUT!B:B,)</f>
        <v>Paxlovid</v>
      </c>
      <c r="I4773" t="str">
        <f>_xlfn.XLOOKUP(A4773,LUT!D:D,LUT!F:F)</f>
        <v>Y</v>
      </c>
    </row>
    <row r="4774" spans="1:9" x14ac:dyDescent="0.35">
      <c r="A4774" t="s">
        <v>55</v>
      </c>
      <c r="B4774">
        <v>1040</v>
      </c>
      <c r="C4774" s="3">
        <v>44585</v>
      </c>
      <c r="D4774" s="3">
        <v>44591</v>
      </c>
      <c r="E4774" t="s">
        <v>5</v>
      </c>
      <c r="F4774" s="3">
        <f t="shared" si="74"/>
        <v>44588</v>
      </c>
      <c r="G4774" t="str">
        <f>_xlfn.XLOOKUP(A4774,LUT!D:D,LUT!E:E,)</f>
        <v>Oregon</v>
      </c>
      <c r="H4774" t="str">
        <f>_xlfn.XLOOKUP(E4774,LUT!A:A,LUT!B:B,)</f>
        <v>Paxlovid</v>
      </c>
      <c r="I4774" t="str">
        <f>_xlfn.XLOOKUP(A4774,LUT!D:D,LUT!F:F)</f>
        <v>Y</v>
      </c>
    </row>
    <row r="4775" spans="1:9" x14ac:dyDescent="0.35">
      <c r="A4775" t="s">
        <v>56</v>
      </c>
      <c r="B4775">
        <v>3240</v>
      </c>
      <c r="C4775" s="3">
        <v>44585</v>
      </c>
      <c r="D4775" s="3">
        <v>44591</v>
      </c>
      <c r="E4775" t="s">
        <v>5</v>
      </c>
      <c r="F4775" s="3">
        <f t="shared" si="74"/>
        <v>44588</v>
      </c>
      <c r="G4775" t="str">
        <f>_xlfn.XLOOKUP(A4775,LUT!D:D,LUT!E:E,)</f>
        <v>Pennsylvania</v>
      </c>
      <c r="H4775" t="str">
        <f>_xlfn.XLOOKUP(E4775,LUT!A:A,LUT!B:B,)</f>
        <v>Paxlovid</v>
      </c>
      <c r="I4775" t="str">
        <f>_xlfn.XLOOKUP(A4775,LUT!D:D,LUT!F:F)</f>
        <v>Y</v>
      </c>
    </row>
    <row r="4776" spans="1:9" x14ac:dyDescent="0.35">
      <c r="A4776" t="s">
        <v>57</v>
      </c>
      <c r="B4776">
        <v>860</v>
      </c>
      <c r="C4776" s="3">
        <v>44585</v>
      </c>
      <c r="D4776" s="3">
        <v>44591</v>
      </c>
      <c r="E4776" t="s">
        <v>5</v>
      </c>
      <c r="F4776" s="3">
        <f t="shared" si="74"/>
        <v>44588</v>
      </c>
      <c r="G4776" t="str">
        <f>_xlfn.XLOOKUP(A4776,LUT!D:D,LUT!E:E,)</f>
        <v>Puerto Rico</v>
      </c>
      <c r="H4776" t="str">
        <f>_xlfn.XLOOKUP(E4776,LUT!A:A,LUT!B:B,)</f>
        <v>Paxlovid</v>
      </c>
      <c r="I4776" t="str">
        <f>_xlfn.XLOOKUP(A4776,LUT!D:D,LUT!F:F)</f>
        <v>Y</v>
      </c>
    </row>
    <row r="4777" spans="1:9" x14ac:dyDescent="0.35">
      <c r="A4777" t="s">
        <v>58</v>
      </c>
      <c r="B4777">
        <v>0</v>
      </c>
      <c r="C4777" s="3">
        <v>44585</v>
      </c>
      <c r="D4777" s="3">
        <v>44591</v>
      </c>
      <c r="E4777" t="s">
        <v>5</v>
      </c>
      <c r="F4777" s="3">
        <f t="shared" si="74"/>
        <v>44588</v>
      </c>
      <c r="G4777" t="str">
        <f>_xlfn.XLOOKUP(A4777,LUT!D:D,LUT!E:E,)</f>
        <v>-</v>
      </c>
      <c r="H4777" t="str">
        <f>_xlfn.XLOOKUP(E4777,LUT!A:A,LUT!B:B,)</f>
        <v>Paxlovid</v>
      </c>
      <c r="I4777" t="str">
        <f>_xlfn.XLOOKUP(A4777,LUT!D:D,LUT!F:F)</f>
        <v>Y</v>
      </c>
    </row>
    <row r="4778" spans="1:9" x14ac:dyDescent="0.35">
      <c r="A4778" t="s">
        <v>59</v>
      </c>
      <c r="B4778">
        <v>280</v>
      </c>
      <c r="C4778" s="3">
        <v>44585</v>
      </c>
      <c r="D4778" s="3">
        <v>44591</v>
      </c>
      <c r="E4778" t="s">
        <v>5</v>
      </c>
      <c r="F4778" s="3">
        <f t="shared" si="74"/>
        <v>44588</v>
      </c>
      <c r="G4778" t="str">
        <f>_xlfn.XLOOKUP(A4778,LUT!D:D,LUT!E:E,)</f>
        <v>Rhode Island</v>
      </c>
      <c r="H4778" t="str">
        <f>_xlfn.XLOOKUP(E4778,LUT!A:A,LUT!B:B,)</f>
        <v>Paxlovid</v>
      </c>
      <c r="I4778" t="str">
        <f>_xlfn.XLOOKUP(A4778,LUT!D:D,LUT!F:F)</f>
        <v>Y</v>
      </c>
    </row>
    <row r="4779" spans="1:9" x14ac:dyDescent="0.35">
      <c r="A4779" t="s">
        <v>60</v>
      </c>
      <c r="B4779">
        <v>1240</v>
      </c>
      <c r="C4779" s="3">
        <v>44585</v>
      </c>
      <c r="D4779" s="3">
        <v>44591</v>
      </c>
      <c r="E4779" t="s">
        <v>5</v>
      </c>
      <c r="F4779" s="3">
        <f t="shared" si="74"/>
        <v>44588</v>
      </c>
      <c r="G4779" t="str">
        <f>_xlfn.XLOOKUP(A4779,LUT!D:D,LUT!E:E,)</f>
        <v>South Carolina</v>
      </c>
      <c r="H4779" t="str">
        <f>_xlfn.XLOOKUP(E4779,LUT!A:A,LUT!B:B,)</f>
        <v>Paxlovid</v>
      </c>
      <c r="I4779" t="str">
        <f>_xlfn.XLOOKUP(A4779,LUT!D:D,LUT!F:F)</f>
        <v>Y</v>
      </c>
    </row>
    <row r="4780" spans="1:9" x14ac:dyDescent="0.35">
      <c r="A4780" t="s">
        <v>61</v>
      </c>
      <c r="B4780">
        <v>220</v>
      </c>
      <c r="C4780" s="3">
        <v>44585</v>
      </c>
      <c r="D4780" s="3">
        <v>44591</v>
      </c>
      <c r="E4780" t="s">
        <v>5</v>
      </c>
      <c r="F4780" s="3">
        <f t="shared" si="74"/>
        <v>44588</v>
      </c>
      <c r="G4780" t="str">
        <f>_xlfn.XLOOKUP(A4780,LUT!D:D,LUT!E:E,)</f>
        <v>South Dakota</v>
      </c>
      <c r="H4780" t="str">
        <f>_xlfn.XLOOKUP(E4780,LUT!A:A,LUT!B:B,)</f>
        <v>Paxlovid</v>
      </c>
      <c r="I4780" t="str">
        <f>_xlfn.XLOOKUP(A4780,LUT!D:D,LUT!F:F)</f>
        <v>Y</v>
      </c>
    </row>
    <row r="4781" spans="1:9" x14ac:dyDescent="0.35">
      <c r="A4781" t="s">
        <v>62</v>
      </c>
      <c r="B4781">
        <v>1660</v>
      </c>
      <c r="C4781" s="3">
        <v>44585</v>
      </c>
      <c r="D4781" s="3">
        <v>44591</v>
      </c>
      <c r="E4781" t="s">
        <v>5</v>
      </c>
      <c r="F4781" s="3">
        <f t="shared" si="74"/>
        <v>44588</v>
      </c>
      <c r="G4781" t="str">
        <f>_xlfn.XLOOKUP(A4781,LUT!D:D,LUT!E:E,)</f>
        <v>Tennessee</v>
      </c>
      <c r="H4781" t="str">
        <f>_xlfn.XLOOKUP(E4781,LUT!A:A,LUT!B:B,)</f>
        <v>Paxlovid</v>
      </c>
      <c r="I4781" t="str">
        <f>_xlfn.XLOOKUP(A4781,LUT!D:D,LUT!F:F)</f>
        <v>Y</v>
      </c>
    </row>
    <row r="4782" spans="1:9" x14ac:dyDescent="0.35">
      <c r="A4782" t="s">
        <v>63</v>
      </c>
      <c r="B4782">
        <v>6560</v>
      </c>
      <c r="C4782" s="3">
        <v>44585</v>
      </c>
      <c r="D4782" s="3">
        <v>44591</v>
      </c>
      <c r="E4782" t="s">
        <v>5</v>
      </c>
      <c r="F4782" s="3">
        <f t="shared" si="74"/>
        <v>44588</v>
      </c>
      <c r="G4782" t="str">
        <f>_xlfn.XLOOKUP(A4782,LUT!D:D,LUT!E:E,)</f>
        <v>Texas</v>
      </c>
      <c r="H4782" t="str">
        <f>_xlfn.XLOOKUP(E4782,LUT!A:A,LUT!B:B,)</f>
        <v>Paxlovid</v>
      </c>
      <c r="I4782" t="str">
        <f>_xlfn.XLOOKUP(A4782,LUT!D:D,LUT!F:F)</f>
        <v>Y</v>
      </c>
    </row>
    <row r="4783" spans="1:9" x14ac:dyDescent="0.35">
      <c r="A4783" t="s">
        <v>64</v>
      </c>
      <c r="B4783">
        <v>680</v>
      </c>
      <c r="C4783" s="3">
        <v>44585</v>
      </c>
      <c r="D4783" s="3">
        <v>44591</v>
      </c>
      <c r="E4783" t="s">
        <v>5</v>
      </c>
      <c r="F4783" s="3">
        <f t="shared" si="74"/>
        <v>44588</v>
      </c>
      <c r="G4783" t="str">
        <f>_xlfn.XLOOKUP(A4783,LUT!D:D,LUT!E:E,)</f>
        <v>Utah</v>
      </c>
      <c r="H4783" t="str">
        <f>_xlfn.XLOOKUP(E4783,LUT!A:A,LUT!B:B,)</f>
        <v>Paxlovid</v>
      </c>
      <c r="I4783" t="str">
        <f>_xlfn.XLOOKUP(A4783,LUT!D:D,LUT!F:F)</f>
        <v>Y</v>
      </c>
    </row>
    <row r="4784" spans="1:9" x14ac:dyDescent="0.35">
      <c r="A4784" t="s">
        <v>65</v>
      </c>
      <c r="B4784">
        <v>2100</v>
      </c>
      <c r="C4784" s="3">
        <v>44585</v>
      </c>
      <c r="D4784" s="3">
        <v>44591</v>
      </c>
      <c r="E4784" t="s">
        <v>5</v>
      </c>
      <c r="F4784" s="3">
        <f t="shared" si="74"/>
        <v>44588</v>
      </c>
      <c r="G4784" t="str">
        <f>_xlfn.XLOOKUP(A4784,LUT!D:D,LUT!E:E,)</f>
        <v>Virginia</v>
      </c>
      <c r="H4784" t="str">
        <f>_xlfn.XLOOKUP(E4784,LUT!A:A,LUT!B:B,)</f>
        <v>Paxlovid</v>
      </c>
      <c r="I4784" t="str">
        <f>_xlfn.XLOOKUP(A4784,LUT!D:D,LUT!F:F)</f>
        <v>Y</v>
      </c>
    </row>
    <row r="4785" spans="1:9" x14ac:dyDescent="0.35">
      <c r="A4785" t="s">
        <v>66</v>
      </c>
      <c r="B4785">
        <v>2140</v>
      </c>
      <c r="C4785" s="3">
        <v>44585</v>
      </c>
      <c r="D4785" s="3">
        <v>44591</v>
      </c>
      <c r="E4785" t="s">
        <v>5</v>
      </c>
      <c r="F4785" s="3">
        <f t="shared" si="74"/>
        <v>44588</v>
      </c>
      <c r="G4785" t="str">
        <f>_xlfn.XLOOKUP(A4785,LUT!D:D,LUT!E:E,)</f>
        <v>-</v>
      </c>
      <c r="H4785" t="str">
        <f>_xlfn.XLOOKUP(E4785,LUT!A:A,LUT!B:B,)</f>
        <v>Paxlovid</v>
      </c>
      <c r="I4785" t="str">
        <f>_xlfn.XLOOKUP(A4785,LUT!D:D,LUT!F:F)</f>
        <v>Y</v>
      </c>
    </row>
    <row r="4786" spans="1:9" x14ac:dyDescent="0.35">
      <c r="A4786" t="s">
        <v>67</v>
      </c>
      <c r="B4786">
        <v>40</v>
      </c>
      <c r="C4786" s="3">
        <v>44585</v>
      </c>
      <c r="D4786" s="3">
        <v>44591</v>
      </c>
      <c r="E4786" t="s">
        <v>5</v>
      </c>
      <c r="F4786" s="3">
        <f t="shared" si="74"/>
        <v>44588</v>
      </c>
      <c r="G4786" t="str">
        <f>_xlfn.XLOOKUP(A4786,LUT!D:D,LUT!E:E,)</f>
        <v>-</v>
      </c>
      <c r="H4786" t="str">
        <f>_xlfn.XLOOKUP(E4786,LUT!A:A,LUT!B:B,)</f>
        <v>Paxlovid</v>
      </c>
      <c r="I4786" t="str">
        <f>_xlfn.XLOOKUP(A4786,LUT!D:D,LUT!F:F)</f>
        <v>Y</v>
      </c>
    </row>
    <row r="4787" spans="1:9" x14ac:dyDescent="0.35">
      <c r="A4787" t="s">
        <v>68</v>
      </c>
      <c r="B4787">
        <v>180</v>
      </c>
      <c r="C4787" s="3">
        <v>44585</v>
      </c>
      <c r="D4787" s="3">
        <v>44591</v>
      </c>
      <c r="E4787" t="s">
        <v>5</v>
      </c>
      <c r="F4787" s="3">
        <f t="shared" si="74"/>
        <v>44588</v>
      </c>
      <c r="G4787" t="str">
        <f>_xlfn.XLOOKUP(A4787,LUT!D:D,LUT!E:E,)</f>
        <v>Vermont</v>
      </c>
      <c r="H4787" t="str">
        <f>_xlfn.XLOOKUP(E4787,LUT!A:A,LUT!B:B,)</f>
        <v>Paxlovid</v>
      </c>
      <c r="I4787" t="str">
        <f>_xlfn.XLOOKUP(A4787,LUT!D:D,LUT!F:F)</f>
        <v>Y</v>
      </c>
    </row>
    <row r="4788" spans="1:9" x14ac:dyDescent="0.35">
      <c r="A4788" t="s">
        <v>69</v>
      </c>
      <c r="B4788">
        <v>1820</v>
      </c>
      <c r="C4788" s="3">
        <v>44585</v>
      </c>
      <c r="D4788" s="3">
        <v>44591</v>
      </c>
      <c r="E4788" t="s">
        <v>5</v>
      </c>
      <c r="F4788" s="3">
        <f t="shared" si="74"/>
        <v>44588</v>
      </c>
      <c r="G4788" t="str">
        <f>_xlfn.XLOOKUP(A4788,LUT!D:D,LUT!E:E,)</f>
        <v>Washington</v>
      </c>
      <c r="H4788" t="str">
        <f>_xlfn.XLOOKUP(E4788,LUT!A:A,LUT!B:B,)</f>
        <v>Paxlovid</v>
      </c>
      <c r="I4788" t="str">
        <f>_xlfn.XLOOKUP(A4788,LUT!D:D,LUT!F:F)</f>
        <v>Y</v>
      </c>
    </row>
    <row r="4789" spans="1:9" x14ac:dyDescent="0.35">
      <c r="A4789" t="s">
        <v>70</v>
      </c>
      <c r="B4789">
        <v>1440</v>
      </c>
      <c r="C4789" s="3">
        <v>44585</v>
      </c>
      <c r="D4789" s="3">
        <v>44591</v>
      </c>
      <c r="E4789" t="s">
        <v>5</v>
      </c>
      <c r="F4789" s="3">
        <f t="shared" si="74"/>
        <v>44588</v>
      </c>
      <c r="G4789" t="str">
        <f>_xlfn.XLOOKUP(A4789,LUT!D:D,LUT!E:E,)</f>
        <v>Wisconsin</v>
      </c>
      <c r="H4789" t="str">
        <f>_xlfn.XLOOKUP(E4789,LUT!A:A,LUT!B:B,)</f>
        <v>Paxlovid</v>
      </c>
      <c r="I4789" t="str">
        <f>_xlfn.XLOOKUP(A4789,LUT!D:D,LUT!F:F)</f>
        <v>Y</v>
      </c>
    </row>
    <row r="4790" spans="1:9" x14ac:dyDescent="0.35">
      <c r="A4790" t="s">
        <v>71</v>
      </c>
      <c r="B4790">
        <v>480</v>
      </c>
      <c r="C4790" s="3">
        <v>44585</v>
      </c>
      <c r="D4790" s="3">
        <v>44591</v>
      </c>
      <c r="E4790" t="s">
        <v>5</v>
      </c>
      <c r="F4790" s="3">
        <f t="shared" si="74"/>
        <v>44588</v>
      </c>
      <c r="G4790" t="str">
        <f>_xlfn.XLOOKUP(A4790,LUT!D:D,LUT!E:E,)</f>
        <v>West Virginia</v>
      </c>
      <c r="H4790" t="str">
        <f>_xlfn.XLOOKUP(E4790,LUT!A:A,LUT!B:B,)</f>
        <v>Paxlovid</v>
      </c>
      <c r="I4790" t="str">
        <f>_xlfn.XLOOKUP(A4790,LUT!D:D,LUT!F:F)</f>
        <v>Y</v>
      </c>
    </row>
    <row r="4791" spans="1:9" x14ac:dyDescent="0.35">
      <c r="A4791" t="s">
        <v>72</v>
      </c>
      <c r="B4791">
        <v>160</v>
      </c>
      <c r="C4791" s="3">
        <v>44585</v>
      </c>
      <c r="D4791" s="3">
        <v>44591</v>
      </c>
      <c r="E4791" t="s">
        <v>5</v>
      </c>
      <c r="F4791" s="3">
        <f t="shared" si="74"/>
        <v>44588</v>
      </c>
      <c r="G4791" t="str">
        <f>_xlfn.XLOOKUP(A4791,LUT!D:D,LUT!E:E,)</f>
        <v>Wyoming</v>
      </c>
      <c r="H4791" t="str">
        <f>_xlfn.XLOOKUP(E4791,LUT!A:A,LUT!B:B,)</f>
        <v>Paxlovid</v>
      </c>
      <c r="I4791" t="str">
        <f>_xlfn.XLOOKUP(A4791,LUT!D:D,LUT!F:F)</f>
        <v>Y</v>
      </c>
    </row>
    <row r="4792" spans="1:9" x14ac:dyDescent="0.35">
      <c r="A4792" t="s">
        <v>373</v>
      </c>
      <c r="B4792">
        <v>99980</v>
      </c>
      <c r="C4792" s="3">
        <v>44585</v>
      </c>
      <c r="D4792" s="3">
        <v>44591</v>
      </c>
      <c r="E4792" t="s">
        <v>5</v>
      </c>
      <c r="F4792" s="3">
        <f t="shared" si="74"/>
        <v>44588</v>
      </c>
      <c r="G4792" t="str">
        <f>_xlfn.XLOOKUP(A4792,LUT!D:D,LUT!E:E,)</f>
        <v>Overall</v>
      </c>
      <c r="H4792" t="str">
        <f>_xlfn.XLOOKUP(E4792,LUT!A:A,LUT!B:B,)</f>
        <v>Paxlovid</v>
      </c>
      <c r="I4792" t="str">
        <f>_xlfn.XLOOKUP(A4792,LUT!D:D,LUT!F:F)</f>
        <v>N</v>
      </c>
    </row>
    <row r="4793" spans="1:9" x14ac:dyDescent="0.35">
      <c r="A4793" t="s">
        <v>7</v>
      </c>
      <c r="B4793">
        <v>1080</v>
      </c>
      <c r="C4793" s="3">
        <v>44592</v>
      </c>
      <c r="D4793" s="3">
        <v>44598</v>
      </c>
      <c r="E4793" t="s">
        <v>3</v>
      </c>
      <c r="F4793" s="3">
        <f t="shared" si="74"/>
        <v>44595</v>
      </c>
      <c r="G4793" t="str">
        <f>_xlfn.XLOOKUP(A4793,LUT!D:D,LUT!E:E,)</f>
        <v>Alabama</v>
      </c>
      <c r="H4793" t="str">
        <f>_xlfn.XLOOKUP(E4793,LUT!A:A,LUT!B:B,)</f>
        <v>Evusheld</v>
      </c>
      <c r="I4793" t="str">
        <f>_xlfn.XLOOKUP(A4793,LUT!D:D,LUT!F:F)</f>
        <v>Y</v>
      </c>
    </row>
    <row r="4794" spans="1:9" x14ac:dyDescent="0.35">
      <c r="A4794" t="s">
        <v>6</v>
      </c>
      <c r="B4794">
        <v>160</v>
      </c>
      <c r="C4794" s="3">
        <v>44592</v>
      </c>
      <c r="D4794" s="3">
        <v>44598</v>
      </c>
      <c r="E4794" t="s">
        <v>3</v>
      </c>
      <c r="F4794" s="3">
        <f t="shared" si="74"/>
        <v>44595</v>
      </c>
      <c r="G4794" t="str">
        <f>_xlfn.XLOOKUP(A4794,LUT!D:D,LUT!E:E,)</f>
        <v>Alaska</v>
      </c>
      <c r="H4794" t="str">
        <f>_xlfn.XLOOKUP(E4794,LUT!A:A,LUT!B:B,)</f>
        <v>Evusheld</v>
      </c>
      <c r="I4794" t="str">
        <f>_xlfn.XLOOKUP(A4794,LUT!D:D,LUT!F:F)</f>
        <v>Y</v>
      </c>
    </row>
    <row r="4795" spans="1:9" x14ac:dyDescent="0.35">
      <c r="A4795" t="s">
        <v>10</v>
      </c>
      <c r="B4795">
        <v>1520</v>
      </c>
      <c r="C4795" s="3">
        <v>44592</v>
      </c>
      <c r="D4795" s="3">
        <v>44598</v>
      </c>
      <c r="E4795" t="s">
        <v>3</v>
      </c>
      <c r="F4795" s="3">
        <f t="shared" si="74"/>
        <v>44595</v>
      </c>
      <c r="G4795" t="str">
        <f>_xlfn.XLOOKUP(A4795,LUT!D:D,LUT!E:E,)</f>
        <v>Arizona</v>
      </c>
      <c r="H4795" t="str">
        <f>_xlfn.XLOOKUP(E4795,LUT!A:A,LUT!B:B,)</f>
        <v>Evusheld</v>
      </c>
      <c r="I4795" t="str">
        <f>_xlfn.XLOOKUP(A4795,LUT!D:D,LUT!F:F)</f>
        <v>Y</v>
      </c>
    </row>
    <row r="4796" spans="1:9" x14ac:dyDescent="0.35">
      <c r="A4796" t="s">
        <v>8</v>
      </c>
      <c r="B4796">
        <v>660</v>
      </c>
      <c r="C4796" s="3">
        <v>44592</v>
      </c>
      <c r="D4796" s="3">
        <v>44598</v>
      </c>
      <c r="E4796" t="s">
        <v>3</v>
      </c>
      <c r="F4796" s="3">
        <f t="shared" si="74"/>
        <v>44595</v>
      </c>
      <c r="G4796" t="str">
        <f>_xlfn.XLOOKUP(A4796,LUT!D:D,LUT!E:E,)</f>
        <v>Arkansas</v>
      </c>
      <c r="H4796" t="str">
        <f>_xlfn.XLOOKUP(E4796,LUT!A:A,LUT!B:B,)</f>
        <v>Evusheld</v>
      </c>
      <c r="I4796" t="str">
        <f>_xlfn.XLOOKUP(A4796,LUT!D:D,LUT!F:F)</f>
        <v>Y</v>
      </c>
    </row>
    <row r="4797" spans="1:9" x14ac:dyDescent="0.35">
      <c r="A4797" t="s">
        <v>12</v>
      </c>
      <c r="B4797">
        <v>8580</v>
      </c>
      <c r="C4797" s="3">
        <v>44592</v>
      </c>
      <c r="D4797" s="3">
        <v>44598</v>
      </c>
      <c r="E4797" t="s">
        <v>3</v>
      </c>
      <c r="F4797" s="3">
        <f t="shared" si="74"/>
        <v>44595</v>
      </c>
      <c r="G4797" t="str">
        <f>_xlfn.XLOOKUP(A4797,LUT!D:D,LUT!E:E,)</f>
        <v>California</v>
      </c>
      <c r="H4797" t="str">
        <f>_xlfn.XLOOKUP(E4797,LUT!A:A,LUT!B:B,)</f>
        <v>Evusheld</v>
      </c>
      <c r="I4797" t="str">
        <f>_xlfn.XLOOKUP(A4797,LUT!D:D,LUT!F:F)</f>
        <v>Y</v>
      </c>
    </row>
    <row r="4798" spans="1:9" x14ac:dyDescent="0.35">
      <c r="A4798" t="s">
        <v>13</v>
      </c>
      <c r="B4798">
        <v>1220</v>
      </c>
      <c r="C4798" s="3">
        <v>44592</v>
      </c>
      <c r="D4798" s="3">
        <v>44598</v>
      </c>
      <c r="E4798" t="s">
        <v>3</v>
      </c>
      <c r="F4798" s="3">
        <f t="shared" si="74"/>
        <v>44595</v>
      </c>
      <c r="G4798" t="str">
        <f>_xlfn.XLOOKUP(A4798,LUT!D:D,LUT!E:E,)</f>
        <v>Colorado</v>
      </c>
      <c r="H4798" t="str">
        <f>_xlfn.XLOOKUP(E4798,LUT!A:A,LUT!B:B,)</f>
        <v>Evusheld</v>
      </c>
      <c r="I4798" t="str">
        <f>_xlfn.XLOOKUP(A4798,LUT!D:D,LUT!F:F)</f>
        <v>Y</v>
      </c>
    </row>
    <row r="4799" spans="1:9" x14ac:dyDescent="0.35">
      <c r="A4799" t="s">
        <v>14</v>
      </c>
      <c r="B4799">
        <v>820</v>
      </c>
      <c r="C4799" s="3">
        <v>44592</v>
      </c>
      <c r="D4799" s="3">
        <v>44598</v>
      </c>
      <c r="E4799" t="s">
        <v>3</v>
      </c>
      <c r="F4799" s="3">
        <f t="shared" si="74"/>
        <v>44595</v>
      </c>
      <c r="G4799" t="str">
        <f>_xlfn.XLOOKUP(A4799,LUT!D:D,LUT!E:E,)</f>
        <v>Connecticut</v>
      </c>
      <c r="H4799" t="str">
        <f>_xlfn.XLOOKUP(E4799,LUT!A:A,LUT!B:B,)</f>
        <v>Evusheld</v>
      </c>
      <c r="I4799" t="str">
        <f>_xlfn.XLOOKUP(A4799,LUT!D:D,LUT!F:F)</f>
        <v>Y</v>
      </c>
    </row>
    <row r="4800" spans="1:9" x14ac:dyDescent="0.35">
      <c r="A4800" t="s">
        <v>16</v>
      </c>
      <c r="B4800">
        <v>220</v>
      </c>
      <c r="C4800" s="3">
        <v>44592</v>
      </c>
      <c r="D4800" s="3">
        <v>44598</v>
      </c>
      <c r="E4800" t="s">
        <v>3</v>
      </c>
      <c r="F4800" s="3">
        <f t="shared" si="74"/>
        <v>44595</v>
      </c>
      <c r="G4800" t="str">
        <f>_xlfn.XLOOKUP(A4800,LUT!D:D,LUT!E:E,)</f>
        <v>Delaware</v>
      </c>
      <c r="H4800" t="str">
        <f>_xlfn.XLOOKUP(E4800,LUT!A:A,LUT!B:B,)</f>
        <v>Evusheld</v>
      </c>
      <c r="I4800" t="str">
        <f>_xlfn.XLOOKUP(A4800,LUT!D:D,LUT!F:F)</f>
        <v>Y</v>
      </c>
    </row>
    <row r="4801" spans="1:9" x14ac:dyDescent="0.35">
      <c r="A4801" t="s">
        <v>97</v>
      </c>
      <c r="B4801">
        <v>0</v>
      </c>
      <c r="C4801" s="3">
        <v>44592</v>
      </c>
      <c r="D4801" s="3">
        <v>44598</v>
      </c>
      <c r="E4801" t="s">
        <v>3</v>
      </c>
      <c r="F4801" s="3">
        <f t="shared" si="74"/>
        <v>44595</v>
      </c>
      <c r="G4801" t="str">
        <f>_xlfn.XLOOKUP(A4801,LUT!D:D,LUT!E:E,)</f>
        <v>-</v>
      </c>
      <c r="H4801" t="str">
        <f>_xlfn.XLOOKUP(E4801,LUT!A:A,LUT!B:B,)</f>
        <v>Evusheld</v>
      </c>
      <c r="I4801" t="str">
        <f>_xlfn.XLOOKUP(A4801,LUT!D:D,LUT!F:F)</f>
        <v>Y</v>
      </c>
    </row>
    <row r="4802" spans="1:9" x14ac:dyDescent="0.35">
      <c r="A4802" t="s">
        <v>15</v>
      </c>
      <c r="B4802">
        <v>180</v>
      </c>
      <c r="C4802" s="3">
        <v>44592</v>
      </c>
      <c r="D4802" s="3">
        <v>44598</v>
      </c>
      <c r="E4802" t="s">
        <v>3</v>
      </c>
      <c r="F4802" s="3">
        <f t="shared" si="74"/>
        <v>44595</v>
      </c>
      <c r="G4802" t="str">
        <f>_xlfn.XLOOKUP(A4802,LUT!D:D,LUT!E:E,)</f>
        <v>District of Columbia</v>
      </c>
      <c r="H4802" t="str">
        <f>_xlfn.XLOOKUP(E4802,LUT!A:A,LUT!B:B,)</f>
        <v>Evusheld</v>
      </c>
      <c r="I4802" t="str">
        <f>_xlfn.XLOOKUP(A4802,LUT!D:D,LUT!F:F)</f>
        <v>Y</v>
      </c>
    </row>
    <row r="4803" spans="1:9" x14ac:dyDescent="0.35">
      <c r="A4803" t="s">
        <v>19</v>
      </c>
      <c r="B4803">
        <v>4700</v>
      </c>
      <c r="C4803" s="3">
        <v>44592</v>
      </c>
      <c r="D4803" s="3">
        <v>44598</v>
      </c>
      <c r="E4803" t="s">
        <v>3</v>
      </c>
      <c r="F4803" s="3">
        <f t="shared" ref="F4803:F4866" si="75">ROUND(C4803+(D4803-C4803)/2,0)</f>
        <v>44595</v>
      </c>
      <c r="G4803" t="str">
        <f>_xlfn.XLOOKUP(A4803,LUT!D:D,LUT!E:E,)</f>
        <v>Florida</v>
      </c>
      <c r="H4803" t="str">
        <f>_xlfn.XLOOKUP(E4803,LUT!A:A,LUT!B:B,)</f>
        <v>Evusheld</v>
      </c>
      <c r="I4803" t="str">
        <f>_xlfn.XLOOKUP(A4803,LUT!D:D,LUT!F:F)</f>
        <v>Y</v>
      </c>
    </row>
    <row r="4804" spans="1:9" x14ac:dyDescent="0.35">
      <c r="A4804" t="s">
        <v>21</v>
      </c>
      <c r="B4804">
        <v>2240</v>
      </c>
      <c r="C4804" s="3">
        <v>44592</v>
      </c>
      <c r="D4804" s="3">
        <v>44598</v>
      </c>
      <c r="E4804" t="s">
        <v>3</v>
      </c>
      <c r="F4804" s="3">
        <f t="shared" si="75"/>
        <v>44595</v>
      </c>
      <c r="G4804" t="str">
        <f>_xlfn.XLOOKUP(A4804,LUT!D:D,LUT!E:E,)</f>
        <v>Georgia</v>
      </c>
      <c r="H4804" t="str">
        <f>_xlfn.XLOOKUP(E4804,LUT!A:A,LUT!B:B,)</f>
        <v>Evusheld</v>
      </c>
      <c r="I4804" t="str">
        <f>_xlfn.XLOOKUP(A4804,LUT!D:D,LUT!F:F)</f>
        <v>Y</v>
      </c>
    </row>
    <row r="4805" spans="1:9" x14ac:dyDescent="0.35">
      <c r="A4805" t="s">
        <v>23</v>
      </c>
      <c r="B4805">
        <v>320</v>
      </c>
      <c r="C4805" s="3">
        <v>44592</v>
      </c>
      <c r="D4805" s="3">
        <v>44598</v>
      </c>
      <c r="E4805" t="s">
        <v>3</v>
      </c>
      <c r="F4805" s="3">
        <f t="shared" si="75"/>
        <v>44595</v>
      </c>
      <c r="G4805" t="str">
        <f>_xlfn.XLOOKUP(A4805,LUT!D:D,LUT!E:E,)</f>
        <v>Hawaii</v>
      </c>
      <c r="H4805" t="str">
        <f>_xlfn.XLOOKUP(E4805,LUT!A:A,LUT!B:B,)</f>
        <v>Evusheld</v>
      </c>
      <c r="I4805" t="str">
        <f>_xlfn.XLOOKUP(A4805,LUT!D:D,LUT!F:F)</f>
        <v>Y</v>
      </c>
    </row>
    <row r="4806" spans="1:9" x14ac:dyDescent="0.35">
      <c r="A4806" t="s">
        <v>26</v>
      </c>
      <c r="B4806">
        <v>0</v>
      </c>
      <c r="C4806" s="3">
        <v>44592</v>
      </c>
      <c r="D4806" s="3">
        <v>44598</v>
      </c>
      <c r="E4806" t="s">
        <v>3</v>
      </c>
      <c r="F4806" s="3">
        <f t="shared" si="75"/>
        <v>44595</v>
      </c>
      <c r="G4806" t="str">
        <f>_xlfn.XLOOKUP(A4806,LUT!D:D,LUT!E:E,)</f>
        <v>-</v>
      </c>
      <c r="H4806" t="str">
        <f>_xlfn.XLOOKUP(E4806,LUT!A:A,LUT!B:B,)</f>
        <v>Evusheld</v>
      </c>
      <c r="I4806" t="str">
        <f>_xlfn.XLOOKUP(A4806,LUT!D:D,LUT!F:F)</f>
        <v>Y</v>
      </c>
    </row>
    <row r="4807" spans="1:9" x14ac:dyDescent="0.35">
      <c r="A4807" t="s">
        <v>27</v>
      </c>
      <c r="B4807">
        <v>360</v>
      </c>
      <c r="C4807" s="3">
        <v>44592</v>
      </c>
      <c r="D4807" s="3">
        <v>44598</v>
      </c>
      <c r="E4807" t="s">
        <v>3</v>
      </c>
      <c r="F4807" s="3">
        <f t="shared" si="75"/>
        <v>44595</v>
      </c>
      <c r="G4807" t="str">
        <f>_xlfn.XLOOKUP(A4807,LUT!D:D,LUT!E:E,)</f>
        <v>Idaho</v>
      </c>
      <c r="H4807" t="str">
        <f>_xlfn.XLOOKUP(E4807,LUT!A:A,LUT!B:B,)</f>
        <v>Evusheld</v>
      </c>
      <c r="I4807" t="str">
        <f>_xlfn.XLOOKUP(A4807,LUT!D:D,LUT!F:F)</f>
        <v>Y</v>
      </c>
    </row>
    <row r="4808" spans="1:9" x14ac:dyDescent="0.35">
      <c r="A4808" t="s">
        <v>29</v>
      </c>
      <c r="B4808">
        <v>2820</v>
      </c>
      <c r="C4808" s="3">
        <v>44592</v>
      </c>
      <c r="D4808" s="3">
        <v>44598</v>
      </c>
      <c r="E4808" t="s">
        <v>3</v>
      </c>
      <c r="F4808" s="3">
        <f t="shared" si="75"/>
        <v>44595</v>
      </c>
      <c r="G4808" t="str">
        <f>_xlfn.XLOOKUP(A4808,LUT!D:D,LUT!E:E,)</f>
        <v>Illinois</v>
      </c>
      <c r="H4808" t="str">
        <f>_xlfn.XLOOKUP(E4808,LUT!A:A,LUT!B:B,)</f>
        <v>Evusheld</v>
      </c>
      <c r="I4808" t="str">
        <f>_xlfn.XLOOKUP(A4808,LUT!D:D,LUT!F:F)</f>
        <v>Y</v>
      </c>
    </row>
    <row r="4809" spans="1:9" x14ac:dyDescent="0.35">
      <c r="A4809" t="s">
        <v>108</v>
      </c>
      <c r="B4809">
        <v>600</v>
      </c>
      <c r="C4809" s="3">
        <v>44592</v>
      </c>
      <c r="D4809" s="3">
        <v>44598</v>
      </c>
      <c r="E4809" t="s">
        <v>3</v>
      </c>
      <c r="F4809" s="3">
        <f t="shared" si="75"/>
        <v>44595</v>
      </c>
      <c r="G4809" t="str">
        <f>_xlfn.XLOOKUP(A4809,LUT!D:D,LUT!E:E,)</f>
        <v>-</v>
      </c>
      <c r="H4809" t="str">
        <f>_xlfn.XLOOKUP(E4809,LUT!A:A,LUT!B:B,)</f>
        <v>Evusheld</v>
      </c>
      <c r="I4809" t="str">
        <f>_xlfn.XLOOKUP(A4809,LUT!D:D,LUT!F:F)</f>
        <v>Y</v>
      </c>
    </row>
    <row r="4810" spans="1:9" x14ac:dyDescent="0.35">
      <c r="A4810" t="s">
        <v>30</v>
      </c>
      <c r="B4810">
        <v>1460</v>
      </c>
      <c r="C4810" s="3">
        <v>44592</v>
      </c>
      <c r="D4810" s="3">
        <v>44598</v>
      </c>
      <c r="E4810" t="s">
        <v>3</v>
      </c>
      <c r="F4810" s="3">
        <f t="shared" si="75"/>
        <v>44595</v>
      </c>
      <c r="G4810" t="str">
        <f>_xlfn.XLOOKUP(A4810,LUT!D:D,LUT!E:E,)</f>
        <v>Indiana</v>
      </c>
      <c r="H4810" t="str">
        <f>_xlfn.XLOOKUP(E4810,LUT!A:A,LUT!B:B,)</f>
        <v>Evusheld</v>
      </c>
      <c r="I4810" t="str">
        <f>_xlfn.XLOOKUP(A4810,LUT!D:D,LUT!F:F)</f>
        <v>Y</v>
      </c>
    </row>
    <row r="4811" spans="1:9" x14ac:dyDescent="0.35">
      <c r="A4811" t="s">
        <v>25</v>
      </c>
      <c r="B4811">
        <v>700</v>
      </c>
      <c r="C4811" s="3">
        <v>44592</v>
      </c>
      <c r="D4811" s="3">
        <v>44598</v>
      </c>
      <c r="E4811" t="s">
        <v>3</v>
      </c>
      <c r="F4811" s="3">
        <f t="shared" si="75"/>
        <v>44595</v>
      </c>
      <c r="G4811" t="str">
        <f>_xlfn.XLOOKUP(A4811,LUT!D:D,LUT!E:E,)</f>
        <v>Iowa</v>
      </c>
      <c r="H4811" t="str">
        <f>_xlfn.XLOOKUP(E4811,LUT!A:A,LUT!B:B,)</f>
        <v>Evusheld</v>
      </c>
      <c r="I4811" t="str">
        <f>_xlfn.XLOOKUP(A4811,LUT!D:D,LUT!F:F)</f>
        <v>Y</v>
      </c>
    </row>
    <row r="4812" spans="1:9" x14ac:dyDescent="0.35">
      <c r="A4812" t="s">
        <v>31</v>
      </c>
      <c r="B4812">
        <v>640</v>
      </c>
      <c r="C4812" s="3">
        <v>44592</v>
      </c>
      <c r="D4812" s="3">
        <v>44598</v>
      </c>
      <c r="E4812" t="s">
        <v>3</v>
      </c>
      <c r="F4812" s="3">
        <f t="shared" si="75"/>
        <v>44595</v>
      </c>
      <c r="G4812" t="str">
        <f>_xlfn.XLOOKUP(A4812,LUT!D:D,LUT!E:E,)</f>
        <v>Kansas</v>
      </c>
      <c r="H4812" t="str">
        <f>_xlfn.XLOOKUP(E4812,LUT!A:A,LUT!B:B,)</f>
        <v>Evusheld</v>
      </c>
      <c r="I4812" t="str">
        <f>_xlfn.XLOOKUP(A4812,LUT!D:D,LUT!F:F)</f>
        <v>Y</v>
      </c>
    </row>
    <row r="4813" spans="1:9" x14ac:dyDescent="0.35">
      <c r="A4813" t="s">
        <v>32</v>
      </c>
      <c r="B4813">
        <v>980</v>
      </c>
      <c r="C4813" s="3">
        <v>44592</v>
      </c>
      <c r="D4813" s="3">
        <v>44598</v>
      </c>
      <c r="E4813" t="s">
        <v>3</v>
      </c>
      <c r="F4813" s="3">
        <f t="shared" si="75"/>
        <v>44595</v>
      </c>
      <c r="G4813" t="str">
        <f>_xlfn.XLOOKUP(A4813,LUT!D:D,LUT!E:E,)</f>
        <v>Kentucky</v>
      </c>
      <c r="H4813" t="str">
        <f>_xlfn.XLOOKUP(E4813,LUT!A:A,LUT!B:B,)</f>
        <v>Evusheld</v>
      </c>
      <c r="I4813" t="str">
        <f>_xlfn.XLOOKUP(A4813,LUT!D:D,LUT!F:F)</f>
        <v>Y</v>
      </c>
    </row>
    <row r="4814" spans="1:9" x14ac:dyDescent="0.35">
      <c r="A4814" t="s">
        <v>33</v>
      </c>
      <c r="B4814">
        <v>1020</v>
      </c>
      <c r="C4814" s="3">
        <v>44592</v>
      </c>
      <c r="D4814" s="3">
        <v>44598</v>
      </c>
      <c r="E4814" t="s">
        <v>3</v>
      </c>
      <c r="F4814" s="3">
        <f t="shared" si="75"/>
        <v>44595</v>
      </c>
      <c r="G4814" t="str">
        <f>_xlfn.XLOOKUP(A4814,LUT!D:D,LUT!E:E,)</f>
        <v>Louisiana</v>
      </c>
      <c r="H4814" t="str">
        <f>_xlfn.XLOOKUP(E4814,LUT!A:A,LUT!B:B,)</f>
        <v>Evusheld</v>
      </c>
      <c r="I4814" t="str">
        <f>_xlfn.XLOOKUP(A4814,LUT!D:D,LUT!F:F)</f>
        <v>Y</v>
      </c>
    </row>
    <row r="4815" spans="1:9" x14ac:dyDescent="0.35">
      <c r="A4815" t="s">
        <v>36</v>
      </c>
      <c r="B4815">
        <v>320</v>
      </c>
      <c r="C4815" s="3">
        <v>44592</v>
      </c>
      <c r="D4815" s="3">
        <v>44598</v>
      </c>
      <c r="E4815" t="s">
        <v>3</v>
      </c>
      <c r="F4815" s="3">
        <f t="shared" si="75"/>
        <v>44595</v>
      </c>
      <c r="G4815" t="str">
        <f>_xlfn.XLOOKUP(A4815,LUT!D:D,LUT!E:E,)</f>
        <v>Maine</v>
      </c>
      <c r="H4815" t="str">
        <f>_xlfn.XLOOKUP(E4815,LUT!A:A,LUT!B:B,)</f>
        <v>Evusheld</v>
      </c>
      <c r="I4815" t="str">
        <f>_xlfn.XLOOKUP(A4815,LUT!D:D,LUT!F:F)</f>
        <v>Y</v>
      </c>
    </row>
    <row r="4816" spans="1:9" x14ac:dyDescent="0.35">
      <c r="A4816" t="s">
        <v>35</v>
      </c>
      <c r="B4816">
        <v>1340</v>
      </c>
      <c r="C4816" s="3">
        <v>44592</v>
      </c>
      <c r="D4816" s="3">
        <v>44598</v>
      </c>
      <c r="E4816" t="s">
        <v>3</v>
      </c>
      <c r="F4816" s="3">
        <f t="shared" si="75"/>
        <v>44595</v>
      </c>
      <c r="G4816" t="str">
        <f>_xlfn.XLOOKUP(A4816,LUT!D:D,LUT!E:E,)</f>
        <v>Maryland</v>
      </c>
      <c r="H4816" t="str">
        <f>_xlfn.XLOOKUP(E4816,LUT!A:A,LUT!B:B,)</f>
        <v>Evusheld</v>
      </c>
      <c r="I4816" t="str">
        <f>_xlfn.XLOOKUP(A4816,LUT!D:D,LUT!F:F)</f>
        <v>Y</v>
      </c>
    </row>
    <row r="4817" spans="1:9" x14ac:dyDescent="0.35">
      <c r="A4817" t="s">
        <v>34</v>
      </c>
      <c r="B4817">
        <v>1560</v>
      </c>
      <c r="C4817" s="3">
        <v>44592</v>
      </c>
      <c r="D4817" s="3">
        <v>44598</v>
      </c>
      <c r="E4817" t="s">
        <v>3</v>
      </c>
      <c r="F4817" s="3">
        <f t="shared" si="75"/>
        <v>44595</v>
      </c>
      <c r="G4817" t="str">
        <f>_xlfn.XLOOKUP(A4817,LUT!D:D,LUT!E:E,)</f>
        <v>Massachusetts</v>
      </c>
      <c r="H4817" t="str">
        <f>_xlfn.XLOOKUP(E4817,LUT!A:A,LUT!B:B,)</f>
        <v>Evusheld</v>
      </c>
      <c r="I4817" t="str">
        <f>_xlfn.XLOOKUP(A4817,LUT!D:D,LUT!F:F)</f>
        <v>Y</v>
      </c>
    </row>
    <row r="4818" spans="1:9" x14ac:dyDescent="0.35">
      <c r="A4818" t="s">
        <v>38</v>
      </c>
      <c r="B4818">
        <v>2220</v>
      </c>
      <c r="C4818" s="3">
        <v>44592</v>
      </c>
      <c r="D4818" s="3">
        <v>44598</v>
      </c>
      <c r="E4818" t="s">
        <v>3</v>
      </c>
      <c r="F4818" s="3">
        <f t="shared" si="75"/>
        <v>44595</v>
      </c>
      <c r="G4818" t="str">
        <f>_xlfn.XLOOKUP(A4818,LUT!D:D,LUT!E:E,)</f>
        <v>Michigan</v>
      </c>
      <c r="H4818" t="str">
        <f>_xlfn.XLOOKUP(E4818,LUT!A:A,LUT!B:B,)</f>
        <v>Evusheld</v>
      </c>
      <c r="I4818" t="str">
        <f>_xlfn.XLOOKUP(A4818,LUT!D:D,LUT!F:F)</f>
        <v>Y</v>
      </c>
    </row>
    <row r="4819" spans="1:9" x14ac:dyDescent="0.35">
      <c r="A4819" t="s">
        <v>39</v>
      </c>
      <c r="B4819">
        <v>1220</v>
      </c>
      <c r="C4819" s="3">
        <v>44592</v>
      </c>
      <c r="D4819" s="3">
        <v>44598</v>
      </c>
      <c r="E4819" t="s">
        <v>3</v>
      </c>
      <c r="F4819" s="3">
        <f t="shared" si="75"/>
        <v>44595</v>
      </c>
      <c r="G4819" t="str">
        <f>_xlfn.XLOOKUP(A4819,LUT!D:D,LUT!E:E,)</f>
        <v>Minnesota</v>
      </c>
      <c r="H4819" t="str">
        <f>_xlfn.XLOOKUP(E4819,LUT!A:A,LUT!B:B,)</f>
        <v>Evusheld</v>
      </c>
      <c r="I4819" t="str">
        <f>_xlfn.XLOOKUP(A4819,LUT!D:D,LUT!F:F)</f>
        <v>Y</v>
      </c>
    </row>
    <row r="4820" spans="1:9" x14ac:dyDescent="0.35">
      <c r="A4820" t="s">
        <v>42</v>
      </c>
      <c r="B4820">
        <v>660</v>
      </c>
      <c r="C4820" s="3">
        <v>44592</v>
      </c>
      <c r="D4820" s="3">
        <v>44598</v>
      </c>
      <c r="E4820" t="s">
        <v>3</v>
      </c>
      <c r="F4820" s="3">
        <f t="shared" si="75"/>
        <v>44595</v>
      </c>
      <c r="G4820" t="str">
        <f>_xlfn.XLOOKUP(A4820,LUT!D:D,LUT!E:E,)</f>
        <v>Mississippi</v>
      </c>
      <c r="H4820" t="str">
        <f>_xlfn.XLOOKUP(E4820,LUT!A:A,LUT!B:B,)</f>
        <v>Evusheld</v>
      </c>
      <c r="I4820" t="str">
        <f>_xlfn.XLOOKUP(A4820,LUT!D:D,LUT!F:F)</f>
        <v>Y</v>
      </c>
    </row>
    <row r="4821" spans="1:9" x14ac:dyDescent="0.35">
      <c r="A4821" t="s">
        <v>40</v>
      </c>
      <c r="B4821">
        <v>1360</v>
      </c>
      <c r="C4821" s="3">
        <v>44592</v>
      </c>
      <c r="D4821" s="3">
        <v>44598</v>
      </c>
      <c r="E4821" t="s">
        <v>3</v>
      </c>
      <c r="F4821" s="3">
        <f t="shared" si="75"/>
        <v>44595</v>
      </c>
      <c r="G4821" t="str">
        <f>_xlfn.XLOOKUP(A4821,LUT!D:D,LUT!E:E,)</f>
        <v>Missouri</v>
      </c>
      <c r="H4821" t="str">
        <f>_xlfn.XLOOKUP(E4821,LUT!A:A,LUT!B:B,)</f>
        <v>Evusheld</v>
      </c>
      <c r="I4821" t="str">
        <f>_xlfn.XLOOKUP(A4821,LUT!D:D,LUT!F:F)</f>
        <v>Y</v>
      </c>
    </row>
    <row r="4822" spans="1:9" x14ac:dyDescent="0.35">
      <c r="A4822" t="s">
        <v>43</v>
      </c>
      <c r="B4822">
        <v>240</v>
      </c>
      <c r="C4822" s="3">
        <v>44592</v>
      </c>
      <c r="D4822" s="3">
        <v>44598</v>
      </c>
      <c r="E4822" t="s">
        <v>3</v>
      </c>
      <c r="F4822" s="3">
        <f t="shared" si="75"/>
        <v>44595</v>
      </c>
      <c r="G4822" t="str">
        <f>_xlfn.XLOOKUP(A4822,LUT!D:D,LUT!E:E,)</f>
        <v>Montana</v>
      </c>
      <c r="H4822" t="str">
        <f>_xlfn.XLOOKUP(E4822,LUT!A:A,LUT!B:B,)</f>
        <v>Evusheld</v>
      </c>
      <c r="I4822" t="str">
        <f>_xlfn.XLOOKUP(A4822,LUT!D:D,LUT!F:F)</f>
        <v>Y</v>
      </c>
    </row>
    <row r="4823" spans="1:9" x14ac:dyDescent="0.35">
      <c r="A4823" t="s">
        <v>46</v>
      </c>
      <c r="B4823">
        <v>420</v>
      </c>
      <c r="C4823" s="3">
        <v>44592</v>
      </c>
      <c r="D4823" s="3">
        <v>44598</v>
      </c>
      <c r="E4823" t="s">
        <v>3</v>
      </c>
      <c r="F4823" s="3">
        <f t="shared" si="75"/>
        <v>44595</v>
      </c>
      <c r="G4823" t="str">
        <f>_xlfn.XLOOKUP(A4823,LUT!D:D,LUT!E:E,)</f>
        <v>Nebraska</v>
      </c>
      <c r="H4823" t="str">
        <f>_xlfn.XLOOKUP(E4823,LUT!A:A,LUT!B:B,)</f>
        <v>Evusheld</v>
      </c>
      <c r="I4823" t="str">
        <f>_xlfn.XLOOKUP(A4823,LUT!D:D,LUT!F:F)</f>
        <v>Y</v>
      </c>
    </row>
    <row r="4824" spans="1:9" x14ac:dyDescent="0.35">
      <c r="A4824" t="s">
        <v>51</v>
      </c>
      <c r="B4824">
        <v>660</v>
      </c>
      <c r="C4824" s="3">
        <v>44592</v>
      </c>
      <c r="D4824" s="3">
        <v>44598</v>
      </c>
      <c r="E4824" t="s">
        <v>3</v>
      </c>
      <c r="F4824" s="3">
        <f t="shared" si="75"/>
        <v>44595</v>
      </c>
      <c r="G4824" t="str">
        <f>_xlfn.XLOOKUP(A4824,LUT!D:D,LUT!E:E,)</f>
        <v>Nevada</v>
      </c>
      <c r="H4824" t="str">
        <f>_xlfn.XLOOKUP(E4824,LUT!A:A,LUT!B:B,)</f>
        <v>Evusheld</v>
      </c>
      <c r="I4824" t="str">
        <f>_xlfn.XLOOKUP(A4824,LUT!D:D,LUT!F:F)</f>
        <v>Y</v>
      </c>
    </row>
    <row r="4825" spans="1:9" x14ac:dyDescent="0.35">
      <c r="A4825" t="s">
        <v>47</v>
      </c>
      <c r="B4825">
        <v>320</v>
      </c>
      <c r="C4825" s="3">
        <v>44592</v>
      </c>
      <c r="D4825" s="3">
        <v>44598</v>
      </c>
      <c r="E4825" t="s">
        <v>3</v>
      </c>
      <c r="F4825" s="3">
        <f t="shared" si="75"/>
        <v>44595</v>
      </c>
      <c r="G4825" t="str">
        <f>_xlfn.XLOOKUP(A4825,LUT!D:D,LUT!E:E,)</f>
        <v>New Hampshire</v>
      </c>
      <c r="H4825" t="str">
        <f>_xlfn.XLOOKUP(E4825,LUT!A:A,LUT!B:B,)</f>
        <v>Evusheld</v>
      </c>
      <c r="I4825" t="str">
        <f>_xlfn.XLOOKUP(A4825,LUT!D:D,LUT!F:F)</f>
        <v>Y</v>
      </c>
    </row>
    <row r="4826" spans="1:9" x14ac:dyDescent="0.35">
      <c r="A4826" t="s">
        <v>49</v>
      </c>
      <c r="B4826">
        <v>1980</v>
      </c>
      <c r="C4826" s="3">
        <v>44592</v>
      </c>
      <c r="D4826" s="3">
        <v>44598</v>
      </c>
      <c r="E4826" t="s">
        <v>3</v>
      </c>
      <c r="F4826" s="3">
        <f t="shared" si="75"/>
        <v>44595</v>
      </c>
      <c r="G4826" t="str">
        <f>_xlfn.XLOOKUP(A4826,LUT!D:D,LUT!E:E,)</f>
        <v>New Jersey</v>
      </c>
      <c r="H4826" t="str">
        <f>_xlfn.XLOOKUP(E4826,LUT!A:A,LUT!B:B,)</f>
        <v>Evusheld</v>
      </c>
      <c r="I4826" t="str">
        <f>_xlfn.XLOOKUP(A4826,LUT!D:D,LUT!F:F)</f>
        <v>Y</v>
      </c>
    </row>
    <row r="4827" spans="1:9" x14ac:dyDescent="0.35">
      <c r="A4827" t="s">
        <v>50</v>
      </c>
      <c r="B4827">
        <v>460</v>
      </c>
      <c r="C4827" s="3">
        <v>44592</v>
      </c>
      <c r="D4827" s="3">
        <v>44598</v>
      </c>
      <c r="E4827" t="s">
        <v>3</v>
      </c>
      <c r="F4827" s="3">
        <f t="shared" si="75"/>
        <v>44595</v>
      </c>
      <c r="G4827" t="str">
        <f>_xlfn.XLOOKUP(A4827,LUT!D:D,LUT!E:E,)</f>
        <v>New Mexico</v>
      </c>
      <c r="H4827" t="str">
        <f>_xlfn.XLOOKUP(E4827,LUT!A:A,LUT!B:B,)</f>
        <v>Evusheld</v>
      </c>
      <c r="I4827" t="str">
        <f>_xlfn.XLOOKUP(A4827,LUT!D:D,LUT!F:F)</f>
        <v>Y</v>
      </c>
    </row>
    <row r="4828" spans="1:9" x14ac:dyDescent="0.35">
      <c r="A4828" t="s">
        <v>52</v>
      </c>
      <c r="B4828">
        <v>4420</v>
      </c>
      <c r="C4828" s="3">
        <v>44592</v>
      </c>
      <c r="D4828" s="3">
        <v>44598</v>
      </c>
      <c r="E4828" t="s">
        <v>3</v>
      </c>
      <c r="F4828" s="3">
        <f t="shared" si="75"/>
        <v>44595</v>
      </c>
      <c r="G4828" t="str">
        <f>_xlfn.XLOOKUP(A4828,LUT!D:D,LUT!E:E,)</f>
        <v>New York</v>
      </c>
      <c r="H4828" t="str">
        <f>_xlfn.XLOOKUP(E4828,LUT!A:A,LUT!B:B,)</f>
        <v>Evusheld</v>
      </c>
      <c r="I4828" t="str">
        <f>_xlfn.XLOOKUP(A4828,LUT!D:D,LUT!F:F)</f>
        <v>Y</v>
      </c>
    </row>
    <row r="4829" spans="1:9" x14ac:dyDescent="0.35">
      <c r="A4829" t="s">
        <v>48</v>
      </c>
      <c r="B4829">
        <v>20</v>
      </c>
      <c r="C4829" s="3">
        <v>44592</v>
      </c>
      <c r="D4829" s="3">
        <v>44598</v>
      </c>
      <c r="E4829" t="s">
        <v>3</v>
      </c>
      <c r="F4829" s="3">
        <f t="shared" si="75"/>
        <v>44595</v>
      </c>
      <c r="G4829" t="str">
        <f>_xlfn.XLOOKUP(A4829,LUT!D:D,LUT!E:E,)</f>
        <v>-</v>
      </c>
      <c r="H4829" t="str">
        <f>_xlfn.XLOOKUP(E4829,LUT!A:A,LUT!B:B,)</f>
        <v>Evusheld</v>
      </c>
      <c r="I4829" t="str">
        <f>_xlfn.XLOOKUP(A4829,LUT!D:D,LUT!F:F)</f>
        <v>Y</v>
      </c>
    </row>
    <row r="4830" spans="1:9" x14ac:dyDescent="0.35">
      <c r="A4830" t="s">
        <v>44</v>
      </c>
      <c r="B4830">
        <v>2260</v>
      </c>
      <c r="C4830" s="3">
        <v>44592</v>
      </c>
      <c r="D4830" s="3">
        <v>44598</v>
      </c>
      <c r="E4830" t="s">
        <v>3</v>
      </c>
      <c r="F4830" s="3">
        <f t="shared" si="75"/>
        <v>44595</v>
      </c>
      <c r="G4830" t="str">
        <f>_xlfn.XLOOKUP(A4830,LUT!D:D,LUT!E:E,)</f>
        <v>North Carolina</v>
      </c>
      <c r="H4830" t="str">
        <f>_xlfn.XLOOKUP(E4830,LUT!A:A,LUT!B:B,)</f>
        <v>Evusheld</v>
      </c>
      <c r="I4830" t="str">
        <f>_xlfn.XLOOKUP(A4830,LUT!D:D,LUT!F:F)</f>
        <v>Y</v>
      </c>
    </row>
    <row r="4831" spans="1:9" x14ac:dyDescent="0.35">
      <c r="A4831" t="s">
        <v>45</v>
      </c>
      <c r="B4831">
        <v>180</v>
      </c>
      <c r="C4831" s="3">
        <v>44592</v>
      </c>
      <c r="D4831" s="3">
        <v>44598</v>
      </c>
      <c r="E4831" t="s">
        <v>3</v>
      </c>
      <c r="F4831" s="3">
        <f t="shared" si="75"/>
        <v>44595</v>
      </c>
      <c r="G4831" t="str">
        <f>_xlfn.XLOOKUP(A4831,LUT!D:D,LUT!E:E,)</f>
        <v>North Dakota</v>
      </c>
      <c r="H4831" t="str">
        <f>_xlfn.XLOOKUP(E4831,LUT!A:A,LUT!B:B,)</f>
        <v>Evusheld</v>
      </c>
      <c r="I4831" t="str">
        <f>_xlfn.XLOOKUP(A4831,LUT!D:D,LUT!F:F)</f>
        <v>Y</v>
      </c>
    </row>
    <row r="4832" spans="1:9" x14ac:dyDescent="0.35">
      <c r="A4832" t="s">
        <v>53</v>
      </c>
      <c r="B4832">
        <v>2580</v>
      </c>
      <c r="C4832" s="3">
        <v>44592</v>
      </c>
      <c r="D4832" s="3">
        <v>44598</v>
      </c>
      <c r="E4832" t="s">
        <v>3</v>
      </c>
      <c r="F4832" s="3">
        <f t="shared" si="75"/>
        <v>44595</v>
      </c>
      <c r="G4832" t="str">
        <f>_xlfn.XLOOKUP(A4832,LUT!D:D,LUT!E:E,)</f>
        <v>Ohio</v>
      </c>
      <c r="H4832" t="str">
        <f>_xlfn.XLOOKUP(E4832,LUT!A:A,LUT!B:B,)</f>
        <v>Evusheld</v>
      </c>
      <c r="I4832" t="str">
        <f>_xlfn.XLOOKUP(A4832,LUT!D:D,LUT!F:F)</f>
        <v>Y</v>
      </c>
    </row>
    <row r="4833" spans="1:9" x14ac:dyDescent="0.35">
      <c r="A4833" t="s">
        <v>54</v>
      </c>
      <c r="B4833">
        <v>860</v>
      </c>
      <c r="C4833" s="3">
        <v>44592</v>
      </c>
      <c r="D4833" s="3">
        <v>44598</v>
      </c>
      <c r="E4833" t="s">
        <v>3</v>
      </c>
      <c r="F4833" s="3">
        <f t="shared" si="75"/>
        <v>44595</v>
      </c>
      <c r="G4833" t="str">
        <f>_xlfn.XLOOKUP(A4833,LUT!D:D,LUT!E:E,)</f>
        <v>Oklahoma</v>
      </c>
      <c r="H4833" t="str">
        <f>_xlfn.XLOOKUP(E4833,LUT!A:A,LUT!B:B,)</f>
        <v>Evusheld</v>
      </c>
      <c r="I4833" t="str">
        <f>_xlfn.XLOOKUP(A4833,LUT!D:D,LUT!F:F)</f>
        <v>Y</v>
      </c>
    </row>
    <row r="4834" spans="1:9" x14ac:dyDescent="0.35">
      <c r="A4834" t="s">
        <v>55</v>
      </c>
      <c r="B4834">
        <v>920</v>
      </c>
      <c r="C4834" s="3">
        <v>44592</v>
      </c>
      <c r="D4834" s="3">
        <v>44598</v>
      </c>
      <c r="E4834" t="s">
        <v>3</v>
      </c>
      <c r="F4834" s="3">
        <f t="shared" si="75"/>
        <v>44595</v>
      </c>
      <c r="G4834" t="str">
        <f>_xlfn.XLOOKUP(A4834,LUT!D:D,LUT!E:E,)</f>
        <v>Oregon</v>
      </c>
      <c r="H4834" t="str">
        <f>_xlfn.XLOOKUP(E4834,LUT!A:A,LUT!B:B,)</f>
        <v>Evusheld</v>
      </c>
      <c r="I4834" t="str">
        <f>_xlfn.XLOOKUP(A4834,LUT!D:D,LUT!F:F)</f>
        <v>Y</v>
      </c>
    </row>
    <row r="4835" spans="1:9" x14ac:dyDescent="0.35">
      <c r="A4835" t="s">
        <v>56</v>
      </c>
      <c r="B4835">
        <v>2900</v>
      </c>
      <c r="C4835" s="3">
        <v>44592</v>
      </c>
      <c r="D4835" s="3">
        <v>44598</v>
      </c>
      <c r="E4835" t="s">
        <v>3</v>
      </c>
      <c r="F4835" s="3">
        <f t="shared" si="75"/>
        <v>44595</v>
      </c>
      <c r="G4835" t="str">
        <f>_xlfn.XLOOKUP(A4835,LUT!D:D,LUT!E:E,)</f>
        <v>Pennsylvania</v>
      </c>
      <c r="H4835" t="str">
        <f>_xlfn.XLOOKUP(E4835,LUT!A:A,LUT!B:B,)</f>
        <v>Evusheld</v>
      </c>
      <c r="I4835" t="str">
        <f>_xlfn.XLOOKUP(A4835,LUT!D:D,LUT!F:F)</f>
        <v>Y</v>
      </c>
    </row>
    <row r="4836" spans="1:9" x14ac:dyDescent="0.35">
      <c r="A4836" t="s">
        <v>57</v>
      </c>
      <c r="B4836">
        <v>780</v>
      </c>
      <c r="C4836" s="3">
        <v>44592</v>
      </c>
      <c r="D4836" s="3">
        <v>44598</v>
      </c>
      <c r="E4836" t="s">
        <v>3</v>
      </c>
      <c r="F4836" s="3">
        <f t="shared" si="75"/>
        <v>44595</v>
      </c>
      <c r="G4836" t="str">
        <f>_xlfn.XLOOKUP(A4836,LUT!D:D,LUT!E:E,)</f>
        <v>Puerto Rico</v>
      </c>
      <c r="H4836" t="str">
        <f>_xlfn.XLOOKUP(E4836,LUT!A:A,LUT!B:B,)</f>
        <v>Evusheld</v>
      </c>
      <c r="I4836" t="str">
        <f>_xlfn.XLOOKUP(A4836,LUT!D:D,LUT!F:F)</f>
        <v>Y</v>
      </c>
    </row>
    <row r="4837" spans="1:9" x14ac:dyDescent="0.35">
      <c r="A4837" t="s">
        <v>59</v>
      </c>
      <c r="B4837">
        <v>260</v>
      </c>
      <c r="C4837" s="3">
        <v>44592</v>
      </c>
      <c r="D4837" s="3">
        <v>44598</v>
      </c>
      <c r="E4837" t="s">
        <v>3</v>
      </c>
      <c r="F4837" s="3">
        <f t="shared" si="75"/>
        <v>44595</v>
      </c>
      <c r="G4837" t="str">
        <f>_xlfn.XLOOKUP(A4837,LUT!D:D,LUT!E:E,)</f>
        <v>Rhode Island</v>
      </c>
      <c r="H4837" t="str">
        <f>_xlfn.XLOOKUP(E4837,LUT!A:A,LUT!B:B,)</f>
        <v>Evusheld</v>
      </c>
      <c r="I4837" t="str">
        <f>_xlfn.XLOOKUP(A4837,LUT!D:D,LUT!F:F)</f>
        <v>Y</v>
      </c>
    </row>
    <row r="4838" spans="1:9" x14ac:dyDescent="0.35">
      <c r="A4838" t="s">
        <v>60</v>
      </c>
      <c r="B4838">
        <v>1100</v>
      </c>
      <c r="C4838" s="3">
        <v>44592</v>
      </c>
      <c r="D4838" s="3">
        <v>44598</v>
      </c>
      <c r="E4838" t="s">
        <v>3</v>
      </c>
      <c r="F4838" s="3">
        <f t="shared" si="75"/>
        <v>44595</v>
      </c>
      <c r="G4838" t="str">
        <f>_xlfn.XLOOKUP(A4838,LUT!D:D,LUT!E:E,)</f>
        <v>South Carolina</v>
      </c>
      <c r="H4838" t="str">
        <f>_xlfn.XLOOKUP(E4838,LUT!A:A,LUT!B:B,)</f>
        <v>Evusheld</v>
      </c>
      <c r="I4838" t="str">
        <f>_xlfn.XLOOKUP(A4838,LUT!D:D,LUT!F:F)</f>
        <v>Y</v>
      </c>
    </row>
    <row r="4839" spans="1:9" x14ac:dyDescent="0.35">
      <c r="A4839" t="s">
        <v>61</v>
      </c>
      <c r="B4839">
        <v>200</v>
      </c>
      <c r="C4839" s="3">
        <v>44592</v>
      </c>
      <c r="D4839" s="3">
        <v>44598</v>
      </c>
      <c r="E4839" t="s">
        <v>3</v>
      </c>
      <c r="F4839" s="3">
        <f t="shared" si="75"/>
        <v>44595</v>
      </c>
      <c r="G4839" t="str">
        <f>_xlfn.XLOOKUP(A4839,LUT!D:D,LUT!E:E,)</f>
        <v>South Dakota</v>
      </c>
      <c r="H4839" t="str">
        <f>_xlfn.XLOOKUP(E4839,LUT!A:A,LUT!B:B,)</f>
        <v>Evusheld</v>
      </c>
      <c r="I4839" t="str">
        <f>_xlfn.XLOOKUP(A4839,LUT!D:D,LUT!F:F)</f>
        <v>Y</v>
      </c>
    </row>
    <row r="4840" spans="1:9" x14ac:dyDescent="0.35">
      <c r="A4840" t="s">
        <v>62</v>
      </c>
      <c r="B4840">
        <v>1480</v>
      </c>
      <c r="C4840" s="3">
        <v>44592</v>
      </c>
      <c r="D4840" s="3">
        <v>44598</v>
      </c>
      <c r="E4840" t="s">
        <v>3</v>
      </c>
      <c r="F4840" s="3">
        <f t="shared" si="75"/>
        <v>44595</v>
      </c>
      <c r="G4840" t="str">
        <f>_xlfn.XLOOKUP(A4840,LUT!D:D,LUT!E:E,)</f>
        <v>Tennessee</v>
      </c>
      <c r="H4840" t="str">
        <f>_xlfn.XLOOKUP(E4840,LUT!A:A,LUT!B:B,)</f>
        <v>Evusheld</v>
      </c>
      <c r="I4840" t="str">
        <f>_xlfn.XLOOKUP(A4840,LUT!D:D,LUT!F:F)</f>
        <v>Y</v>
      </c>
    </row>
    <row r="4841" spans="1:9" x14ac:dyDescent="0.35">
      <c r="A4841" t="s">
        <v>63</v>
      </c>
      <c r="B4841">
        <v>5880</v>
      </c>
      <c r="C4841" s="3">
        <v>44592</v>
      </c>
      <c r="D4841" s="3">
        <v>44598</v>
      </c>
      <c r="E4841" t="s">
        <v>3</v>
      </c>
      <c r="F4841" s="3">
        <f t="shared" si="75"/>
        <v>44595</v>
      </c>
      <c r="G4841" t="str">
        <f>_xlfn.XLOOKUP(A4841,LUT!D:D,LUT!E:E,)</f>
        <v>Texas</v>
      </c>
      <c r="H4841" t="str">
        <f>_xlfn.XLOOKUP(E4841,LUT!A:A,LUT!B:B,)</f>
        <v>Evusheld</v>
      </c>
      <c r="I4841" t="str">
        <f>_xlfn.XLOOKUP(A4841,LUT!D:D,LUT!F:F)</f>
        <v>Y</v>
      </c>
    </row>
    <row r="4842" spans="1:9" x14ac:dyDescent="0.35">
      <c r="A4842" t="s">
        <v>67</v>
      </c>
      <c r="B4842">
        <v>40</v>
      </c>
      <c r="C4842" s="3">
        <v>44592</v>
      </c>
      <c r="D4842" s="3">
        <v>44598</v>
      </c>
      <c r="E4842" t="s">
        <v>3</v>
      </c>
      <c r="F4842" s="3">
        <f t="shared" si="75"/>
        <v>44595</v>
      </c>
      <c r="G4842" t="str">
        <f>_xlfn.XLOOKUP(A4842,LUT!D:D,LUT!E:E,)</f>
        <v>-</v>
      </c>
      <c r="H4842" t="str">
        <f>_xlfn.XLOOKUP(E4842,LUT!A:A,LUT!B:B,)</f>
        <v>Evusheld</v>
      </c>
      <c r="I4842" t="str">
        <f>_xlfn.XLOOKUP(A4842,LUT!D:D,LUT!F:F)</f>
        <v>Y</v>
      </c>
    </row>
    <row r="4843" spans="1:9" x14ac:dyDescent="0.35">
      <c r="A4843" t="s">
        <v>64</v>
      </c>
      <c r="B4843">
        <v>620</v>
      </c>
      <c r="C4843" s="3">
        <v>44592</v>
      </c>
      <c r="D4843" s="3">
        <v>44598</v>
      </c>
      <c r="E4843" t="s">
        <v>3</v>
      </c>
      <c r="F4843" s="3">
        <f t="shared" si="75"/>
        <v>44595</v>
      </c>
      <c r="G4843" t="str">
        <f>_xlfn.XLOOKUP(A4843,LUT!D:D,LUT!E:E,)</f>
        <v>Utah</v>
      </c>
      <c r="H4843" t="str">
        <f>_xlfn.XLOOKUP(E4843,LUT!A:A,LUT!B:B,)</f>
        <v>Evusheld</v>
      </c>
      <c r="I4843" t="str">
        <f>_xlfn.XLOOKUP(A4843,LUT!D:D,LUT!F:F)</f>
        <v>Y</v>
      </c>
    </row>
    <row r="4844" spans="1:9" x14ac:dyDescent="0.35">
      <c r="A4844" t="s">
        <v>68</v>
      </c>
      <c r="B4844">
        <v>160</v>
      </c>
      <c r="C4844" s="3">
        <v>44592</v>
      </c>
      <c r="D4844" s="3">
        <v>44598</v>
      </c>
      <c r="E4844" t="s">
        <v>3</v>
      </c>
      <c r="F4844" s="3">
        <f t="shared" si="75"/>
        <v>44595</v>
      </c>
      <c r="G4844" t="str">
        <f>_xlfn.XLOOKUP(A4844,LUT!D:D,LUT!E:E,)</f>
        <v>Vermont</v>
      </c>
      <c r="H4844" t="str">
        <f>_xlfn.XLOOKUP(E4844,LUT!A:A,LUT!B:B,)</f>
        <v>Evusheld</v>
      </c>
      <c r="I4844" t="str">
        <f>_xlfn.XLOOKUP(A4844,LUT!D:D,LUT!F:F)</f>
        <v>Y</v>
      </c>
    </row>
    <row r="4845" spans="1:9" x14ac:dyDescent="0.35">
      <c r="A4845" t="s">
        <v>384</v>
      </c>
      <c r="B4845">
        <v>1920</v>
      </c>
      <c r="C4845" s="3">
        <v>44592</v>
      </c>
      <c r="D4845" s="3">
        <v>44598</v>
      </c>
      <c r="E4845" t="s">
        <v>3</v>
      </c>
      <c r="F4845" s="3">
        <f t="shared" si="75"/>
        <v>44595</v>
      </c>
      <c r="G4845" t="str">
        <f>_xlfn.XLOOKUP(A4845,LUT!D:D,LUT!E:E,)</f>
        <v>-</v>
      </c>
      <c r="H4845" t="str">
        <f>_xlfn.XLOOKUP(E4845,LUT!A:A,LUT!B:B,)</f>
        <v>Evusheld</v>
      </c>
      <c r="I4845" t="str">
        <f>_xlfn.XLOOKUP(A4845,LUT!D:D,LUT!F:F)</f>
        <v>Y</v>
      </c>
    </row>
    <row r="4846" spans="1:9" x14ac:dyDescent="0.35">
      <c r="A4846" t="s">
        <v>65</v>
      </c>
      <c r="B4846">
        <v>1880</v>
      </c>
      <c r="C4846" s="3">
        <v>44592</v>
      </c>
      <c r="D4846" s="3">
        <v>44598</v>
      </c>
      <c r="E4846" t="s">
        <v>3</v>
      </c>
      <c r="F4846" s="3">
        <f t="shared" si="75"/>
        <v>44595</v>
      </c>
      <c r="G4846" t="str">
        <f>_xlfn.XLOOKUP(A4846,LUT!D:D,LUT!E:E,)</f>
        <v>Virginia</v>
      </c>
      <c r="H4846" t="str">
        <f>_xlfn.XLOOKUP(E4846,LUT!A:A,LUT!B:B,)</f>
        <v>Evusheld</v>
      </c>
      <c r="I4846" t="str">
        <f>_xlfn.XLOOKUP(A4846,LUT!D:D,LUT!F:F)</f>
        <v>Y</v>
      </c>
    </row>
    <row r="4847" spans="1:9" x14ac:dyDescent="0.35">
      <c r="A4847" t="s">
        <v>69</v>
      </c>
      <c r="B4847">
        <v>1620</v>
      </c>
      <c r="C4847" s="3">
        <v>44592</v>
      </c>
      <c r="D4847" s="3">
        <v>44598</v>
      </c>
      <c r="E4847" t="s">
        <v>3</v>
      </c>
      <c r="F4847" s="3">
        <f t="shared" si="75"/>
        <v>44595</v>
      </c>
      <c r="G4847" t="str">
        <f>_xlfn.XLOOKUP(A4847,LUT!D:D,LUT!E:E,)</f>
        <v>Washington</v>
      </c>
      <c r="H4847" t="str">
        <f>_xlfn.XLOOKUP(E4847,LUT!A:A,LUT!B:B,)</f>
        <v>Evusheld</v>
      </c>
      <c r="I4847" t="str">
        <f>_xlfn.XLOOKUP(A4847,LUT!D:D,LUT!F:F)</f>
        <v>Y</v>
      </c>
    </row>
    <row r="4848" spans="1:9" x14ac:dyDescent="0.35">
      <c r="A4848" t="s">
        <v>71</v>
      </c>
      <c r="B4848">
        <v>420</v>
      </c>
      <c r="C4848" s="3">
        <v>44592</v>
      </c>
      <c r="D4848" s="3">
        <v>44598</v>
      </c>
      <c r="E4848" t="s">
        <v>3</v>
      </c>
      <c r="F4848" s="3">
        <f t="shared" si="75"/>
        <v>44595</v>
      </c>
      <c r="G4848" t="str">
        <f>_xlfn.XLOOKUP(A4848,LUT!D:D,LUT!E:E,)</f>
        <v>West Virginia</v>
      </c>
      <c r="H4848" t="str">
        <f>_xlfn.XLOOKUP(E4848,LUT!A:A,LUT!B:B,)</f>
        <v>Evusheld</v>
      </c>
      <c r="I4848" t="str">
        <f>_xlfn.XLOOKUP(A4848,LUT!D:D,LUT!F:F)</f>
        <v>Y</v>
      </c>
    </row>
    <row r="4849" spans="1:9" x14ac:dyDescent="0.35">
      <c r="A4849" t="s">
        <v>70</v>
      </c>
      <c r="B4849">
        <v>1280</v>
      </c>
      <c r="C4849" s="3">
        <v>44592</v>
      </c>
      <c r="D4849" s="3">
        <v>44598</v>
      </c>
      <c r="E4849" t="s">
        <v>3</v>
      </c>
      <c r="F4849" s="3">
        <f t="shared" si="75"/>
        <v>44595</v>
      </c>
      <c r="G4849" t="str">
        <f>_xlfn.XLOOKUP(A4849,LUT!D:D,LUT!E:E,)</f>
        <v>Wisconsin</v>
      </c>
      <c r="H4849" t="str">
        <f>_xlfn.XLOOKUP(E4849,LUT!A:A,LUT!B:B,)</f>
        <v>Evusheld</v>
      </c>
      <c r="I4849" t="str">
        <f>_xlfn.XLOOKUP(A4849,LUT!D:D,LUT!F:F)</f>
        <v>Y</v>
      </c>
    </row>
    <row r="4850" spans="1:9" x14ac:dyDescent="0.35">
      <c r="A4850" t="s">
        <v>72</v>
      </c>
      <c r="B4850">
        <v>140</v>
      </c>
      <c r="C4850" s="3">
        <v>44592</v>
      </c>
      <c r="D4850" s="3">
        <v>44598</v>
      </c>
      <c r="E4850" t="s">
        <v>3</v>
      </c>
      <c r="F4850" s="3">
        <f t="shared" si="75"/>
        <v>44595</v>
      </c>
      <c r="G4850" t="str">
        <f>_xlfn.XLOOKUP(A4850,LUT!D:D,LUT!E:E,)</f>
        <v>Wyoming</v>
      </c>
      <c r="H4850" t="str">
        <f>_xlfn.XLOOKUP(E4850,LUT!A:A,LUT!B:B,)</f>
        <v>Evusheld</v>
      </c>
      <c r="I4850" t="str">
        <f>_xlfn.XLOOKUP(A4850,LUT!D:D,LUT!F:F)</f>
        <v>Y</v>
      </c>
    </row>
    <row r="4851" spans="1:9" x14ac:dyDescent="0.35">
      <c r="A4851" t="s">
        <v>73</v>
      </c>
      <c r="B4851">
        <v>74960</v>
      </c>
      <c r="C4851" s="3">
        <v>44592</v>
      </c>
      <c r="D4851" s="3">
        <v>44598</v>
      </c>
      <c r="E4851" t="s">
        <v>3</v>
      </c>
      <c r="F4851" s="3">
        <f t="shared" si="75"/>
        <v>44595</v>
      </c>
      <c r="G4851" t="str">
        <f>_xlfn.XLOOKUP(A4851,LUT!D:D,LUT!E:E,)</f>
        <v>Overall</v>
      </c>
      <c r="H4851" t="str">
        <f>_xlfn.XLOOKUP(E4851,LUT!A:A,LUT!B:B,)</f>
        <v>Evusheld</v>
      </c>
      <c r="I4851" t="str">
        <f>_xlfn.XLOOKUP(A4851,LUT!D:D,LUT!F:F)</f>
        <v>N</v>
      </c>
    </row>
    <row r="4852" spans="1:9" x14ac:dyDescent="0.35">
      <c r="A4852" t="s">
        <v>7</v>
      </c>
      <c r="B4852">
        <v>960</v>
      </c>
      <c r="C4852" s="3">
        <v>44592</v>
      </c>
      <c r="D4852" s="3">
        <v>44598</v>
      </c>
      <c r="E4852" t="s">
        <v>2</v>
      </c>
      <c r="F4852" s="3">
        <f t="shared" si="75"/>
        <v>44595</v>
      </c>
      <c r="G4852" t="str">
        <f>_xlfn.XLOOKUP(A4852,LUT!D:D,LUT!E:E,)</f>
        <v>Alabama</v>
      </c>
      <c r="H4852" t="str">
        <f>_xlfn.XLOOKUP(E4852,LUT!A:A,LUT!B:B,)</f>
        <v>Sotrovimab</v>
      </c>
      <c r="I4852" t="str">
        <f>_xlfn.XLOOKUP(A4852,LUT!D:D,LUT!F:F)</f>
        <v>Y</v>
      </c>
    </row>
    <row r="4853" spans="1:9" x14ac:dyDescent="0.35">
      <c r="A4853" t="s">
        <v>6</v>
      </c>
      <c r="B4853">
        <v>168</v>
      </c>
      <c r="C4853" s="3">
        <v>44592</v>
      </c>
      <c r="D4853" s="3">
        <v>44598</v>
      </c>
      <c r="E4853" t="s">
        <v>2</v>
      </c>
      <c r="F4853" s="3">
        <f t="shared" si="75"/>
        <v>44595</v>
      </c>
      <c r="G4853" t="str">
        <f>_xlfn.XLOOKUP(A4853,LUT!D:D,LUT!E:E,)</f>
        <v>Alaska</v>
      </c>
      <c r="H4853" t="str">
        <f>_xlfn.XLOOKUP(E4853,LUT!A:A,LUT!B:B,)</f>
        <v>Sotrovimab</v>
      </c>
      <c r="I4853" t="str">
        <f>_xlfn.XLOOKUP(A4853,LUT!D:D,LUT!F:F)</f>
        <v>Y</v>
      </c>
    </row>
    <row r="4854" spans="1:9" x14ac:dyDescent="0.35">
      <c r="A4854" t="s">
        <v>10</v>
      </c>
      <c r="B4854">
        <v>1512</v>
      </c>
      <c r="C4854" s="3">
        <v>44592</v>
      </c>
      <c r="D4854" s="3">
        <v>44598</v>
      </c>
      <c r="E4854" t="s">
        <v>2</v>
      </c>
      <c r="F4854" s="3">
        <f t="shared" si="75"/>
        <v>44595</v>
      </c>
      <c r="G4854" t="str">
        <f>_xlfn.XLOOKUP(A4854,LUT!D:D,LUT!E:E,)</f>
        <v>Arizona</v>
      </c>
      <c r="H4854" t="str">
        <f>_xlfn.XLOOKUP(E4854,LUT!A:A,LUT!B:B,)</f>
        <v>Sotrovimab</v>
      </c>
      <c r="I4854" t="str">
        <f>_xlfn.XLOOKUP(A4854,LUT!D:D,LUT!F:F)</f>
        <v>Y</v>
      </c>
    </row>
    <row r="4855" spans="1:9" x14ac:dyDescent="0.35">
      <c r="A4855" t="s">
        <v>8</v>
      </c>
      <c r="B4855">
        <v>576</v>
      </c>
      <c r="C4855" s="3">
        <v>44592</v>
      </c>
      <c r="D4855" s="3">
        <v>44598</v>
      </c>
      <c r="E4855" t="s">
        <v>2</v>
      </c>
      <c r="F4855" s="3">
        <f t="shared" si="75"/>
        <v>44595</v>
      </c>
      <c r="G4855" t="str">
        <f>_xlfn.XLOOKUP(A4855,LUT!D:D,LUT!E:E,)</f>
        <v>Arkansas</v>
      </c>
      <c r="H4855" t="str">
        <f>_xlfn.XLOOKUP(E4855,LUT!A:A,LUT!B:B,)</f>
        <v>Sotrovimab</v>
      </c>
      <c r="I4855" t="str">
        <f>_xlfn.XLOOKUP(A4855,LUT!D:D,LUT!F:F)</f>
        <v>Y</v>
      </c>
    </row>
    <row r="4856" spans="1:9" x14ac:dyDescent="0.35">
      <c r="A4856" t="s">
        <v>12</v>
      </c>
      <c r="B4856">
        <v>7392</v>
      </c>
      <c r="C4856" s="3">
        <v>44592</v>
      </c>
      <c r="D4856" s="3">
        <v>44598</v>
      </c>
      <c r="E4856" t="s">
        <v>2</v>
      </c>
      <c r="F4856" s="3">
        <f t="shared" si="75"/>
        <v>44595</v>
      </c>
      <c r="G4856" t="str">
        <f>_xlfn.XLOOKUP(A4856,LUT!D:D,LUT!E:E,)</f>
        <v>California</v>
      </c>
      <c r="H4856" t="str">
        <f>_xlfn.XLOOKUP(E4856,LUT!A:A,LUT!B:B,)</f>
        <v>Sotrovimab</v>
      </c>
      <c r="I4856" t="str">
        <f>_xlfn.XLOOKUP(A4856,LUT!D:D,LUT!F:F)</f>
        <v>Y</v>
      </c>
    </row>
    <row r="4857" spans="1:9" x14ac:dyDescent="0.35">
      <c r="A4857" t="s">
        <v>13</v>
      </c>
      <c r="B4857">
        <v>720</v>
      </c>
      <c r="C4857" s="3">
        <v>44592</v>
      </c>
      <c r="D4857" s="3">
        <v>44598</v>
      </c>
      <c r="E4857" t="s">
        <v>2</v>
      </c>
      <c r="F4857" s="3">
        <f t="shared" si="75"/>
        <v>44595</v>
      </c>
      <c r="G4857" t="str">
        <f>_xlfn.XLOOKUP(A4857,LUT!D:D,LUT!E:E,)</f>
        <v>Colorado</v>
      </c>
      <c r="H4857" t="str">
        <f>_xlfn.XLOOKUP(E4857,LUT!A:A,LUT!B:B,)</f>
        <v>Sotrovimab</v>
      </c>
      <c r="I4857" t="str">
        <f>_xlfn.XLOOKUP(A4857,LUT!D:D,LUT!F:F)</f>
        <v>Y</v>
      </c>
    </row>
    <row r="4858" spans="1:9" x14ac:dyDescent="0.35">
      <c r="A4858" t="s">
        <v>14</v>
      </c>
      <c r="B4858">
        <v>360</v>
      </c>
      <c r="C4858" s="3">
        <v>44592</v>
      </c>
      <c r="D4858" s="3">
        <v>44598</v>
      </c>
      <c r="E4858" t="s">
        <v>2</v>
      </c>
      <c r="F4858" s="3">
        <f t="shared" si="75"/>
        <v>44595</v>
      </c>
      <c r="G4858" t="str">
        <f>_xlfn.XLOOKUP(A4858,LUT!D:D,LUT!E:E,)</f>
        <v>Connecticut</v>
      </c>
      <c r="H4858" t="str">
        <f>_xlfn.XLOOKUP(E4858,LUT!A:A,LUT!B:B,)</f>
        <v>Sotrovimab</v>
      </c>
      <c r="I4858" t="str">
        <f>_xlfn.XLOOKUP(A4858,LUT!D:D,LUT!F:F)</f>
        <v>Y</v>
      </c>
    </row>
    <row r="4859" spans="1:9" x14ac:dyDescent="0.35">
      <c r="A4859" t="s">
        <v>16</v>
      </c>
      <c r="B4859">
        <v>120</v>
      </c>
      <c r="C4859" s="3">
        <v>44592</v>
      </c>
      <c r="D4859" s="3">
        <v>44598</v>
      </c>
      <c r="E4859" t="s">
        <v>2</v>
      </c>
      <c r="F4859" s="3">
        <f t="shared" si="75"/>
        <v>44595</v>
      </c>
      <c r="G4859" t="str">
        <f>_xlfn.XLOOKUP(A4859,LUT!D:D,LUT!E:E,)</f>
        <v>Delaware</v>
      </c>
      <c r="H4859" t="str">
        <f>_xlfn.XLOOKUP(E4859,LUT!A:A,LUT!B:B,)</f>
        <v>Sotrovimab</v>
      </c>
      <c r="I4859" t="str">
        <f>_xlfn.XLOOKUP(A4859,LUT!D:D,LUT!F:F)</f>
        <v>Y</v>
      </c>
    </row>
    <row r="4860" spans="1:9" x14ac:dyDescent="0.35">
      <c r="A4860" t="s">
        <v>97</v>
      </c>
      <c r="B4860">
        <v>408</v>
      </c>
      <c r="C4860" s="3">
        <v>44592</v>
      </c>
      <c r="D4860" s="3">
        <v>44598</v>
      </c>
      <c r="E4860" t="s">
        <v>2</v>
      </c>
      <c r="F4860" s="3">
        <f t="shared" si="75"/>
        <v>44595</v>
      </c>
      <c r="G4860" t="str">
        <f>_xlfn.XLOOKUP(A4860,LUT!D:D,LUT!E:E,)</f>
        <v>-</v>
      </c>
      <c r="H4860" t="str">
        <f>_xlfn.XLOOKUP(E4860,LUT!A:A,LUT!B:B,)</f>
        <v>Sotrovimab</v>
      </c>
      <c r="I4860" t="str">
        <f>_xlfn.XLOOKUP(A4860,LUT!D:D,LUT!F:F)</f>
        <v>Y</v>
      </c>
    </row>
    <row r="4861" spans="1:9" x14ac:dyDescent="0.35">
      <c r="A4861" t="s">
        <v>15</v>
      </c>
      <c r="B4861">
        <v>120</v>
      </c>
      <c r="C4861" s="3">
        <v>44592</v>
      </c>
      <c r="D4861" s="3">
        <v>44598</v>
      </c>
      <c r="E4861" t="s">
        <v>2</v>
      </c>
      <c r="F4861" s="3">
        <f t="shared" si="75"/>
        <v>44595</v>
      </c>
      <c r="G4861" t="str">
        <f>_xlfn.XLOOKUP(A4861,LUT!D:D,LUT!E:E,)</f>
        <v>District of Columbia</v>
      </c>
      <c r="H4861" t="str">
        <f>_xlfn.XLOOKUP(E4861,LUT!A:A,LUT!B:B,)</f>
        <v>Sotrovimab</v>
      </c>
      <c r="I4861" t="str">
        <f>_xlfn.XLOOKUP(A4861,LUT!D:D,LUT!F:F)</f>
        <v>Y</v>
      </c>
    </row>
    <row r="4862" spans="1:9" x14ac:dyDescent="0.35">
      <c r="A4862" t="s">
        <v>19</v>
      </c>
      <c r="B4862">
        <v>3072</v>
      </c>
      <c r="C4862" s="3">
        <v>44592</v>
      </c>
      <c r="D4862" s="3">
        <v>44598</v>
      </c>
      <c r="E4862" t="s">
        <v>2</v>
      </c>
      <c r="F4862" s="3">
        <f t="shared" si="75"/>
        <v>44595</v>
      </c>
      <c r="G4862" t="str">
        <f>_xlfn.XLOOKUP(A4862,LUT!D:D,LUT!E:E,)</f>
        <v>Florida</v>
      </c>
      <c r="H4862" t="str">
        <f>_xlfn.XLOOKUP(E4862,LUT!A:A,LUT!B:B,)</f>
        <v>Sotrovimab</v>
      </c>
      <c r="I4862" t="str">
        <f>_xlfn.XLOOKUP(A4862,LUT!D:D,LUT!F:F)</f>
        <v>Y</v>
      </c>
    </row>
    <row r="4863" spans="1:9" x14ac:dyDescent="0.35">
      <c r="A4863" t="s">
        <v>21</v>
      </c>
      <c r="B4863">
        <v>2304</v>
      </c>
      <c r="C4863" s="3">
        <v>44592</v>
      </c>
      <c r="D4863" s="3">
        <v>44598</v>
      </c>
      <c r="E4863" t="s">
        <v>2</v>
      </c>
      <c r="F4863" s="3">
        <f t="shared" si="75"/>
        <v>44595</v>
      </c>
      <c r="G4863" t="str">
        <f>_xlfn.XLOOKUP(A4863,LUT!D:D,LUT!E:E,)</f>
        <v>Georgia</v>
      </c>
      <c r="H4863" t="str">
        <f>_xlfn.XLOOKUP(E4863,LUT!A:A,LUT!B:B,)</f>
        <v>Sotrovimab</v>
      </c>
      <c r="I4863" t="str">
        <f>_xlfn.XLOOKUP(A4863,LUT!D:D,LUT!F:F)</f>
        <v>Y</v>
      </c>
    </row>
    <row r="4864" spans="1:9" x14ac:dyDescent="0.35">
      <c r="A4864" t="s">
        <v>23</v>
      </c>
      <c r="B4864">
        <v>192</v>
      </c>
      <c r="C4864" s="3">
        <v>44592</v>
      </c>
      <c r="D4864" s="3">
        <v>44598</v>
      </c>
      <c r="E4864" t="s">
        <v>2</v>
      </c>
      <c r="F4864" s="3">
        <f t="shared" si="75"/>
        <v>44595</v>
      </c>
      <c r="G4864" t="str">
        <f>_xlfn.XLOOKUP(A4864,LUT!D:D,LUT!E:E,)</f>
        <v>Hawaii</v>
      </c>
      <c r="H4864" t="str">
        <f>_xlfn.XLOOKUP(E4864,LUT!A:A,LUT!B:B,)</f>
        <v>Sotrovimab</v>
      </c>
      <c r="I4864" t="str">
        <f>_xlfn.XLOOKUP(A4864,LUT!D:D,LUT!F:F)</f>
        <v>Y</v>
      </c>
    </row>
    <row r="4865" spans="1:9" x14ac:dyDescent="0.35">
      <c r="A4865" t="s">
        <v>26</v>
      </c>
      <c r="B4865">
        <v>24</v>
      </c>
      <c r="C4865" s="3">
        <v>44592</v>
      </c>
      <c r="D4865" s="3">
        <v>44598</v>
      </c>
      <c r="E4865" t="s">
        <v>2</v>
      </c>
      <c r="F4865" s="3">
        <f t="shared" si="75"/>
        <v>44595</v>
      </c>
      <c r="G4865" t="str">
        <f>_xlfn.XLOOKUP(A4865,LUT!D:D,LUT!E:E,)</f>
        <v>-</v>
      </c>
      <c r="H4865" t="str">
        <f>_xlfn.XLOOKUP(E4865,LUT!A:A,LUT!B:B,)</f>
        <v>Sotrovimab</v>
      </c>
      <c r="I4865" t="str">
        <f>_xlfn.XLOOKUP(A4865,LUT!D:D,LUT!F:F)</f>
        <v>Y</v>
      </c>
    </row>
    <row r="4866" spans="1:9" x14ac:dyDescent="0.35">
      <c r="A4866" t="s">
        <v>27</v>
      </c>
      <c r="B4866">
        <v>240</v>
      </c>
      <c r="C4866" s="3">
        <v>44592</v>
      </c>
      <c r="D4866" s="3">
        <v>44598</v>
      </c>
      <c r="E4866" t="s">
        <v>2</v>
      </c>
      <c r="F4866" s="3">
        <f t="shared" si="75"/>
        <v>44595</v>
      </c>
      <c r="G4866" t="str">
        <f>_xlfn.XLOOKUP(A4866,LUT!D:D,LUT!E:E,)</f>
        <v>Idaho</v>
      </c>
      <c r="H4866" t="str">
        <f>_xlfn.XLOOKUP(E4866,LUT!A:A,LUT!B:B,)</f>
        <v>Sotrovimab</v>
      </c>
      <c r="I4866" t="str">
        <f>_xlfn.XLOOKUP(A4866,LUT!D:D,LUT!F:F)</f>
        <v>Y</v>
      </c>
    </row>
    <row r="4867" spans="1:9" x14ac:dyDescent="0.35">
      <c r="A4867" t="s">
        <v>29</v>
      </c>
      <c r="B4867">
        <v>1584</v>
      </c>
      <c r="C4867" s="3">
        <v>44592</v>
      </c>
      <c r="D4867" s="3">
        <v>44598</v>
      </c>
      <c r="E4867" t="s">
        <v>2</v>
      </c>
      <c r="F4867" s="3">
        <f t="shared" ref="F4867:F4910" si="76">ROUND(C4867+(D4867-C4867)/2,0)</f>
        <v>44595</v>
      </c>
      <c r="G4867" t="str">
        <f>_xlfn.XLOOKUP(A4867,LUT!D:D,LUT!E:E,)</f>
        <v>Illinois</v>
      </c>
      <c r="H4867" t="str">
        <f>_xlfn.XLOOKUP(E4867,LUT!A:A,LUT!B:B,)</f>
        <v>Sotrovimab</v>
      </c>
      <c r="I4867" t="str">
        <f>_xlfn.XLOOKUP(A4867,LUT!D:D,LUT!F:F)</f>
        <v>Y</v>
      </c>
    </row>
    <row r="4868" spans="1:9" x14ac:dyDescent="0.35">
      <c r="A4868" t="s">
        <v>108</v>
      </c>
      <c r="B4868">
        <v>864</v>
      </c>
      <c r="C4868" s="3">
        <v>44592</v>
      </c>
      <c r="D4868" s="3">
        <v>44598</v>
      </c>
      <c r="E4868" t="s">
        <v>2</v>
      </c>
      <c r="F4868" s="3">
        <f t="shared" si="76"/>
        <v>44595</v>
      </c>
      <c r="G4868" t="str">
        <f>_xlfn.XLOOKUP(A4868,LUT!D:D,LUT!E:E,)</f>
        <v>-</v>
      </c>
      <c r="H4868" t="str">
        <f>_xlfn.XLOOKUP(E4868,LUT!A:A,LUT!B:B,)</f>
        <v>Sotrovimab</v>
      </c>
      <c r="I4868" t="str">
        <f>_xlfn.XLOOKUP(A4868,LUT!D:D,LUT!F:F)</f>
        <v>Y</v>
      </c>
    </row>
    <row r="4869" spans="1:9" x14ac:dyDescent="0.35">
      <c r="A4869" t="s">
        <v>30</v>
      </c>
      <c r="B4869">
        <v>1032</v>
      </c>
      <c r="C4869" s="3">
        <v>44592</v>
      </c>
      <c r="D4869" s="3">
        <v>44598</v>
      </c>
      <c r="E4869" t="s">
        <v>2</v>
      </c>
      <c r="F4869" s="3">
        <f t="shared" si="76"/>
        <v>44595</v>
      </c>
      <c r="G4869" t="str">
        <f>_xlfn.XLOOKUP(A4869,LUT!D:D,LUT!E:E,)</f>
        <v>Indiana</v>
      </c>
      <c r="H4869" t="str">
        <f>_xlfn.XLOOKUP(E4869,LUT!A:A,LUT!B:B,)</f>
        <v>Sotrovimab</v>
      </c>
      <c r="I4869" t="str">
        <f>_xlfn.XLOOKUP(A4869,LUT!D:D,LUT!F:F)</f>
        <v>Y</v>
      </c>
    </row>
    <row r="4870" spans="1:9" x14ac:dyDescent="0.35">
      <c r="A4870" t="s">
        <v>25</v>
      </c>
      <c r="B4870">
        <v>432</v>
      </c>
      <c r="C4870" s="3">
        <v>44592</v>
      </c>
      <c r="D4870" s="3">
        <v>44598</v>
      </c>
      <c r="E4870" t="s">
        <v>2</v>
      </c>
      <c r="F4870" s="3">
        <f t="shared" si="76"/>
        <v>44595</v>
      </c>
      <c r="G4870" t="str">
        <f>_xlfn.XLOOKUP(A4870,LUT!D:D,LUT!E:E,)</f>
        <v>Iowa</v>
      </c>
      <c r="H4870" t="str">
        <f>_xlfn.XLOOKUP(E4870,LUT!A:A,LUT!B:B,)</f>
        <v>Sotrovimab</v>
      </c>
      <c r="I4870" t="str">
        <f>_xlfn.XLOOKUP(A4870,LUT!D:D,LUT!F:F)</f>
        <v>Y</v>
      </c>
    </row>
    <row r="4871" spans="1:9" x14ac:dyDescent="0.35">
      <c r="A4871" t="s">
        <v>31</v>
      </c>
      <c r="B4871">
        <v>528</v>
      </c>
      <c r="C4871" s="3">
        <v>44592</v>
      </c>
      <c r="D4871" s="3">
        <v>44598</v>
      </c>
      <c r="E4871" t="s">
        <v>2</v>
      </c>
      <c r="F4871" s="3">
        <f t="shared" si="76"/>
        <v>44595</v>
      </c>
      <c r="G4871" t="str">
        <f>_xlfn.XLOOKUP(A4871,LUT!D:D,LUT!E:E,)</f>
        <v>Kansas</v>
      </c>
      <c r="H4871" t="str">
        <f>_xlfn.XLOOKUP(E4871,LUT!A:A,LUT!B:B,)</f>
        <v>Sotrovimab</v>
      </c>
      <c r="I4871" t="str">
        <f>_xlfn.XLOOKUP(A4871,LUT!D:D,LUT!F:F)</f>
        <v>Y</v>
      </c>
    </row>
    <row r="4872" spans="1:9" x14ac:dyDescent="0.35">
      <c r="A4872" t="s">
        <v>32</v>
      </c>
      <c r="B4872">
        <v>1128</v>
      </c>
      <c r="C4872" s="3">
        <v>44592</v>
      </c>
      <c r="D4872" s="3">
        <v>44598</v>
      </c>
      <c r="E4872" t="s">
        <v>2</v>
      </c>
      <c r="F4872" s="3">
        <f t="shared" si="76"/>
        <v>44595</v>
      </c>
      <c r="G4872" t="str">
        <f>_xlfn.XLOOKUP(A4872,LUT!D:D,LUT!E:E,)</f>
        <v>Kentucky</v>
      </c>
      <c r="H4872" t="str">
        <f>_xlfn.XLOOKUP(E4872,LUT!A:A,LUT!B:B,)</f>
        <v>Sotrovimab</v>
      </c>
      <c r="I4872" t="str">
        <f>_xlfn.XLOOKUP(A4872,LUT!D:D,LUT!F:F)</f>
        <v>Y</v>
      </c>
    </row>
    <row r="4873" spans="1:9" x14ac:dyDescent="0.35">
      <c r="A4873" t="s">
        <v>33</v>
      </c>
      <c r="B4873">
        <v>624</v>
      </c>
      <c r="C4873" s="3">
        <v>44592</v>
      </c>
      <c r="D4873" s="3">
        <v>44598</v>
      </c>
      <c r="E4873" t="s">
        <v>2</v>
      </c>
      <c r="F4873" s="3">
        <f t="shared" si="76"/>
        <v>44595</v>
      </c>
      <c r="G4873" t="str">
        <f>_xlfn.XLOOKUP(A4873,LUT!D:D,LUT!E:E,)</f>
        <v>Louisiana</v>
      </c>
      <c r="H4873" t="str">
        <f>_xlfn.XLOOKUP(E4873,LUT!A:A,LUT!B:B,)</f>
        <v>Sotrovimab</v>
      </c>
      <c r="I4873" t="str">
        <f>_xlfn.XLOOKUP(A4873,LUT!D:D,LUT!F:F)</f>
        <v>Y</v>
      </c>
    </row>
    <row r="4874" spans="1:9" x14ac:dyDescent="0.35">
      <c r="A4874" t="s">
        <v>36</v>
      </c>
      <c r="B4874">
        <v>120</v>
      </c>
      <c r="C4874" s="3">
        <v>44592</v>
      </c>
      <c r="D4874" s="3">
        <v>44598</v>
      </c>
      <c r="E4874" t="s">
        <v>2</v>
      </c>
      <c r="F4874" s="3">
        <f t="shared" si="76"/>
        <v>44595</v>
      </c>
      <c r="G4874" t="str">
        <f>_xlfn.XLOOKUP(A4874,LUT!D:D,LUT!E:E,)</f>
        <v>Maine</v>
      </c>
      <c r="H4874" t="str">
        <f>_xlfn.XLOOKUP(E4874,LUT!A:A,LUT!B:B,)</f>
        <v>Sotrovimab</v>
      </c>
      <c r="I4874" t="str">
        <f>_xlfn.XLOOKUP(A4874,LUT!D:D,LUT!F:F)</f>
        <v>Y</v>
      </c>
    </row>
    <row r="4875" spans="1:9" x14ac:dyDescent="0.35">
      <c r="A4875" t="s">
        <v>35</v>
      </c>
      <c r="B4875">
        <v>336</v>
      </c>
      <c r="C4875" s="3">
        <v>44592</v>
      </c>
      <c r="D4875" s="3">
        <v>44598</v>
      </c>
      <c r="E4875" t="s">
        <v>2</v>
      </c>
      <c r="F4875" s="3">
        <f t="shared" si="76"/>
        <v>44595</v>
      </c>
      <c r="G4875" t="str">
        <f>_xlfn.XLOOKUP(A4875,LUT!D:D,LUT!E:E,)</f>
        <v>Maryland</v>
      </c>
      <c r="H4875" t="str">
        <f>_xlfn.XLOOKUP(E4875,LUT!A:A,LUT!B:B,)</f>
        <v>Sotrovimab</v>
      </c>
      <c r="I4875" t="str">
        <f>_xlfn.XLOOKUP(A4875,LUT!D:D,LUT!F:F)</f>
        <v>Y</v>
      </c>
    </row>
    <row r="4876" spans="1:9" x14ac:dyDescent="0.35">
      <c r="A4876" t="s">
        <v>34</v>
      </c>
      <c r="B4876">
        <v>816</v>
      </c>
      <c r="C4876" s="3">
        <v>44592</v>
      </c>
      <c r="D4876" s="3">
        <v>44598</v>
      </c>
      <c r="E4876" t="s">
        <v>2</v>
      </c>
      <c r="F4876" s="3">
        <f t="shared" si="76"/>
        <v>44595</v>
      </c>
      <c r="G4876" t="str">
        <f>_xlfn.XLOOKUP(A4876,LUT!D:D,LUT!E:E,)</f>
        <v>Massachusetts</v>
      </c>
      <c r="H4876" t="str">
        <f>_xlfn.XLOOKUP(E4876,LUT!A:A,LUT!B:B,)</f>
        <v>Sotrovimab</v>
      </c>
      <c r="I4876" t="str">
        <f>_xlfn.XLOOKUP(A4876,LUT!D:D,LUT!F:F)</f>
        <v>Y</v>
      </c>
    </row>
    <row r="4877" spans="1:9" x14ac:dyDescent="0.35">
      <c r="A4877" t="s">
        <v>38</v>
      </c>
      <c r="B4877">
        <v>1392</v>
      </c>
      <c r="C4877" s="3">
        <v>44592</v>
      </c>
      <c r="D4877" s="3">
        <v>44598</v>
      </c>
      <c r="E4877" t="s">
        <v>2</v>
      </c>
      <c r="F4877" s="3">
        <f t="shared" si="76"/>
        <v>44595</v>
      </c>
      <c r="G4877" t="str">
        <f>_xlfn.XLOOKUP(A4877,LUT!D:D,LUT!E:E,)</f>
        <v>Michigan</v>
      </c>
      <c r="H4877" t="str">
        <f>_xlfn.XLOOKUP(E4877,LUT!A:A,LUT!B:B,)</f>
        <v>Sotrovimab</v>
      </c>
      <c r="I4877" t="str">
        <f>_xlfn.XLOOKUP(A4877,LUT!D:D,LUT!F:F)</f>
        <v>Y</v>
      </c>
    </row>
    <row r="4878" spans="1:9" x14ac:dyDescent="0.35">
      <c r="A4878" t="s">
        <v>39</v>
      </c>
      <c r="B4878">
        <v>960</v>
      </c>
      <c r="C4878" s="3">
        <v>44592</v>
      </c>
      <c r="D4878" s="3">
        <v>44598</v>
      </c>
      <c r="E4878" t="s">
        <v>2</v>
      </c>
      <c r="F4878" s="3">
        <f t="shared" si="76"/>
        <v>44595</v>
      </c>
      <c r="G4878" t="str">
        <f>_xlfn.XLOOKUP(A4878,LUT!D:D,LUT!E:E,)</f>
        <v>Minnesota</v>
      </c>
      <c r="H4878" t="str">
        <f>_xlfn.XLOOKUP(E4878,LUT!A:A,LUT!B:B,)</f>
        <v>Sotrovimab</v>
      </c>
      <c r="I4878" t="str">
        <f>_xlfn.XLOOKUP(A4878,LUT!D:D,LUT!F:F)</f>
        <v>Y</v>
      </c>
    </row>
    <row r="4879" spans="1:9" x14ac:dyDescent="0.35">
      <c r="A4879" t="s">
        <v>42</v>
      </c>
      <c r="B4879">
        <v>480</v>
      </c>
      <c r="C4879" s="3">
        <v>44592</v>
      </c>
      <c r="D4879" s="3">
        <v>44598</v>
      </c>
      <c r="E4879" t="s">
        <v>2</v>
      </c>
      <c r="F4879" s="3">
        <f t="shared" si="76"/>
        <v>44595</v>
      </c>
      <c r="G4879" t="str">
        <f>_xlfn.XLOOKUP(A4879,LUT!D:D,LUT!E:E,)</f>
        <v>Mississippi</v>
      </c>
      <c r="H4879" t="str">
        <f>_xlfn.XLOOKUP(E4879,LUT!A:A,LUT!B:B,)</f>
        <v>Sotrovimab</v>
      </c>
      <c r="I4879" t="str">
        <f>_xlfn.XLOOKUP(A4879,LUT!D:D,LUT!F:F)</f>
        <v>Y</v>
      </c>
    </row>
    <row r="4880" spans="1:9" x14ac:dyDescent="0.35">
      <c r="A4880" t="s">
        <v>40</v>
      </c>
      <c r="B4880">
        <v>888</v>
      </c>
      <c r="C4880" s="3">
        <v>44592</v>
      </c>
      <c r="D4880" s="3">
        <v>44598</v>
      </c>
      <c r="E4880" t="s">
        <v>2</v>
      </c>
      <c r="F4880" s="3">
        <f t="shared" si="76"/>
        <v>44595</v>
      </c>
      <c r="G4880" t="str">
        <f>_xlfn.XLOOKUP(A4880,LUT!D:D,LUT!E:E,)</f>
        <v>Missouri</v>
      </c>
      <c r="H4880" t="str">
        <f>_xlfn.XLOOKUP(E4880,LUT!A:A,LUT!B:B,)</f>
        <v>Sotrovimab</v>
      </c>
      <c r="I4880" t="str">
        <f>_xlfn.XLOOKUP(A4880,LUT!D:D,LUT!F:F)</f>
        <v>Y</v>
      </c>
    </row>
    <row r="4881" spans="1:9" x14ac:dyDescent="0.35">
      <c r="A4881" t="s">
        <v>43</v>
      </c>
      <c r="B4881">
        <v>192</v>
      </c>
      <c r="C4881" s="3">
        <v>44592</v>
      </c>
      <c r="D4881" s="3">
        <v>44598</v>
      </c>
      <c r="E4881" t="s">
        <v>2</v>
      </c>
      <c r="F4881" s="3">
        <f t="shared" si="76"/>
        <v>44595</v>
      </c>
      <c r="G4881" t="str">
        <f>_xlfn.XLOOKUP(A4881,LUT!D:D,LUT!E:E,)</f>
        <v>Montana</v>
      </c>
      <c r="H4881" t="str">
        <f>_xlfn.XLOOKUP(E4881,LUT!A:A,LUT!B:B,)</f>
        <v>Sotrovimab</v>
      </c>
      <c r="I4881" t="str">
        <f>_xlfn.XLOOKUP(A4881,LUT!D:D,LUT!F:F)</f>
        <v>Y</v>
      </c>
    </row>
    <row r="4882" spans="1:9" x14ac:dyDescent="0.35">
      <c r="A4882" t="s">
        <v>46</v>
      </c>
      <c r="B4882">
        <v>264</v>
      </c>
      <c r="C4882" s="3">
        <v>44592</v>
      </c>
      <c r="D4882" s="3">
        <v>44598</v>
      </c>
      <c r="E4882" t="s">
        <v>2</v>
      </c>
      <c r="F4882" s="3">
        <f t="shared" si="76"/>
        <v>44595</v>
      </c>
      <c r="G4882" t="str">
        <f>_xlfn.XLOOKUP(A4882,LUT!D:D,LUT!E:E,)</f>
        <v>Nebraska</v>
      </c>
      <c r="H4882" t="str">
        <f>_xlfn.XLOOKUP(E4882,LUT!A:A,LUT!B:B,)</f>
        <v>Sotrovimab</v>
      </c>
      <c r="I4882" t="str">
        <f>_xlfn.XLOOKUP(A4882,LUT!D:D,LUT!F:F)</f>
        <v>Y</v>
      </c>
    </row>
    <row r="4883" spans="1:9" x14ac:dyDescent="0.35">
      <c r="A4883" t="s">
        <v>51</v>
      </c>
      <c r="B4883">
        <v>456</v>
      </c>
      <c r="C4883" s="3">
        <v>44592</v>
      </c>
      <c r="D4883" s="3">
        <v>44598</v>
      </c>
      <c r="E4883" t="s">
        <v>2</v>
      </c>
      <c r="F4883" s="3">
        <f t="shared" si="76"/>
        <v>44595</v>
      </c>
      <c r="G4883" t="str">
        <f>_xlfn.XLOOKUP(A4883,LUT!D:D,LUT!E:E,)</f>
        <v>Nevada</v>
      </c>
      <c r="H4883" t="str">
        <f>_xlfn.XLOOKUP(E4883,LUT!A:A,LUT!B:B,)</f>
        <v>Sotrovimab</v>
      </c>
      <c r="I4883" t="str">
        <f>_xlfn.XLOOKUP(A4883,LUT!D:D,LUT!F:F)</f>
        <v>Y</v>
      </c>
    </row>
    <row r="4884" spans="1:9" x14ac:dyDescent="0.35">
      <c r="A4884" t="s">
        <v>47</v>
      </c>
      <c r="B4884">
        <v>168</v>
      </c>
      <c r="C4884" s="3">
        <v>44592</v>
      </c>
      <c r="D4884" s="3">
        <v>44598</v>
      </c>
      <c r="E4884" t="s">
        <v>2</v>
      </c>
      <c r="F4884" s="3">
        <f t="shared" si="76"/>
        <v>44595</v>
      </c>
      <c r="G4884" t="str">
        <f>_xlfn.XLOOKUP(A4884,LUT!D:D,LUT!E:E,)</f>
        <v>New Hampshire</v>
      </c>
      <c r="H4884" t="str">
        <f>_xlfn.XLOOKUP(E4884,LUT!A:A,LUT!B:B,)</f>
        <v>Sotrovimab</v>
      </c>
      <c r="I4884" t="str">
        <f>_xlfn.XLOOKUP(A4884,LUT!D:D,LUT!F:F)</f>
        <v>Y</v>
      </c>
    </row>
    <row r="4885" spans="1:9" x14ac:dyDescent="0.35">
      <c r="A4885" t="s">
        <v>49</v>
      </c>
      <c r="B4885">
        <v>792</v>
      </c>
      <c r="C4885" s="3">
        <v>44592</v>
      </c>
      <c r="D4885" s="3">
        <v>44598</v>
      </c>
      <c r="E4885" t="s">
        <v>2</v>
      </c>
      <c r="F4885" s="3">
        <f t="shared" si="76"/>
        <v>44595</v>
      </c>
      <c r="G4885" t="str">
        <f>_xlfn.XLOOKUP(A4885,LUT!D:D,LUT!E:E,)</f>
        <v>New Jersey</v>
      </c>
      <c r="H4885" t="str">
        <f>_xlfn.XLOOKUP(E4885,LUT!A:A,LUT!B:B,)</f>
        <v>Sotrovimab</v>
      </c>
      <c r="I4885" t="str">
        <f>_xlfn.XLOOKUP(A4885,LUT!D:D,LUT!F:F)</f>
        <v>Y</v>
      </c>
    </row>
    <row r="4886" spans="1:9" x14ac:dyDescent="0.35">
      <c r="A4886" t="s">
        <v>50</v>
      </c>
      <c r="B4886">
        <v>384</v>
      </c>
      <c r="C4886" s="3">
        <v>44592</v>
      </c>
      <c r="D4886" s="3">
        <v>44598</v>
      </c>
      <c r="E4886" t="s">
        <v>2</v>
      </c>
      <c r="F4886" s="3">
        <f t="shared" si="76"/>
        <v>44595</v>
      </c>
      <c r="G4886" t="str">
        <f>_xlfn.XLOOKUP(A4886,LUT!D:D,LUT!E:E,)</f>
        <v>New Mexico</v>
      </c>
      <c r="H4886" t="str">
        <f>_xlfn.XLOOKUP(E4886,LUT!A:A,LUT!B:B,)</f>
        <v>Sotrovimab</v>
      </c>
      <c r="I4886" t="str">
        <f>_xlfn.XLOOKUP(A4886,LUT!D:D,LUT!F:F)</f>
        <v>Y</v>
      </c>
    </row>
    <row r="4887" spans="1:9" x14ac:dyDescent="0.35">
      <c r="A4887" t="s">
        <v>52</v>
      </c>
      <c r="B4887">
        <v>1800</v>
      </c>
      <c r="C4887" s="3">
        <v>44592</v>
      </c>
      <c r="D4887" s="3">
        <v>44598</v>
      </c>
      <c r="E4887" t="s">
        <v>2</v>
      </c>
      <c r="F4887" s="3">
        <f t="shared" si="76"/>
        <v>44595</v>
      </c>
      <c r="G4887" t="str">
        <f>_xlfn.XLOOKUP(A4887,LUT!D:D,LUT!E:E,)</f>
        <v>New York</v>
      </c>
      <c r="H4887" t="str">
        <f>_xlfn.XLOOKUP(E4887,LUT!A:A,LUT!B:B,)</f>
        <v>Sotrovimab</v>
      </c>
      <c r="I4887" t="str">
        <f>_xlfn.XLOOKUP(A4887,LUT!D:D,LUT!F:F)</f>
        <v>Y</v>
      </c>
    </row>
    <row r="4888" spans="1:9" x14ac:dyDescent="0.35">
      <c r="A4888" t="s">
        <v>48</v>
      </c>
      <c r="B4888">
        <v>24</v>
      </c>
      <c r="C4888" s="3">
        <v>44592</v>
      </c>
      <c r="D4888" s="3">
        <v>44598</v>
      </c>
      <c r="E4888" t="s">
        <v>2</v>
      </c>
      <c r="F4888" s="3">
        <f t="shared" si="76"/>
        <v>44595</v>
      </c>
      <c r="G4888" t="str">
        <f>_xlfn.XLOOKUP(A4888,LUT!D:D,LUT!E:E,)</f>
        <v>-</v>
      </c>
      <c r="H4888" t="str">
        <f>_xlfn.XLOOKUP(E4888,LUT!A:A,LUT!B:B,)</f>
        <v>Sotrovimab</v>
      </c>
      <c r="I4888" t="str">
        <f>_xlfn.XLOOKUP(A4888,LUT!D:D,LUT!F:F)</f>
        <v>Y</v>
      </c>
    </row>
    <row r="4889" spans="1:9" x14ac:dyDescent="0.35">
      <c r="A4889" t="s">
        <v>44</v>
      </c>
      <c r="B4889">
        <v>2016</v>
      </c>
      <c r="C4889" s="3">
        <v>44592</v>
      </c>
      <c r="D4889" s="3">
        <v>44598</v>
      </c>
      <c r="E4889" t="s">
        <v>2</v>
      </c>
      <c r="F4889" s="3">
        <f t="shared" si="76"/>
        <v>44595</v>
      </c>
      <c r="G4889" t="str">
        <f>_xlfn.XLOOKUP(A4889,LUT!D:D,LUT!E:E,)</f>
        <v>North Carolina</v>
      </c>
      <c r="H4889" t="str">
        <f>_xlfn.XLOOKUP(E4889,LUT!A:A,LUT!B:B,)</f>
        <v>Sotrovimab</v>
      </c>
      <c r="I4889" t="str">
        <f>_xlfn.XLOOKUP(A4889,LUT!D:D,LUT!F:F)</f>
        <v>Y</v>
      </c>
    </row>
    <row r="4890" spans="1:9" x14ac:dyDescent="0.35">
      <c r="A4890" t="s">
        <v>45</v>
      </c>
      <c r="B4890">
        <v>144</v>
      </c>
      <c r="C4890" s="3">
        <v>44592</v>
      </c>
      <c r="D4890" s="3">
        <v>44598</v>
      </c>
      <c r="E4890" t="s">
        <v>2</v>
      </c>
      <c r="F4890" s="3">
        <f t="shared" si="76"/>
        <v>44595</v>
      </c>
      <c r="G4890" t="str">
        <f>_xlfn.XLOOKUP(A4890,LUT!D:D,LUT!E:E,)</f>
        <v>North Dakota</v>
      </c>
      <c r="H4890" t="str">
        <f>_xlfn.XLOOKUP(E4890,LUT!A:A,LUT!B:B,)</f>
        <v>Sotrovimab</v>
      </c>
      <c r="I4890" t="str">
        <f>_xlfn.XLOOKUP(A4890,LUT!D:D,LUT!F:F)</f>
        <v>Y</v>
      </c>
    </row>
    <row r="4891" spans="1:9" x14ac:dyDescent="0.35">
      <c r="A4891" t="s">
        <v>53</v>
      </c>
      <c r="B4891">
        <v>1224</v>
      </c>
      <c r="C4891" s="3">
        <v>44592</v>
      </c>
      <c r="D4891" s="3">
        <v>44598</v>
      </c>
      <c r="E4891" t="s">
        <v>2</v>
      </c>
      <c r="F4891" s="3">
        <f t="shared" si="76"/>
        <v>44595</v>
      </c>
      <c r="G4891" t="str">
        <f>_xlfn.XLOOKUP(A4891,LUT!D:D,LUT!E:E,)</f>
        <v>Ohio</v>
      </c>
      <c r="H4891" t="str">
        <f>_xlfn.XLOOKUP(E4891,LUT!A:A,LUT!B:B,)</f>
        <v>Sotrovimab</v>
      </c>
      <c r="I4891" t="str">
        <f>_xlfn.XLOOKUP(A4891,LUT!D:D,LUT!F:F)</f>
        <v>Y</v>
      </c>
    </row>
    <row r="4892" spans="1:9" x14ac:dyDescent="0.35">
      <c r="A4892" t="s">
        <v>54</v>
      </c>
      <c r="B4892">
        <v>960</v>
      </c>
      <c r="C4892" s="3">
        <v>44592</v>
      </c>
      <c r="D4892" s="3">
        <v>44598</v>
      </c>
      <c r="E4892" t="s">
        <v>2</v>
      </c>
      <c r="F4892" s="3">
        <f t="shared" si="76"/>
        <v>44595</v>
      </c>
      <c r="G4892" t="str">
        <f>_xlfn.XLOOKUP(A4892,LUT!D:D,LUT!E:E,)</f>
        <v>Oklahoma</v>
      </c>
      <c r="H4892" t="str">
        <f>_xlfn.XLOOKUP(E4892,LUT!A:A,LUT!B:B,)</f>
        <v>Sotrovimab</v>
      </c>
      <c r="I4892" t="str">
        <f>_xlfn.XLOOKUP(A4892,LUT!D:D,LUT!F:F)</f>
        <v>Y</v>
      </c>
    </row>
    <row r="4893" spans="1:9" x14ac:dyDescent="0.35">
      <c r="A4893" t="s">
        <v>55</v>
      </c>
      <c r="B4893">
        <v>576</v>
      </c>
      <c r="C4893" s="3">
        <v>44592</v>
      </c>
      <c r="D4893" s="3">
        <v>44598</v>
      </c>
      <c r="E4893" t="s">
        <v>2</v>
      </c>
      <c r="F4893" s="3">
        <f t="shared" si="76"/>
        <v>44595</v>
      </c>
      <c r="G4893" t="str">
        <f>_xlfn.XLOOKUP(A4893,LUT!D:D,LUT!E:E,)</f>
        <v>Oregon</v>
      </c>
      <c r="H4893" t="str">
        <f>_xlfn.XLOOKUP(E4893,LUT!A:A,LUT!B:B,)</f>
        <v>Sotrovimab</v>
      </c>
      <c r="I4893" t="str">
        <f>_xlfn.XLOOKUP(A4893,LUT!D:D,LUT!F:F)</f>
        <v>Y</v>
      </c>
    </row>
    <row r="4894" spans="1:9" x14ac:dyDescent="0.35">
      <c r="A4894" t="s">
        <v>56</v>
      </c>
      <c r="B4894">
        <v>1320</v>
      </c>
      <c r="C4894" s="3">
        <v>44592</v>
      </c>
      <c r="D4894" s="3">
        <v>44598</v>
      </c>
      <c r="E4894" t="s">
        <v>2</v>
      </c>
      <c r="F4894" s="3">
        <f t="shared" si="76"/>
        <v>44595</v>
      </c>
      <c r="G4894" t="str">
        <f>_xlfn.XLOOKUP(A4894,LUT!D:D,LUT!E:E,)</f>
        <v>Pennsylvania</v>
      </c>
      <c r="H4894" t="str">
        <f>_xlfn.XLOOKUP(E4894,LUT!A:A,LUT!B:B,)</f>
        <v>Sotrovimab</v>
      </c>
      <c r="I4894" t="str">
        <f>_xlfn.XLOOKUP(A4894,LUT!D:D,LUT!F:F)</f>
        <v>Y</v>
      </c>
    </row>
    <row r="4895" spans="1:9" x14ac:dyDescent="0.35">
      <c r="A4895" t="s">
        <v>57</v>
      </c>
      <c r="B4895">
        <v>192</v>
      </c>
      <c r="C4895" s="3">
        <v>44592</v>
      </c>
      <c r="D4895" s="3">
        <v>44598</v>
      </c>
      <c r="E4895" t="s">
        <v>2</v>
      </c>
      <c r="F4895" s="3">
        <f t="shared" si="76"/>
        <v>44595</v>
      </c>
      <c r="G4895" t="str">
        <f>_xlfn.XLOOKUP(A4895,LUT!D:D,LUT!E:E,)</f>
        <v>Puerto Rico</v>
      </c>
      <c r="H4895" t="str">
        <f>_xlfn.XLOOKUP(E4895,LUT!A:A,LUT!B:B,)</f>
        <v>Sotrovimab</v>
      </c>
      <c r="I4895" t="str">
        <f>_xlfn.XLOOKUP(A4895,LUT!D:D,LUT!F:F)</f>
        <v>Y</v>
      </c>
    </row>
    <row r="4896" spans="1:9" x14ac:dyDescent="0.35">
      <c r="A4896" t="s">
        <v>59</v>
      </c>
      <c r="B4896">
        <v>168</v>
      </c>
      <c r="C4896" s="3">
        <v>44592</v>
      </c>
      <c r="D4896" s="3">
        <v>44598</v>
      </c>
      <c r="E4896" t="s">
        <v>2</v>
      </c>
      <c r="F4896" s="3">
        <f t="shared" si="76"/>
        <v>44595</v>
      </c>
      <c r="G4896" t="str">
        <f>_xlfn.XLOOKUP(A4896,LUT!D:D,LUT!E:E,)</f>
        <v>Rhode Island</v>
      </c>
      <c r="H4896" t="str">
        <f>_xlfn.XLOOKUP(E4896,LUT!A:A,LUT!B:B,)</f>
        <v>Sotrovimab</v>
      </c>
      <c r="I4896" t="str">
        <f>_xlfn.XLOOKUP(A4896,LUT!D:D,LUT!F:F)</f>
        <v>Y</v>
      </c>
    </row>
    <row r="4897" spans="1:9" x14ac:dyDescent="0.35">
      <c r="A4897" t="s">
        <v>60</v>
      </c>
      <c r="B4897">
        <v>1176</v>
      </c>
      <c r="C4897" s="3">
        <v>44592</v>
      </c>
      <c r="D4897" s="3">
        <v>44598</v>
      </c>
      <c r="E4897" t="s">
        <v>2</v>
      </c>
      <c r="F4897" s="3">
        <f t="shared" si="76"/>
        <v>44595</v>
      </c>
      <c r="G4897" t="str">
        <f>_xlfn.XLOOKUP(A4897,LUT!D:D,LUT!E:E,)</f>
        <v>South Carolina</v>
      </c>
      <c r="H4897" t="str">
        <f>_xlfn.XLOOKUP(E4897,LUT!A:A,LUT!B:B,)</f>
        <v>Sotrovimab</v>
      </c>
      <c r="I4897" t="str">
        <f>_xlfn.XLOOKUP(A4897,LUT!D:D,LUT!F:F)</f>
        <v>Y</v>
      </c>
    </row>
    <row r="4898" spans="1:9" x14ac:dyDescent="0.35">
      <c r="A4898" t="s">
        <v>61</v>
      </c>
      <c r="B4898">
        <v>120</v>
      </c>
      <c r="C4898" s="3">
        <v>44592</v>
      </c>
      <c r="D4898" s="3">
        <v>44598</v>
      </c>
      <c r="E4898" t="s">
        <v>2</v>
      </c>
      <c r="F4898" s="3">
        <f t="shared" si="76"/>
        <v>44595</v>
      </c>
      <c r="G4898" t="str">
        <f>_xlfn.XLOOKUP(A4898,LUT!D:D,LUT!E:E,)</f>
        <v>South Dakota</v>
      </c>
      <c r="H4898" t="str">
        <f>_xlfn.XLOOKUP(E4898,LUT!A:A,LUT!B:B,)</f>
        <v>Sotrovimab</v>
      </c>
      <c r="I4898" t="str">
        <f>_xlfn.XLOOKUP(A4898,LUT!D:D,LUT!F:F)</f>
        <v>Y</v>
      </c>
    </row>
    <row r="4899" spans="1:9" x14ac:dyDescent="0.35">
      <c r="A4899" t="s">
        <v>62</v>
      </c>
      <c r="B4899">
        <v>1464</v>
      </c>
      <c r="C4899" s="3">
        <v>44592</v>
      </c>
      <c r="D4899" s="3">
        <v>44598</v>
      </c>
      <c r="E4899" t="s">
        <v>2</v>
      </c>
      <c r="F4899" s="3">
        <f t="shared" si="76"/>
        <v>44595</v>
      </c>
      <c r="G4899" t="str">
        <f>_xlfn.XLOOKUP(A4899,LUT!D:D,LUT!E:E,)</f>
        <v>Tennessee</v>
      </c>
      <c r="H4899" t="str">
        <f>_xlfn.XLOOKUP(E4899,LUT!A:A,LUT!B:B,)</f>
        <v>Sotrovimab</v>
      </c>
      <c r="I4899" t="str">
        <f>_xlfn.XLOOKUP(A4899,LUT!D:D,LUT!F:F)</f>
        <v>Y</v>
      </c>
    </row>
    <row r="4900" spans="1:9" x14ac:dyDescent="0.35">
      <c r="A4900" t="s">
        <v>63</v>
      </c>
      <c r="B4900">
        <v>4272</v>
      </c>
      <c r="C4900" s="3">
        <v>44592</v>
      </c>
      <c r="D4900" s="3">
        <v>44598</v>
      </c>
      <c r="E4900" t="s">
        <v>2</v>
      </c>
      <c r="F4900" s="3">
        <f t="shared" si="76"/>
        <v>44595</v>
      </c>
      <c r="G4900" t="str">
        <f>_xlfn.XLOOKUP(A4900,LUT!D:D,LUT!E:E,)</f>
        <v>Texas</v>
      </c>
      <c r="H4900" t="str">
        <f>_xlfn.XLOOKUP(E4900,LUT!A:A,LUT!B:B,)</f>
        <v>Sotrovimab</v>
      </c>
      <c r="I4900" t="str">
        <f>_xlfn.XLOOKUP(A4900,LUT!D:D,LUT!F:F)</f>
        <v>Y</v>
      </c>
    </row>
    <row r="4901" spans="1:9" x14ac:dyDescent="0.35">
      <c r="A4901" t="s">
        <v>67</v>
      </c>
      <c r="B4901">
        <v>120</v>
      </c>
      <c r="C4901" s="3">
        <v>44592</v>
      </c>
      <c r="D4901" s="3">
        <v>44598</v>
      </c>
      <c r="E4901" t="s">
        <v>2</v>
      </c>
      <c r="F4901" s="3">
        <f t="shared" si="76"/>
        <v>44595</v>
      </c>
      <c r="G4901" t="str">
        <f>_xlfn.XLOOKUP(A4901,LUT!D:D,LUT!E:E,)</f>
        <v>-</v>
      </c>
      <c r="H4901" t="str">
        <f>_xlfn.XLOOKUP(E4901,LUT!A:A,LUT!B:B,)</f>
        <v>Sotrovimab</v>
      </c>
      <c r="I4901" t="str">
        <f>_xlfn.XLOOKUP(A4901,LUT!D:D,LUT!F:F)</f>
        <v>Y</v>
      </c>
    </row>
    <row r="4902" spans="1:9" x14ac:dyDescent="0.35">
      <c r="A4902" t="s">
        <v>64</v>
      </c>
      <c r="B4902">
        <v>600</v>
      </c>
      <c r="C4902" s="3">
        <v>44592</v>
      </c>
      <c r="D4902" s="3">
        <v>44598</v>
      </c>
      <c r="E4902" t="s">
        <v>2</v>
      </c>
      <c r="F4902" s="3">
        <f t="shared" si="76"/>
        <v>44595</v>
      </c>
      <c r="G4902" t="str">
        <f>_xlfn.XLOOKUP(A4902,LUT!D:D,LUT!E:E,)</f>
        <v>Utah</v>
      </c>
      <c r="H4902" t="str">
        <f>_xlfn.XLOOKUP(E4902,LUT!A:A,LUT!B:B,)</f>
        <v>Sotrovimab</v>
      </c>
      <c r="I4902" t="str">
        <f>_xlfn.XLOOKUP(A4902,LUT!D:D,LUT!F:F)</f>
        <v>Y</v>
      </c>
    </row>
    <row r="4903" spans="1:9" x14ac:dyDescent="0.35">
      <c r="A4903" t="s">
        <v>68</v>
      </c>
      <c r="B4903">
        <v>120</v>
      </c>
      <c r="C4903" s="3">
        <v>44592</v>
      </c>
      <c r="D4903" s="3">
        <v>44598</v>
      </c>
      <c r="E4903" t="s">
        <v>2</v>
      </c>
      <c r="F4903" s="3">
        <f t="shared" si="76"/>
        <v>44595</v>
      </c>
      <c r="G4903" t="str">
        <f>_xlfn.XLOOKUP(A4903,LUT!D:D,LUT!E:E,)</f>
        <v>Vermont</v>
      </c>
      <c r="H4903" t="str">
        <f>_xlfn.XLOOKUP(E4903,LUT!A:A,LUT!B:B,)</f>
        <v>Sotrovimab</v>
      </c>
      <c r="I4903" t="str">
        <f>_xlfn.XLOOKUP(A4903,LUT!D:D,LUT!F:F)</f>
        <v>Y</v>
      </c>
    </row>
    <row r="4904" spans="1:9" x14ac:dyDescent="0.35">
      <c r="A4904" t="s">
        <v>384</v>
      </c>
      <c r="B4904">
        <v>408</v>
      </c>
      <c r="C4904" s="3">
        <v>44592</v>
      </c>
      <c r="D4904" s="3">
        <v>44598</v>
      </c>
      <c r="E4904" t="s">
        <v>2</v>
      </c>
      <c r="F4904" s="3">
        <f t="shared" si="76"/>
        <v>44595</v>
      </c>
      <c r="G4904" t="str">
        <f>_xlfn.XLOOKUP(A4904,LUT!D:D,LUT!E:E,)</f>
        <v>-</v>
      </c>
      <c r="H4904" t="str">
        <f>_xlfn.XLOOKUP(E4904,LUT!A:A,LUT!B:B,)</f>
        <v>Sotrovimab</v>
      </c>
      <c r="I4904" t="str">
        <f>_xlfn.XLOOKUP(A4904,LUT!D:D,LUT!F:F)</f>
        <v>Y</v>
      </c>
    </row>
    <row r="4905" spans="1:9" x14ac:dyDescent="0.35">
      <c r="A4905" t="s">
        <v>65</v>
      </c>
      <c r="B4905">
        <v>1008</v>
      </c>
      <c r="C4905" s="3">
        <v>44592</v>
      </c>
      <c r="D4905" s="3">
        <v>44598</v>
      </c>
      <c r="E4905" t="s">
        <v>2</v>
      </c>
      <c r="F4905" s="3">
        <f t="shared" si="76"/>
        <v>44595</v>
      </c>
      <c r="G4905" t="str">
        <f>_xlfn.XLOOKUP(A4905,LUT!D:D,LUT!E:E,)</f>
        <v>Virginia</v>
      </c>
      <c r="H4905" t="str">
        <f>_xlfn.XLOOKUP(E4905,LUT!A:A,LUT!B:B,)</f>
        <v>Sotrovimab</v>
      </c>
      <c r="I4905" t="str">
        <f>_xlfn.XLOOKUP(A4905,LUT!D:D,LUT!F:F)</f>
        <v>Y</v>
      </c>
    </row>
    <row r="4906" spans="1:9" x14ac:dyDescent="0.35">
      <c r="A4906" t="s">
        <v>69</v>
      </c>
      <c r="B4906">
        <v>1560</v>
      </c>
      <c r="C4906" s="3">
        <v>44592</v>
      </c>
      <c r="D4906" s="3">
        <v>44598</v>
      </c>
      <c r="E4906" t="s">
        <v>2</v>
      </c>
      <c r="F4906" s="3">
        <f t="shared" si="76"/>
        <v>44595</v>
      </c>
      <c r="G4906" t="str">
        <f>_xlfn.XLOOKUP(A4906,LUT!D:D,LUT!E:E,)</f>
        <v>Washington</v>
      </c>
      <c r="H4906" t="str">
        <f>_xlfn.XLOOKUP(E4906,LUT!A:A,LUT!B:B,)</f>
        <v>Sotrovimab</v>
      </c>
      <c r="I4906" t="str">
        <f>_xlfn.XLOOKUP(A4906,LUT!D:D,LUT!F:F)</f>
        <v>Y</v>
      </c>
    </row>
    <row r="4907" spans="1:9" x14ac:dyDescent="0.35">
      <c r="A4907" t="s">
        <v>71</v>
      </c>
      <c r="B4907">
        <v>360</v>
      </c>
      <c r="C4907" s="3">
        <v>44592</v>
      </c>
      <c r="D4907" s="3">
        <v>44598</v>
      </c>
      <c r="E4907" t="s">
        <v>2</v>
      </c>
      <c r="F4907" s="3">
        <f t="shared" si="76"/>
        <v>44595</v>
      </c>
      <c r="G4907" t="str">
        <f>_xlfn.XLOOKUP(A4907,LUT!D:D,LUT!E:E,)</f>
        <v>West Virginia</v>
      </c>
      <c r="H4907" t="str">
        <f>_xlfn.XLOOKUP(E4907,LUT!A:A,LUT!B:B,)</f>
        <v>Sotrovimab</v>
      </c>
      <c r="I4907" t="str">
        <f>_xlfn.XLOOKUP(A4907,LUT!D:D,LUT!F:F)</f>
        <v>Y</v>
      </c>
    </row>
    <row r="4908" spans="1:9" x14ac:dyDescent="0.35">
      <c r="A4908" t="s">
        <v>70</v>
      </c>
      <c r="B4908">
        <v>744</v>
      </c>
      <c r="C4908" s="3">
        <v>44592</v>
      </c>
      <c r="D4908" s="3">
        <v>44598</v>
      </c>
      <c r="E4908" t="s">
        <v>2</v>
      </c>
      <c r="F4908" s="3">
        <f t="shared" si="76"/>
        <v>44595</v>
      </c>
      <c r="G4908" t="str">
        <f>_xlfn.XLOOKUP(A4908,LUT!D:D,LUT!E:E,)</f>
        <v>Wisconsin</v>
      </c>
      <c r="H4908" t="str">
        <f>_xlfn.XLOOKUP(E4908,LUT!A:A,LUT!B:B,)</f>
        <v>Sotrovimab</v>
      </c>
      <c r="I4908" t="str">
        <f>_xlfn.XLOOKUP(A4908,LUT!D:D,LUT!F:F)</f>
        <v>Y</v>
      </c>
    </row>
    <row r="4909" spans="1:9" x14ac:dyDescent="0.35">
      <c r="A4909" t="s">
        <v>72</v>
      </c>
      <c r="B4909">
        <v>120</v>
      </c>
      <c r="C4909" s="3">
        <v>44592</v>
      </c>
      <c r="D4909" s="3">
        <v>44598</v>
      </c>
      <c r="E4909" t="s">
        <v>2</v>
      </c>
      <c r="F4909" s="3">
        <f t="shared" si="76"/>
        <v>44595</v>
      </c>
      <c r="G4909" t="str">
        <f>_xlfn.XLOOKUP(A4909,LUT!D:D,LUT!E:E,)</f>
        <v>Wyoming</v>
      </c>
      <c r="H4909" t="str">
        <f>_xlfn.XLOOKUP(E4909,LUT!A:A,LUT!B:B,)</f>
        <v>Sotrovimab</v>
      </c>
      <c r="I4909" t="str">
        <f>_xlfn.XLOOKUP(A4909,LUT!D:D,LUT!F:F)</f>
        <v>Y</v>
      </c>
    </row>
    <row r="4910" spans="1:9" x14ac:dyDescent="0.35">
      <c r="A4910" t="s">
        <v>73</v>
      </c>
      <c r="B4910">
        <v>52104</v>
      </c>
      <c r="C4910" s="3">
        <v>44592</v>
      </c>
      <c r="D4910" s="3">
        <v>44598</v>
      </c>
      <c r="E4910" t="s">
        <v>2</v>
      </c>
      <c r="F4910" s="3">
        <f t="shared" si="76"/>
        <v>44595</v>
      </c>
      <c r="G4910" t="str">
        <f>_xlfn.XLOOKUP(A4910,LUT!D:D,LUT!E:E,)</f>
        <v>Overall</v>
      </c>
      <c r="H4910" t="str">
        <f>_xlfn.XLOOKUP(E4910,LUT!A:A,LUT!B:B,)</f>
        <v>Sotrovimab</v>
      </c>
      <c r="I4910" t="str">
        <f>_xlfn.XLOOKUP(A4910,LUT!D:D,LUT!F:F)</f>
        <v>N</v>
      </c>
    </row>
  </sheetData>
  <autoFilter ref="A1:I4910" xr:uid="{C59CCC6F-4C34-4475-8B9B-C7AA611E097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10AC-72E4-4F62-AD3D-860C6AFAE2B6}">
  <dimension ref="A1:B67"/>
  <sheetViews>
    <sheetView workbookViewId="0">
      <selection activeCell="B1" sqref="B1"/>
    </sheetView>
  </sheetViews>
  <sheetFormatPr defaultRowHeight="14.5" x14ac:dyDescent="0.35"/>
  <cols>
    <col min="1" max="1" width="34" bestFit="1" customWidth="1"/>
    <col min="2" max="2" width="8.7265625" style="1"/>
  </cols>
  <sheetData>
    <row r="1" spans="1:2" x14ac:dyDescent="0.35">
      <c r="A1" t="s">
        <v>186</v>
      </c>
      <c r="B1" s="1" t="s">
        <v>4</v>
      </c>
    </row>
    <row r="2" spans="1:2" x14ac:dyDescent="0.35">
      <c r="A2" t="s">
        <v>29</v>
      </c>
      <c r="B2" s="1">
        <v>9520</v>
      </c>
    </row>
    <row r="3" spans="1:2" x14ac:dyDescent="0.35">
      <c r="A3" t="s">
        <v>30</v>
      </c>
      <c r="B3" s="1">
        <v>4880</v>
      </c>
    </row>
    <row r="4" spans="1:2" x14ac:dyDescent="0.35">
      <c r="A4" t="s">
        <v>25</v>
      </c>
      <c r="B4" s="1">
        <v>2320</v>
      </c>
    </row>
    <row r="5" spans="1:2" x14ac:dyDescent="0.35">
      <c r="A5" t="s">
        <v>31</v>
      </c>
      <c r="B5" s="1">
        <v>2120</v>
      </c>
    </row>
    <row r="6" spans="1:2" x14ac:dyDescent="0.35">
      <c r="A6" t="s">
        <v>32</v>
      </c>
      <c r="B6" s="1">
        <v>3300</v>
      </c>
    </row>
    <row r="7" spans="1:2" x14ac:dyDescent="0.35">
      <c r="A7" t="s">
        <v>33</v>
      </c>
      <c r="B7" s="1">
        <v>3420</v>
      </c>
    </row>
    <row r="8" spans="1:2" x14ac:dyDescent="0.35">
      <c r="A8" t="s">
        <v>36</v>
      </c>
      <c r="B8" s="1">
        <v>1040</v>
      </c>
    </row>
    <row r="9" spans="1:2" x14ac:dyDescent="0.35">
      <c r="A9" t="s">
        <v>117</v>
      </c>
      <c r="B9" s="1">
        <v>40</v>
      </c>
    </row>
    <row r="10" spans="1:2" x14ac:dyDescent="0.35">
      <c r="A10" t="s">
        <v>35</v>
      </c>
      <c r="B10" s="1">
        <v>4500</v>
      </c>
    </row>
    <row r="11" spans="1:2" x14ac:dyDescent="0.35">
      <c r="A11" t="s">
        <v>34</v>
      </c>
      <c r="B11" s="1">
        <v>5260</v>
      </c>
    </row>
    <row r="12" spans="1:2" x14ac:dyDescent="0.35">
      <c r="A12" t="s">
        <v>38</v>
      </c>
      <c r="B12" s="1">
        <v>7480</v>
      </c>
    </row>
    <row r="13" spans="1:2" x14ac:dyDescent="0.35">
      <c r="A13" t="s">
        <v>20</v>
      </c>
      <c r="B13" s="1">
        <v>40</v>
      </c>
    </row>
    <row r="14" spans="1:2" x14ac:dyDescent="0.35">
      <c r="A14" t="s">
        <v>39</v>
      </c>
      <c r="B14" s="1">
        <v>4080</v>
      </c>
    </row>
    <row r="15" spans="1:2" x14ac:dyDescent="0.35">
      <c r="A15" t="s">
        <v>42</v>
      </c>
      <c r="B15" s="1">
        <v>2200</v>
      </c>
    </row>
    <row r="16" spans="1:2" x14ac:dyDescent="0.35">
      <c r="A16" t="s">
        <v>40</v>
      </c>
      <c r="B16" s="1">
        <v>4540</v>
      </c>
    </row>
    <row r="17" spans="1:2" x14ac:dyDescent="0.35">
      <c r="A17" t="s">
        <v>43</v>
      </c>
      <c r="B17" s="1">
        <v>800</v>
      </c>
    </row>
    <row r="18" spans="1:2" x14ac:dyDescent="0.35">
      <c r="A18" t="s">
        <v>46</v>
      </c>
      <c r="B18" s="1">
        <v>1380</v>
      </c>
    </row>
    <row r="19" spans="1:2" x14ac:dyDescent="0.35">
      <c r="A19" t="s">
        <v>51</v>
      </c>
      <c r="B19" s="1">
        <v>2180</v>
      </c>
    </row>
    <row r="20" spans="1:2" x14ac:dyDescent="0.35">
      <c r="A20" t="s">
        <v>47</v>
      </c>
      <c r="B20" s="1">
        <v>1040</v>
      </c>
    </row>
    <row r="21" spans="1:2" x14ac:dyDescent="0.35">
      <c r="A21" t="s">
        <v>49</v>
      </c>
      <c r="B21" s="1">
        <v>6660</v>
      </c>
    </row>
    <row r="22" spans="1:2" x14ac:dyDescent="0.35">
      <c r="A22" t="s">
        <v>50</v>
      </c>
      <c r="B22" s="1">
        <v>1540</v>
      </c>
    </row>
    <row r="23" spans="1:2" x14ac:dyDescent="0.35">
      <c r="A23" t="s">
        <v>52</v>
      </c>
      <c r="B23" s="1">
        <v>14900</v>
      </c>
    </row>
    <row r="24" spans="1:2" x14ac:dyDescent="0.35">
      <c r="A24" t="s">
        <v>44</v>
      </c>
      <c r="B24" s="1">
        <v>7580</v>
      </c>
    </row>
    <row r="25" spans="1:2" x14ac:dyDescent="0.35">
      <c r="A25" t="s">
        <v>45</v>
      </c>
      <c r="B25" s="1">
        <v>560</v>
      </c>
    </row>
    <row r="26" spans="1:2" x14ac:dyDescent="0.35">
      <c r="A26" t="s">
        <v>41</v>
      </c>
      <c r="B26" s="1">
        <v>40</v>
      </c>
    </row>
    <row r="27" spans="1:2" x14ac:dyDescent="0.35">
      <c r="A27" t="s">
        <v>53</v>
      </c>
      <c r="B27" s="1">
        <v>8680</v>
      </c>
    </row>
    <row r="28" spans="1:2" x14ac:dyDescent="0.35">
      <c r="A28" t="s">
        <v>54</v>
      </c>
      <c r="B28" s="1">
        <v>2860</v>
      </c>
    </row>
    <row r="29" spans="1:2" x14ac:dyDescent="0.35">
      <c r="A29" t="s">
        <v>55</v>
      </c>
      <c r="B29" s="1">
        <v>3100</v>
      </c>
    </row>
    <row r="30" spans="1:2" x14ac:dyDescent="0.35">
      <c r="A30" t="s">
        <v>58</v>
      </c>
      <c r="B30" s="1">
        <v>40</v>
      </c>
    </row>
    <row r="31" spans="1:2" x14ac:dyDescent="0.35">
      <c r="A31" t="s">
        <v>56</v>
      </c>
      <c r="B31" s="1">
        <v>9740</v>
      </c>
    </row>
    <row r="32" spans="1:2" x14ac:dyDescent="0.35">
      <c r="A32" t="s">
        <v>57</v>
      </c>
      <c r="B32" s="1">
        <v>2600</v>
      </c>
    </row>
    <row r="33" spans="1:2" x14ac:dyDescent="0.35">
      <c r="A33" t="s">
        <v>59</v>
      </c>
      <c r="B33" s="1">
        <v>820</v>
      </c>
    </row>
    <row r="34" spans="1:2" x14ac:dyDescent="0.35">
      <c r="A34" t="s">
        <v>60</v>
      </c>
      <c r="B34" s="1">
        <v>3720</v>
      </c>
    </row>
    <row r="35" spans="1:2" x14ac:dyDescent="0.35">
      <c r="A35" t="s">
        <v>61</v>
      </c>
      <c r="B35" s="1">
        <v>640</v>
      </c>
    </row>
    <row r="36" spans="1:2" x14ac:dyDescent="0.35">
      <c r="A36" t="s">
        <v>62</v>
      </c>
      <c r="B36" s="1">
        <v>4960</v>
      </c>
    </row>
    <row r="37" spans="1:2" x14ac:dyDescent="0.35">
      <c r="A37" t="s">
        <v>63</v>
      </c>
      <c r="B37" s="1">
        <v>19800</v>
      </c>
    </row>
    <row r="38" spans="1:2" x14ac:dyDescent="0.35">
      <c r="A38" t="s">
        <v>67</v>
      </c>
      <c r="B38" s="1">
        <v>80</v>
      </c>
    </row>
    <row r="39" spans="1:2" x14ac:dyDescent="0.35">
      <c r="A39" t="s">
        <v>64</v>
      </c>
      <c r="B39" s="1">
        <v>2060</v>
      </c>
    </row>
    <row r="40" spans="1:2" x14ac:dyDescent="0.35">
      <c r="A40" t="s">
        <v>68</v>
      </c>
      <c r="B40" s="1">
        <v>500</v>
      </c>
    </row>
    <row r="41" spans="1:2" x14ac:dyDescent="0.35">
      <c r="A41" t="s">
        <v>66</v>
      </c>
      <c r="B41" s="1">
        <v>6460</v>
      </c>
    </row>
    <row r="42" spans="1:2" x14ac:dyDescent="0.35">
      <c r="A42" t="s">
        <v>65</v>
      </c>
      <c r="B42" s="1">
        <v>6300</v>
      </c>
    </row>
    <row r="43" spans="1:2" x14ac:dyDescent="0.35">
      <c r="A43" t="s">
        <v>69</v>
      </c>
      <c r="B43" s="1">
        <v>5460</v>
      </c>
    </row>
    <row r="44" spans="1:2" x14ac:dyDescent="0.35">
      <c r="A44" t="s">
        <v>7</v>
      </c>
      <c r="B44" s="1">
        <v>3640</v>
      </c>
    </row>
    <row r="45" spans="1:2" x14ac:dyDescent="0.35">
      <c r="A45" t="s">
        <v>6</v>
      </c>
      <c r="B45" s="1">
        <v>540</v>
      </c>
    </row>
    <row r="46" spans="1:2" x14ac:dyDescent="0.35">
      <c r="A46" t="s">
        <v>9</v>
      </c>
      <c r="B46" s="1">
        <v>40</v>
      </c>
    </row>
    <row r="47" spans="1:2" x14ac:dyDescent="0.35">
      <c r="A47" t="s">
        <v>10</v>
      </c>
      <c r="B47" s="1">
        <v>5120</v>
      </c>
    </row>
    <row r="48" spans="1:2" x14ac:dyDescent="0.35">
      <c r="A48" t="s">
        <v>8</v>
      </c>
      <c r="B48" s="1">
        <v>2200</v>
      </c>
    </row>
    <row r="49" spans="1:2" x14ac:dyDescent="0.35">
      <c r="A49" t="s">
        <v>12</v>
      </c>
      <c r="B49" s="1">
        <v>28920</v>
      </c>
    </row>
    <row r="50" spans="1:2" x14ac:dyDescent="0.35">
      <c r="A50" t="s">
        <v>13</v>
      </c>
      <c r="B50" s="1">
        <v>4120</v>
      </c>
    </row>
    <row r="51" spans="1:2" x14ac:dyDescent="0.35">
      <c r="A51" t="s">
        <v>14</v>
      </c>
      <c r="B51" s="1">
        <v>2740</v>
      </c>
    </row>
    <row r="52" spans="1:2" x14ac:dyDescent="0.35">
      <c r="A52" t="s">
        <v>16</v>
      </c>
      <c r="B52" s="1">
        <v>720</v>
      </c>
    </row>
    <row r="53" spans="1:2" x14ac:dyDescent="0.35">
      <c r="A53" t="s">
        <v>15</v>
      </c>
      <c r="B53" s="1">
        <v>560</v>
      </c>
    </row>
    <row r="54" spans="1:2" x14ac:dyDescent="0.35">
      <c r="A54" t="s">
        <v>161</v>
      </c>
      <c r="B54" s="1">
        <v>3860</v>
      </c>
    </row>
    <row r="55" spans="1:2" x14ac:dyDescent="0.35">
      <c r="A55" t="s">
        <v>162</v>
      </c>
      <c r="B55" s="1">
        <v>20</v>
      </c>
    </row>
    <row r="56" spans="1:2" x14ac:dyDescent="0.35">
      <c r="A56" t="s">
        <v>19</v>
      </c>
      <c r="B56" s="1">
        <v>15820</v>
      </c>
    </row>
    <row r="57" spans="1:2" x14ac:dyDescent="0.35">
      <c r="A57" t="s">
        <v>21</v>
      </c>
      <c r="B57" s="1">
        <v>7500</v>
      </c>
    </row>
    <row r="58" spans="1:2" x14ac:dyDescent="0.35">
      <c r="A58" t="s">
        <v>22</v>
      </c>
      <c r="B58" s="1">
        <v>120</v>
      </c>
    </row>
    <row r="59" spans="1:2" x14ac:dyDescent="0.35">
      <c r="A59" t="s">
        <v>23</v>
      </c>
      <c r="B59" s="1">
        <v>1080</v>
      </c>
    </row>
    <row r="60" spans="1:2" x14ac:dyDescent="0.35">
      <c r="A60" t="s">
        <v>187</v>
      </c>
      <c r="B60" s="1">
        <v>20</v>
      </c>
    </row>
    <row r="61" spans="1:2" x14ac:dyDescent="0.35">
      <c r="A61" t="s">
        <v>27</v>
      </c>
      <c r="B61" s="1">
        <v>1220</v>
      </c>
    </row>
    <row r="62" spans="1:2" x14ac:dyDescent="0.35">
      <c r="A62" t="s">
        <v>108</v>
      </c>
      <c r="B62" s="1">
        <v>1980</v>
      </c>
    </row>
    <row r="63" spans="1:2" x14ac:dyDescent="0.35">
      <c r="A63" t="s">
        <v>71</v>
      </c>
      <c r="B63" s="1">
        <v>1400</v>
      </c>
    </row>
    <row r="64" spans="1:2" x14ac:dyDescent="0.35">
      <c r="A64" t="s">
        <v>70</v>
      </c>
      <c r="B64" s="1">
        <v>4320</v>
      </c>
    </row>
    <row r="65" spans="1:2" x14ac:dyDescent="0.35">
      <c r="A65" t="s">
        <v>72</v>
      </c>
      <c r="B65" s="1">
        <v>440</v>
      </c>
    </row>
    <row r="66" spans="1:2" x14ac:dyDescent="0.35">
      <c r="A66" t="s">
        <v>188</v>
      </c>
      <c r="B66" s="1">
        <v>45000</v>
      </c>
    </row>
    <row r="67" spans="1:2" x14ac:dyDescent="0.35">
      <c r="A67" t="s">
        <v>189</v>
      </c>
      <c r="B67" s="1">
        <v>300620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627B-E230-48CA-97EF-8AEC2AB78408}">
  <dimension ref="A1:B67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186</v>
      </c>
      <c r="B1" t="s">
        <v>5</v>
      </c>
    </row>
    <row r="2" spans="1:2" x14ac:dyDescent="0.35">
      <c r="A2" t="s">
        <v>7</v>
      </c>
      <c r="B2">
        <v>780</v>
      </c>
    </row>
    <row r="3" spans="1:2" x14ac:dyDescent="0.35">
      <c r="A3" t="s">
        <v>6</v>
      </c>
      <c r="B3">
        <v>120</v>
      </c>
    </row>
    <row r="4" spans="1:2" x14ac:dyDescent="0.35">
      <c r="A4" t="s">
        <v>9</v>
      </c>
      <c r="B4">
        <v>40</v>
      </c>
    </row>
    <row r="5" spans="1:2" x14ac:dyDescent="0.35">
      <c r="A5" t="s">
        <v>10</v>
      </c>
      <c r="B5" s="2">
        <v>1100</v>
      </c>
    </row>
    <row r="6" spans="1:2" x14ac:dyDescent="0.35">
      <c r="A6" t="s">
        <v>8</v>
      </c>
      <c r="B6">
        <v>480</v>
      </c>
    </row>
    <row r="7" spans="1:2" x14ac:dyDescent="0.35">
      <c r="A7" t="s">
        <v>12</v>
      </c>
      <c r="B7" s="2">
        <v>6180</v>
      </c>
    </row>
    <row r="8" spans="1:2" x14ac:dyDescent="0.35">
      <c r="A8" t="s">
        <v>13</v>
      </c>
      <c r="B8">
        <v>880</v>
      </c>
    </row>
    <row r="9" spans="1:2" x14ac:dyDescent="0.35">
      <c r="A9" t="s">
        <v>14</v>
      </c>
      <c r="B9">
        <v>600</v>
      </c>
    </row>
    <row r="10" spans="1:2" x14ac:dyDescent="0.35">
      <c r="A10" t="s">
        <v>16</v>
      </c>
      <c r="B10">
        <v>160</v>
      </c>
    </row>
    <row r="11" spans="1:2" x14ac:dyDescent="0.35">
      <c r="A11" t="s">
        <v>15</v>
      </c>
      <c r="B11">
        <v>120</v>
      </c>
    </row>
    <row r="12" spans="1:2" x14ac:dyDescent="0.35">
      <c r="A12" t="s">
        <v>161</v>
      </c>
      <c r="B12">
        <v>840</v>
      </c>
    </row>
    <row r="13" spans="1:2" x14ac:dyDescent="0.35">
      <c r="A13" t="s">
        <v>162</v>
      </c>
      <c r="B13">
        <v>20</v>
      </c>
    </row>
    <row r="14" spans="1:2" x14ac:dyDescent="0.35">
      <c r="A14" t="s">
        <v>19</v>
      </c>
      <c r="B14" s="2">
        <v>3380</v>
      </c>
    </row>
    <row r="15" spans="1:2" x14ac:dyDescent="0.35">
      <c r="A15" t="s">
        <v>21</v>
      </c>
      <c r="B15" s="2">
        <v>1620</v>
      </c>
    </row>
    <row r="16" spans="1:2" x14ac:dyDescent="0.35">
      <c r="A16" t="s">
        <v>22</v>
      </c>
      <c r="B16">
        <v>40</v>
      </c>
    </row>
    <row r="17" spans="1:2" x14ac:dyDescent="0.35">
      <c r="A17" t="s">
        <v>23</v>
      </c>
      <c r="B17">
        <v>240</v>
      </c>
    </row>
    <row r="18" spans="1:2" x14ac:dyDescent="0.35">
      <c r="A18" t="s">
        <v>187</v>
      </c>
      <c r="B18">
        <v>20</v>
      </c>
    </row>
    <row r="19" spans="1:2" x14ac:dyDescent="0.35">
      <c r="A19" t="s">
        <v>27</v>
      </c>
      <c r="B19">
        <v>260</v>
      </c>
    </row>
    <row r="20" spans="1:2" x14ac:dyDescent="0.35">
      <c r="A20" t="s">
        <v>108</v>
      </c>
      <c r="B20">
        <v>440</v>
      </c>
    </row>
    <row r="21" spans="1:2" x14ac:dyDescent="0.35">
      <c r="A21" t="s">
        <v>29</v>
      </c>
      <c r="B21">
        <v>2040</v>
      </c>
    </row>
    <row r="22" spans="1:2" x14ac:dyDescent="0.35">
      <c r="A22" t="s">
        <v>30</v>
      </c>
      <c r="B22">
        <v>1060</v>
      </c>
    </row>
    <row r="23" spans="1:2" x14ac:dyDescent="0.35">
      <c r="A23" t="s">
        <v>25</v>
      </c>
      <c r="B23">
        <v>500</v>
      </c>
    </row>
    <row r="24" spans="1:2" x14ac:dyDescent="0.35">
      <c r="A24" t="s">
        <v>31</v>
      </c>
      <c r="B24">
        <v>460</v>
      </c>
    </row>
    <row r="25" spans="1:2" x14ac:dyDescent="0.35">
      <c r="A25" t="s">
        <v>32</v>
      </c>
      <c r="B25">
        <v>720</v>
      </c>
    </row>
    <row r="26" spans="1:2" x14ac:dyDescent="0.35">
      <c r="A26" t="s">
        <v>33</v>
      </c>
      <c r="B26">
        <v>740</v>
      </c>
    </row>
    <row r="27" spans="1:2" x14ac:dyDescent="0.35">
      <c r="A27" t="s">
        <v>36</v>
      </c>
      <c r="B27">
        <v>240</v>
      </c>
    </row>
    <row r="28" spans="1:2" x14ac:dyDescent="0.35">
      <c r="A28" t="s">
        <v>117</v>
      </c>
      <c r="B28">
        <v>40</v>
      </c>
    </row>
    <row r="29" spans="1:2" x14ac:dyDescent="0.35">
      <c r="A29" t="s">
        <v>35</v>
      </c>
      <c r="B29">
        <v>960</v>
      </c>
    </row>
    <row r="30" spans="1:2" x14ac:dyDescent="0.35">
      <c r="A30" t="s">
        <v>34</v>
      </c>
      <c r="B30">
        <v>1120</v>
      </c>
    </row>
    <row r="31" spans="1:2" x14ac:dyDescent="0.35">
      <c r="A31" t="s">
        <v>38</v>
      </c>
      <c r="B31">
        <v>1600</v>
      </c>
    </row>
    <row r="32" spans="1:2" x14ac:dyDescent="0.35">
      <c r="A32" t="s">
        <v>20</v>
      </c>
      <c r="B32">
        <v>40</v>
      </c>
    </row>
    <row r="33" spans="1:2" x14ac:dyDescent="0.35">
      <c r="A33" t="s">
        <v>39</v>
      </c>
      <c r="B33">
        <v>880</v>
      </c>
    </row>
    <row r="34" spans="1:2" x14ac:dyDescent="0.35">
      <c r="A34" t="s">
        <v>42</v>
      </c>
      <c r="B34">
        <v>480</v>
      </c>
    </row>
    <row r="35" spans="1:2" x14ac:dyDescent="0.35">
      <c r="A35" t="s">
        <v>40</v>
      </c>
      <c r="B35">
        <v>980</v>
      </c>
    </row>
    <row r="36" spans="1:2" x14ac:dyDescent="0.35">
      <c r="A36" t="s">
        <v>43</v>
      </c>
      <c r="B36">
        <v>180</v>
      </c>
    </row>
    <row r="37" spans="1:2" x14ac:dyDescent="0.35">
      <c r="A37" t="s">
        <v>46</v>
      </c>
      <c r="B37">
        <v>300</v>
      </c>
    </row>
    <row r="38" spans="1:2" x14ac:dyDescent="0.35">
      <c r="A38" t="s">
        <v>51</v>
      </c>
      <c r="B38">
        <v>480</v>
      </c>
    </row>
    <row r="39" spans="1:2" x14ac:dyDescent="0.35">
      <c r="A39" t="s">
        <v>47</v>
      </c>
      <c r="B39">
        <v>240</v>
      </c>
    </row>
    <row r="40" spans="1:2" x14ac:dyDescent="0.35">
      <c r="A40" t="s">
        <v>49</v>
      </c>
      <c r="B40">
        <v>1420</v>
      </c>
    </row>
    <row r="41" spans="1:2" x14ac:dyDescent="0.35">
      <c r="A41" t="s">
        <v>50</v>
      </c>
      <c r="B41">
        <v>340</v>
      </c>
    </row>
    <row r="42" spans="1:2" x14ac:dyDescent="0.35">
      <c r="A42" t="s">
        <v>52</v>
      </c>
      <c r="B42">
        <v>3180</v>
      </c>
    </row>
    <row r="43" spans="1:2" x14ac:dyDescent="0.35">
      <c r="A43" t="s">
        <v>44</v>
      </c>
      <c r="B43">
        <v>1620</v>
      </c>
    </row>
    <row r="44" spans="1:2" x14ac:dyDescent="0.35">
      <c r="A44" t="s">
        <v>45</v>
      </c>
      <c r="B44">
        <v>120</v>
      </c>
    </row>
    <row r="45" spans="1:2" x14ac:dyDescent="0.35">
      <c r="A45" t="s">
        <v>41</v>
      </c>
      <c r="B45">
        <v>40</v>
      </c>
    </row>
    <row r="46" spans="1:2" x14ac:dyDescent="0.35">
      <c r="A46" t="s">
        <v>53</v>
      </c>
      <c r="B46">
        <v>1860</v>
      </c>
    </row>
    <row r="47" spans="1:2" x14ac:dyDescent="0.35">
      <c r="A47" t="s">
        <v>54</v>
      </c>
      <c r="B47">
        <v>620</v>
      </c>
    </row>
    <row r="48" spans="1:2" x14ac:dyDescent="0.35">
      <c r="A48" t="s">
        <v>55</v>
      </c>
      <c r="B48">
        <v>680</v>
      </c>
    </row>
    <row r="49" spans="1:2" x14ac:dyDescent="0.35">
      <c r="A49" t="s">
        <v>58</v>
      </c>
      <c r="B49">
        <v>40</v>
      </c>
    </row>
    <row r="50" spans="1:2" x14ac:dyDescent="0.35">
      <c r="A50" t="s">
        <v>56</v>
      </c>
      <c r="B50">
        <v>2080</v>
      </c>
    </row>
    <row r="51" spans="1:2" x14ac:dyDescent="0.35">
      <c r="A51" t="s">
        <v>57</v>
      </c>
      <c r="B51">
        <v>560</v>
      </c>
    </row>
    <row r="52" spans="1:2" x14ac:dyDescent="0.35">
      <c r="A52" t="s">
        <v>59</v>
      </c>
      <c r="B52">
        <v>180</v>
      </c>
    </row>
    <row r="53" spans="1:2" x14ac:dyDescent="0.35">
      <c r="A53" t="s">
        <v>60</v>
      </c>
      <c r="B53">
        <v>800</v>
      </c>
    </row>
    <row r="54" spans="1:2" x14ac:dyDescent="0.35">
      <c r="A54" t="s">
        <v>61</v>
      </c>
      <c r="B54">
        <v>140</v>
      </c>
    </row>
    <row r="55" spans="1:2" x14ac:dyDescent="0.35">
      <c r="A55" t="s">
        <v>62</v>
      </c>
      <c r="B55">
        <v>1060</v>
      </c>
    </row>
    <row r="56" spans="1:2" x14ac:dyDescent="0.35">
      <c r="A56" t="s">
        <v>63</v>
      </c>
      <c r="B56">
        <v>4240</v>
      </c>
    </row>
    <row r="57" spans="1:2" x14ac:dyDescent="0.35">
      <c r="A57" t="s">
        <v>67</v>
      </c>
      <c r="B57">
        <v>40</v>
      </c>
    </row>
    <row r="58" spans="1:2" x14ac:dyDescent="0.35">
      <c r="A58" t="s">
        <v>64</v>
      </c>
      <c r="B58">
        <v>440</v>
      </c>
    </row>
    <row r="59" spans="1:2" x14ac:dyDescent="0.35">
      <c r="A59" t="s">
        <v>68</v>
      </c>
      <c r="B59">
        <v>120</v>
      </c>
    </row>
    <row r="60" spans="1:2" x14ac:dyDescent="0.35">
      <c r="A60" t="s">
        <v>66</v>
      </c>
      <c r="B60">
        <v>1380</v>
      </c>
    </row>
    <row r="61" spans="1:2" x14ac:dyDescent="0.35">
      <c r="A61" t="s">
        <v>65</v>
      </c>
      <c r="B61">
        <v>1360</v>
      </c>
    </row>
    <row r="62" spans="1:2" x14ac:dyDescent="0.35">
      <c r="A62" t="s">
        <v>69</v>
      </c>
      <c r="B62">
        <v>1180</v>
      </c>
    </row>
    <row r="63" spans="1:2" x14ac:dyDescent="0.35">
      <c r="A63" t="s">
        <v>71</v>
      </c>
      <c r="B63">
        <v>300</v>
      </c>
    </row>
    <row r="64" spans="1:2" x14ac:dyDescent="0.35">
      <c r="A64" t="s">
        <v>70</v>
      </c>
      <c r="B64">
        <v>940</v>
      </c>
    </row>
    <row r="65" spans="1:2" x14ac:dyDescent="0.35">
      <c r="A65" t="s">
        <v>72</v>
      </c>
      <c r="B65">
        <v>100</v>
      </c>
    </row>
    <row r="66" spans="1:2" x14ac:dyDescent="0.35">
      <c r="A66" t="s">
        <v>188</v>
      </c>
      <c r="B66">
        <v>9750</v>
      </c>
    </row>
    <row r="67" spans="1:2" x14ac:dyDescent="0.35">
      <c r="A67" t="s">
        <v>189</v>
      </c>
      <c r="B67">
        <v>64970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E2560-38E9-48A5-A0E7-22C875199AB1}">
  <dimension ref="A1:C63"/>
  <sheetViews>
    <sheetView workbookViewId="0">
      <selection activeCell="C1" sqref="C1"/>
    </sheetView>
  </sheetViews>
  <sheetFormatPr defaultRowHeight="14.5" x14ac:dyDescent="0.35"/>
  <cols>
    <col min="1" max="1" width="42" bestFit="1" customWidth="1"/>
    <col min="2" max="2" width="13.90625" bestFit="1" customWidth="1"/>
    <col min="3" max="3" width="26.08984375" bestFit="1" customWidth="1"/>
  </cols>
  <sheetData>
    <row r="1" spans="1:3" x14ac:dyDescent="0.35">
      <c r="A1" t="s">
        <v>190</v>
      </c>
      <c r="B1" t="s">
        <v>191</v>
      </c>
      <c r="C1" t="s">
        <v>192</v>
      </c>
    </row>
    <row r="2" spans="1:3" x14ac:dyDescent="0.35">
      <c r="A2" s="1" t="s">
        <v>6</v>
      </c>
      <c r="B2" s="1" t="s">
        <v>86</v>
      </c>
      <c r="C2">
        <v>66</v>
      </c>
    </row>
    <row r="3" spans="1:3" x14ac:dyDescent="0.35">
      <c r="A3" s="1" t="s">
        <v>7</v>
      </c>
      <c r="B3" s="1" t="s">
        <v>87</v>
      </c>
      <c r="C3">
        <v>318</v>
      </c>
    </row>
    <row r="4" spans="1:3" x14ac:dyDescent="0.35">
      <c r="A4" s="1" t="s">
        <v>8</v>
      </c>
      <c r="B4" s="1" t="s">
        <v>88</v>
      </c>
      <c r="C4">
        <v>372</v>
      </c>
    </row>
    <row r="5" spans="1:3" x14ac:dyDescent="0.35">
      <c r="A5" s="1" t="s">
        <v>9</v>
      </c>
      <c r="B5" s="1" t="s">
        <v>89</v>
      </c>
      <c r="C5">
        <v>12</v>
      </c>
    </row>
    <row r="6" spans="1:3" x14ac:dyDescent="0.35">
      <c r="A6" s="1" t="s">
        <v>10</v>
      </c>
      <c r="B6" s="1" t="s">
        <v>90</v>
      </c>
      <c r="C6">
        <v>1644</v>
      </c>
    </row>
    <row r="7" spans="1:3" x14ac:dyDescent="0.35">
      <c r="A7" s="1" t="s">
        <v>12</v>
      </c>
      <c r="B7" s="1" t="s">
        <v>92</v>
      </c>
      <c r="C7">
        <v>2658</v>
      </c>
    </row>
    <row r="8" spans="1:3" x14ac:dyDescent="0.35">
      <c r="A8" s="1" t="s">
        <v>13</v>
      </c>
      <c r="B8" s="1" t="s">
        <v>93</v>
      </c>
      <c r="C8">
        <v>984</v>
      </c>
    </row>
    <row r="9" spans="1:3" x14ac:dyDescent="0.35">
      <c r="A9" s="1" t="s">
        <v>14</v>
      </c>
      <c r="B9" s="1" t="s">
        <v>94</v>
      </c>
      <c r="C9">
        <v>1002</v>
      </c>
    </row>
    <row r="10" spans="1:3" x14ac:dyDescent="0.35">
      <c r="A10" s="1" t="s">
        <v>15</v>
      </c>
      <c r="B10" s="1" t="s">
        <v>95</v>
      </c>
      <c r="C10">
        <v>108</v>
      </c>
    </row>
    <row r="11" spans="1:3" x14ac:dyDescent="0.35">
      <c r="A11" s="1" t="s">
        <v>16</v>
      </c>
      <c r="B11" s="1" t="s">
        <v>96</v>
      </c>
      <c r="C11">
        <v>276</v>
      </c>
    </row>
    <row r="12" spans="1:3" x14ac:dyDescent="0.35">
      <c r="A12" s="1" t="s">
        <v>161</v>
      </c>
      <c r="B12" s="1" t="s">
        <v>193</v>
      </c>
      <c r="C12">
        <v>96</v>
      </c>
    </row>
    <row r="13" spans="1:3" x14ac:dyDescent="0.35">
      <c r="A13" s="1" t="s">
        <v>162</v>
      </c>
      <c r="B13" s="1" t="s">
        <v>194</v>
      </c>
      <c r="C13">
        <v>12</v>
      </c>
    </row>
    <row r="14" spans="1:3" x14ac:dyDescent="0.35">
      <c r="A14" s="1" t="s">
        <v>19</v>
      </c>
      <c r="B14" s="1" t="s">
        <v>99</v>
      </c>
      <c r="C14">
        <v>1050</v>
      </c>
    </row>
    <row r="15" spans="1:3" x14ac:dyDescent="0.35">
      <c r="A15" s="1" t="s">
        <v>21</v>
      </c>
      <c r="B15" s="1" t="s">
        <v>101</v>
      </c>
      <c r="C15">
        <v>816</v>
      </c>
    </row>
    <row r="16" spans="1:3" x14ac:dyDescent="0.35">
      <c r="A16" s="1" t="s">
        <v>22</v>
      </c>
      <c r="B16" s="1" t="s">
        <v>102</v>
      </c>
      <c r="C16">
        <v>18</v>
      </c>
    </row>
    <row r="17" spans="1:3" x14ac:dyDescent="0.35">
      <c r="A17" s="1" t="s">
        <v>23</v>
      </c>
      <c r="B17" s="1" t="s">
        <v>103</v>
      </c>
      <c r="C17">
        <v>66</v>
      </c>
    </row>
    <row r="18" spans="1:3" x14ac:dyDescent="0.35">
      <c r="A18" s="1" t="s">
        <v>25</v>
      </c>
      <c r="B18" s="1" t="s">
        <v>105</v>
      </c>
      <c r="C18">
        <v>774</v>
      </c>
    </row>
    <row r="19" spans="1:3" x14ac:dyDescent="0.35">
      <c r="A19" s="1" t="s">
        <v>187</v>
      </c>
      <c r="B19" s="1" t="s">
        <v>26</v>
      </c>
      <c r="C19">
        <v>12</v>
      </c>
    </row>
    <row r="20" spans="1:3" x14ac:dyDescent="0.35">
      <c r="A20" s="1" t="s">
        <v>27</v>
      </c>
      <c r="B20" s="1" t="s">
        <v>107</v>
      </c>
      <c r="C20">
        <v>180</v>
      </c>
    </row>
    <row r="21" spans="1:3" x14ac:dyDescent="0.35">
      <c r="A21" s="1" t="s">
        <v>29</v>
      </c>
      <c r="B21" s="1" t="s">
        <v>109</v>
      </c>
      <c r="C21">
        <v>3288</v>
      </c>
    </row>
    <row r="22" spans="1:3" x14ac:dyDescent="0.35">
      <c r="A22" s="1" t="s">
        <v>108</v>
      </c>
      <c r="B22" s="1" t="s">
        <v>28</v>
      </c>
      <c r="C22">
        <v>180</v>
      </c>
    </row>
    <row r="23" spans="1:3" x14ac:dyDescent="0.35">
      <c r="A23" s="1" t="s">
        <v>30</v>
      </c>
      <c r="B23" s="1" t="s">
        <v>110</v>
      </c>
      <c r="C23">
        <v>2160</v>
      </c>
    </row>
    <row r="24" spans="1:3" x14ac:dyDescent="0.35">
      <c r="A24" s="1" t="s">
        <v>31</v>
      </c>
      <c r="B24" s="1" t="s">
        <v>111</v>
      </c>
      <c r="C24">
        <v>726</v>
      </c>
    </row>
    <row r="25" spans="1:3" x14ac:dyDescent="0.35">
      <c r="A25" s="1" t="s">
        <v>32</v>
      </c>
      <c r="B25" s="1" t="s">
        <v>112</v>
      </c>
      <c r="C25">
        <v>1140</v>
      </c>
    </row>
    <row r="26" spans="1:3" x14ac:dyDescent="0.35">
      <c r="A26" s="1" t="s">
        <v>33</v>
      </c>
      <c r="B26" s="1" t="s">
        <v>113</v>
      </c>
      <c r="C26">
        <v>228</v>
      </c>
    </row>
    <row r="27" spans="1:3" x14ac:dyDescent="0.35">
      <c r="A27" s="1" t="s">
        <v>34</v>
      </c>
      <c r="B27" s="1" t="s">
        <v>114</v>
      </c>
      <c r="C27">
        <v>1800</v>
      </c>
    </row>
    <row r="28" spans="1:3" x14ac:dyDescent="0.35">
      <c r="A28" s="1" t="s">
        <v>35</v>
      </c>
      <c r="B28" s="1" t="s">
        <v>115</v>
      </c>
      <c r="C28">
        <v>384</v>
      </c>
    </row>
    <row r="29" spans="1:3" x14ac:dyDescent="0.35">
      <c r="A29" s="1" t="s">
        <v>36</v>
      </c>
      <c r="B29" s="1" t="s">
        <v>116</v>
      </c>
      <c r="C29">
        <v>414</v>
      </c>
    </row>
    <row r="30" spans="1:3" x14ac:dyDescent="0.35">
      <c r="A30" s="1" t="s">
        <v>38</v>
      </c>
      <c r="B30" s="1" t="s">
        <v>119</v>
      </c>
      <c r="C30">
        <v>3228</v>
      </c>
    </row>
    <row r="31" spans="1:3" x14ac:dyDescent="0.35">
      <c r="A31" s="1" t="s">
        <v>39</v>
      </c>
      <c r="B31" s="1" t="s">
        <v>120</v>
      </c>
      <c r="C31">
        <v>1374</v>
      </c>
    </row>
    <row r="32" spans="1:3" x14ac:dyDescent="0.35">
      <c r="A32" s="1" t="s">
        <v>40</v>
      </c>
      <c r="B32" s="1" t="s">
        <v>121</v>
      </c>
      <c r="C32">
        <v>1338</v>
      </c>
    </row>
    <row r="33" spans="1:3" x14ac:dyDescent="0.35">
      <c r="A33" s="1" t="s">
        <v>195</v>
      </c>
      <c r="B33" s="1" t="s">
        <v>123</v>
      </c>
      <c r="C33">
        <v>72</v>
      </c>
    </row>
    <row r="34" spans="1:3" x14ac:dyDescent="0.35">
      <c r="A34" s="1" t="s">
        <v>42</v>
      </c>
      <c r="B34" s="1" t="s">
        <v>124</v>
      </c>
      <c r="C34">
        <v>192</v>
      </c>
    </row>
    <row r="35" spans="1:3" x14ac:dyDescent="0.35">
      <c r="A35" s="1" t="s">
        <v>43</v>
      </c>
      <c r="B35" s="1" t="s">
        <v>125</v>
      </c>
      <c r="C35">
        <v>132</v>
      </c>
    </row>
    <row r="36" spans="1:3" x14ac:dyDescent="0.35">
      <c r="A36" s="1" t="s">
        <v>44</v>
      </c>
      <c r="B36" s="1" t="s">
        <v>126</v>
      </c>
      <c r="C36">
        <v>1380</v>
      </c>
    </row>
    <row r="37" spans="1:3" x14ac:dyDescent="0.35">
      <c r="A37" s="1" t="s">
        <v>45</v>
      </c>
      <c r="B37" s="1" t="s">
        <v>127</v>
      </c>
      <c r="C37">
        <v>168</v>
      </c>
    </row>
    <row r="38" spans="1:3" x14ac:dyDescent="0.35">
      <c r="A38" s="1" t="s">
        <v>46</v>
      </c>
      <c r="B38" s="1" t="s">
        <v>128</v>
      </c>
      <c r="C38">
        <v>420</v>
      </c>
    </row>
    <row r="39" spans="1:3" x14ac:dyDescent="0.35">
      <c r="A39" s="1" t="s">
        <v>47</v>
      </c>
      <c r="B39" s="1" t="s">
        <v>129</v>
      </c>
      <c r="C39">
        <v>498</v>
      </c>
    </row>
    <row r="40" spans="1:3" x14ac:dyDescent="0.35">
      <c r="A40" s="1" t="s">
        <v>49</v>
      </c>
      <c r="B40" s="1" t="s">
        <v>130</v>
      </c>
      <c r="C40">
        <v>1938</v>
      </c>
    </row>
    <row r="41" spans="1:3" x14ac:dyDescent="0.35">
      <c r="A41" s="1" t="s">
        <v>50</v>
      </c>
      <c r="B41" s="1" t="s">
        <v>131</v>
      </c>
      <c r="C41">
        <v>504</v>
      </c>
    </row>
    <row r="42" spans="1:3" x14ac:dyDescent="0.35">
      <c r="A42" s="1" t="s">
        <v>51</v>
      </c>
      <c r="B42" s="1" t="s">
        <v>132</v>
      </c>
      <c r="C42">
        <v>378</v>
      </c>
    </row>
    <row r="43" spans="1:3" x14ac:dyDescent="0.35">
      <c r="A43" s="1" t="s">
        <v>52</v>
      </c>
      <c r="B43" s="1" t="s">
        <v>133</v>
      </c>
      <c r="C43">
        <v>4242</v>
      </c>
    </row>
    <row r="44" spans="1:3" x14ac:dyDescent="0.35">
      <c r="A44" s="1" t="s">
        <v>53</v>
      </c>
      <c r="B44" s="1" t="s">
        <v>134</v>
      </c>
      <c r="C44">
        <v>3888</v>
      </c>
    </row>
    <row r="45" spans="1:3" x14ac:dyDescent="0.35">
      <c r="A45" s="1" t="s">
        <v>54</v>
      </c>
      <c r="B45" s="1" t="s">
        <v>135</v>
      </c>
      <c r="C45">
        <v>648</v>
      </c>
    </row>
    <row r="46" spans="1:3" x14ac:dyDescent="0.35">
      <c r="A46" s="1" t="s">
        <v>55</v>
      </c>
      <c r="B46" s="1" t="s">
        <v>136</v>
      </c>
      <c r="C46">
        <v>318</v>
      </c>
    </row>
    <row r="47" spans="1:3" x14ac:dyDescent="0.35">
      <c r="A47" s="1" t="s">
        <v>56</v>
      </c>
      <c r="B47" s="1" t="s">
        <v>137</v>
      </c>
      <c r="C47">
        <v>3750</v>
      </c>
    </row>
    <row r="48" spans="1:3" x14ac:dyDescent="0.35">
      <c r="A48" s="1" t="s">
        <v>57</v>
      </c>
      <c r="B48" s="1" t="s">
        <v>138</v>
      </c>
      <c r="C48">
        <v>42</v>
      </c>
    </row>
    <row r="49" spans="1:3" x14ac:dyDescent="0.35">
      <c r="A49" s="1" t="s">
        <v>59</v>
      </c>
      <c r="B49" s="1" t="s">
        <v>140</v>
      </c>
      <c r="C49">
        <v>384</v>
      </c>
    </row>
    <row r="50" spans="1:3" x14ac:dyDescent="0.35">
      <c r="A50" s="1" t="s">
        <v>60</v>
      </c>
      <c r="B50" s="1" t="s">
        <v>141</v>
      </c>
      <c r="C50">
        <v>468</v>
      </c>
    </row>
    <row r="51" spans="1:3" x14ac:dyDescent="0.35">
      <c r="A51" s="1" t="s">
        <v>61</v>
      </c>
      <c r="B51" s="1" t="s">
        <v>142</v>
      </c>
      <c r="C51">
        <v>198</v>
      </c>
    </row>
    <row r="52" spans="1:3" x14ac:dyDescent="0.35">
      <c r="A52" s="1" t="s">
        <v>62</v>
      </c>
      <c r="B52" s="1" t="s">
        <v>143</v>
      </c>
      <c r="C52">
        <v>810</v>
      </c>
    </row>
    <row r="53" spans="1:3" x14ac:dyDescent="0.35">
      <c r="A53" s="1" t="s">
        <v>63</v>
      </c>
      <c r="B53" s="1" t="s">
        <v>144</v>
      </c>
      <c r="C53">
        <v>2694</v>
      </c>
    </row>
    <row r="54" spans="1:3" x14ac:dyDescent="0.35">
      <c r="A54" s="1" t="s">
        <v>64</v>
      </c>
      <c r="B54" s="1" t="s">
        <v>145</v>
      </c>
      <c r="C54">
        <v>540</v>
      </c>
    </row>
    <row r="55" spans="1:3" x14ac:dyDescent="0.35">
      <c r="A55" s="1" t="s">
        <v>65</v>
      </c>
      <c r="B55" s="1" t="s">
        <v>146</v>
      </c>
      <c r="C55">
        <v>1128</v>
      </c>
    </row>
    <row r="56" spans="1:3" x14ac:dyDescent="0.35">
      <c r="A56" s="1" t="s">
        <v>196</v>
      </c>
      <c r="B56" s="1" t="s">
        <v>66</v>
      </c>
      <c r="C56">
        <v>150</v>
      </c>
    </row>
    <row r="57" spans="1:3" x14ac:dyDescent="0.35">
      <c r="A57" s="1" t="s">
        <v>184</v>
      </c>
      <c r="B57" s="1" t="s">
        <v>148</v>
      </c>
      <c r="C57">
        <v>6</v>
      </c>
    </row>
    <row r="58" spans="1:3" x14ac:dyDescent="0.35">
      <c r="A58" s="1" t="s">
        <v>68</v>
      </c>
      <c r="B58" s="1" t="s">
        <v>149</v>
      </c>
      <c r="C58">
        <v>156</v>
      </c>
    </row>
    <row r="59" spans="1:3" x14ac:dyDescent="0.35">
      <c r="A59" s="1" t="s">
        <v>69</v>
      </c>
      <c r="B59" s="1" t="s">
        <v>150</v>
      </c>
      <c r="C59">
        <v>552</v>
      </c>
    </row>
    <row r="60" spans="1:3" x14ac:dyDescent="0.35">
      <c r="A60" s="1" t="s">
        <v>70</v>
      </c>
      <c r="B60" s="1" t="s">
        <v>151</v>
      </c>
      <c r="C60">
        <v>2052</v>
      </c>
    </row>
    <row r="61" spans="1:3" x14ac:dyDescent="0.35">
      <c r="A61" s="1" t="s">
        <v>71</v>
      </c>
      <c r="B61" s="1" t="s">
        <v>152</v>
      </c>
      <c r="C61">
        <v>492</v>
      </c>
    </row>
    <row r="62" spans="1:3" x14ac:dyDescent="0.35">
      <c r="A62" s="1" t="s">
        <v>72</v>
      </c>
      <c r="B62" s="1" t="s">
        <v>153</v>
      </c>
      <c r="C62">
        <v>78</v>
      </c>
    </row>
    <row r="63" spans="1:3" x14ac:dyDescent="0.35">
      <c r="A63" s="1" t="s">
        <v>73</v>
      </c>
      <c r="B63" s="1" t="s">
        <v>155</v>
      </c>
      <c r="C63">
        <v>55002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D479-F785-4BD3-A002-398F5E251444}">
  <dimension ref="A1:I63"/>
  <sheetViews>
    <sheetView topLeftCell="E43" workbookViewId="0">
      <selection activeCell="I2" sqref="I2:I63"/>
    </sheetView>
  </sheetViews>
  <sheetFormatPr defaultRowHeight="14.5" x14ac:dyDescent="0.35"/>
  <cols>
    <col min="1" max="1" width="21.26953125" bestFit="1" customWidth="1"/>
    <col min="2" max="2" width="43.08984375" bestFit="1" customWidth="1"/>
    <col min="3" max="3" width="16.453125" bestFit="1" customWidth="1"/>
    <col min="4" max="4" width="21.08984375" bestFit="1" customWidth="1"/>
    <col min="5" max="5" width="23.6328125" bestFit="1" customWidth="1"/>
    <col min="6" max="6" width="31.7265625" bestFit="1" customWidth="1"/>
    <col min="7" max="7" width="31.08984375" bestFit="1" customWidth="1"/>
    <col min="8" max="8" width="30.7265625" bestFit="1" customWidth="1"/>
    <col min="9" max="9" width="27.08984375" bestFit="1" customWidth="1"/>
  </cols>
  <sheetData>
    <row r="1" spans="1:9" x14ac:dyDescent="0.35">
      <c r="A1" t="s">
        <v>167</v>
      </c>
      <c r="B1" t="s">
        <v>197</v>
      </c>
      <c r="C1" t="s">
        <v>198</v>
      </c>
      <c r="D1" t="s">
        <v>75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</row>
    <row r="2" spans="1:9" x14ac:dyDescent="0.35">
      <c r="A2" s="1" t="s">
        <v>86</v>
      </c>
      <c r="B2" s="1" t="s">
        <v>6</v>
      </c>
      <c r="C2">
        <v>288</v>
      </c>
      <c r="D2">
        <v>96</v>
      </c>
      <c r="E2">
        <v>12</v>
      </c>
      <c r="F2">
        <v>60</v>
      </c>
      <c r="G2">
        <v>0</v>
      </c>
      <c r="H2">
        <v>0</v>
      </c>
      <c r="I2">
        <v>120</v>
      </c>
    </row>
    <row r="3" spans="1:9" x14ac:dyDescent="0.35">
      <c r="A3" s="1" t="s">
        <v>87</v>
      </c>
      <c r="B3" s="1" t="s">
        <v>7</v>
      </c>
      <c r="C3">
        <v>1024</v>
      </c>
      <c r="D3">
        <v>336</v>
      </c>
      <c r="E3">
        <v>12</v>
      </c>
      <c r="F3">
        <v>216</v>
      </c>
      <c r="G3">
        <v>0</v>
      </c>
      <c r="H3">
        <v>0</v>
      </c>
      <c r="I3">
        <v>460</v>
      </c>
    </row>
    <row r="4" spans="1:9" x14ac:dyDescent="0.35">
      <c r="A4" s="1" t="s">
        <v>88</v>
      </c>
      <c r="B4" s="1" t="s">
        <v>8</v>
      </c>
      <c r="C4">
        <v>1410</v>
      </c>
      <c r="D4">
        <v>468</v>
      </c>
      <c r="E4">
        <v>24</v>
      </c>
      <c r="F4">
        <v>288</v>
      </c>
      <c r="G4">
        <v>0</v>
      </c>
      <c r="H4">
        <v>0</v>
      </c>
      <c r="I4">
        <v>630</v>
      </c>
    </row>
    <row r="5" spans="1:9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90</v>
      </c>
      <c r="B6" s="1" t="s">
        <v>10</v>
      </c>
      <c r="C6">
        <v>7166</v>
      </c>
      <c r="D6">
        <v>2388</v>
      </c>
      <c r="E6">
        <v>72</v>
      </c>
      <c r="F6">
        <v>1476</v>
      </c>
      <c r="G6">
        <v>0</v>
      </c>
      <c r="H6">
        <v>0</v>
      </c>
      <c r="I6">
        <v>3230</v>
      </c>
    </row>
    <row r="7" spans="1:9" x14ac:dyDescent="0.35">
      <c r="A7" s="1" t="s">
        <v>92</v>
      </c>
      <c r="B7" s="1" t="s">
        <v>12</v>
      </c>
      <c r="C7">
        <v>10048</v>
      </c>
      <c r="D7">
        <v>3348</v>
      </c>
      <c r="E7">
        <v>96</v>
      </c>
      <c r="F7">
        <v>2064</v>
      </c>
      <c r="G7">
        <v>0</v>
      </c>
      <c r="H7">
        <v>0</v>
      </c>
      <c r="I7">
        <v>4540</v>
      </c>
    </row>
    <row r="8" spans="1:9" x14ac:dyDescent="0.35">
      <c r="A8" s="1" t="s">
        <v>93</v>
      </c>
      <c r="B8" s="1" t="s">
        <v>13</v>
      </c>
      <c r="C8">
        <v>4470</v>
      </c>
      <c r="D8">
        <v>1488</v>
      </c>
      <c r="E8">
        <v>48</v>
      </c>
      <c r="F8">
        <v>924</v>
      </c>
      <c r="G8">
        <v>0</v>
      </c>
      <c r="H8">
        <v>0</v>
      </c>
      <c r="I8">
        <v>2010</v>
      </c>
    </row>
    <row r="9" spans="1:9" x14ac:dyDescent="0.35">
      <c r="A9" s="1" t="s">
        <v>94</v>
      </c>
      <c r="B9" s="1" t="s">
        <v>14</v>
      </c>
      <c r="C9">
        <v>2454</v>
      </c>
      <c r="D9">
        <v>816</v>
      </c>
      <c r="E9">
        <v>24</v>
      </c>
      <c r="F9">
        <v>504</v>
      </c>
      <c r="G9">
        <v>0</v>
      </c>
      <c r="H9">
        <v>0</v>
      </c>
      <c r="I9">
        <v>1110</v>
      </c>
    </row>
    <row r="10" spans="1:9" x14ac:dyDescent="0.35">
      <c r="A10" s="1" t="s">
        <v>95</v>
      </c>
      <c r="B10" s="1" t="s">
        <v>15</v>
      </c>
      <c r="C10">
        <v>332</v>
      </c>
      <c r="D10">
        <v>108</v>
      </c>
      <c r="E10">
        <v>12</v>
      </c>
      <c r="F10">
        <v>72</v>
      </c>
      <c r="G10">
        <v>0</v>
      </c>
      <c r="H10">
        <v>0</v>
      </c>
      <c r="I10">
        <v>140</v>
      </c>
    </row>
    <row r="11" spans="1:9" x14ac:dyDescent="0.35">
      <c r="A11" s="1" t="s">
        <v>96</v>
      </c>
      <c r="B11" s="1" t="s">
        <v>16</v>
      </c>
      <c r="C11">
        <v>936</v>
      </c>
      <c r="D11">
        <v>312</v>
      </c>
      <c r="E11">
        <v>12</v>
      </c>
      <c r="F11">
        <v>192</v>
      </c>
      <c r="G11">
        <v>0</v>
      </c>
      <c r="H11">
        <v>0</v>
      </c>
      <c r="I11">
        <v>420</v>
      </c>
    </row>
    <row r="12" spans="1:9" x14ac:dyDescent="0.35">
      <c r="A12" s="1" t="s">
        <v>17</v>
      </c>
      <c r="B12" s="1" t="s">
        <v>178</v>
      </c>
      <c r="C12">
        <v>356</v>
      </c>
      <c r="D12">
        <v>108</v>
      </c>
      <c r="E12">
        <v>0</v>
      </c>
      <c r="F12">
        <v>0</v>
      </c>
      <c r="G12">
        <v>0</v>
      </c>
      <c r="H12">
        <v>108</v>
      </c>
      <c r="I12">
        <v>140</v>
      </c>
    </row>
    <row r="13" spans="1:9" x14ac:dyDescent="0.35">
      <c r="A13" s="1" t="s">
        <v>18</v>
      </c>
      <c r="B13" s="1" t="s">
        <v>179</v>
      </c>
      <c r="C13">
        <v>54</v>
      </c>
      <c r="D13">
        <v>24</v>
      </c>
      <c r="E13">
        <v>0</v>
      </c>
      <c r="F13">
        <v>0</v>
      </c>
      <c r="G13">
        <v>0</v>
      </c>
      <c r="H13">
        <v>0</v>
      </c>
      <c r="I13">
        <v>30</v>
      </c>
    </row>
    <row r="14" spans="1:9" x14ac:dyDescent="0.35">
      <c r="A14" s="1" t="s">
        <v>99</v>
      </c>
      <c r="B14" s="1" t="s">
        <v>19</v>
      </c>
      <c r="C14">
        <v>3710</v>
      </c>
      <c r="D14">
        <v>1236</v>
      </c>
      <c r="E14">
        <v>36</v>
      </c>
      <c r="F14">
        <v>768</v>
      </c>
      <c r="G14">
        <v>0</v>
      </c>
      <c r="H14">
        <v>0</v>
      </c>
      <c r="I14">
        <v>1670</v>
      </c>
    </row>
    <row r="15" spans="1:9" x14ac:dyDescent="0.35">
      <c r="A15" s="1" t="s">
        <v>101</v>
      </c>
      <c r="B15" s="1" t="s">
        <v>21</v>
      </c>
      <c r="C15">
        <v>2564</v>
      </c>
      <c r="D15">
        <v>852</v>
      </c>
      <c r="E15">
        <v>24</v>
      </c>
      <c r="F15">
        <v>528</v>
      </c>
      <c r="G15">
        <v>0</v>
      </c>
      <c r="H15">
        <v>0</v>
      </c>
      <c r="I15">
        <v>1160</v>
      </c>
    </row>
    <row r="16" spans="1:9" x14ac:dyDescent="0.35">
      <c r="A16" s="1" t="s">
        <v>102</v>
      </c>
      <c r="B16" s="1" t="s">
        <v>22</v>
      </c>
      <c r="C16">
        <v>112</v>
      </c>
      <c r="D16">
        <v>36</v>
      </c>
      <c r="E16">
        <v>12</v>
      </c>
      <c r="F16">
        <v>24</v>
      </c>
      <c r="G16">
        <v>0</v>
      </c>
      <c r="H16">
        <v>0</v>
      </c>
      <c r="I16">
        <v>40</v>
      </c>
    </row>
    <row r="17" spans="1:9" x14ac:dyDescent="0.35">
      <c r="A17" s="1" t="s">
        <v>103</v>
      </c>
      <c r="B17" s="1" t="s">
        <v>23</v>
      </c>
      <c r="C17">
        <v>178</v>
      </c>
      <c r="D17">
        <v>60</v>
      </c>
      <c r="E17">
        <v>12</v>
      </c>
      <c r="F17">
        <v>36</v>
      </c>
      <c r="G17">
        <v>0</v>
      </c>
      <c r="H17">
        <v>0</v>
      </c>
      <c r="I17">
        <v>70</v>
      </c>
    </row>
    <row r="18" spans="1:9" x14ac:dyDescent="0.35">
      <c r="A18" s="1" t="s">
        <v>105</v>
      </c>
      <c r="B18" s="1" t="s">
        <v>25</v>
      </c>
      <c r="C18">
        <v>2972</v>
      </c>
      <c r="D18">
        <v>984</v>
      </c>
      <c r="E18">
        <v>36</v>
      </c>
      <c r="F18">
        <v>612</v>
      </c>
      <c r="G18">
        <v>0</v>
      </c>
      <c r="H18">
        <v>0</v>
      </c>
      <c r="I18">
        <v>1340</v>
      </c>
    </row>
    <row r="19" spans="1:9" x14ac:dyDescent="0.35">
      <c r="A19" s="1" t="s">
        <v>26</v>
      </c>
      <c r="B19" s="1" t="s">
        <v>180</v>
      </c>
      <c r="C19">
        <v>54</v>
      </c>
      <c r="D19">
        <v>24</v>
      </c>
      <c r="E19">
        <v>0</v>
      </c>
      <c r="F19">
        <v>0</v>
      </c>
      <c r="G19">
        <v>0</v>
      </c>
      <c r="H19">
        <v>0</v>
      </c>
      <c r="I19">
        <v>30</v>
      </c>
    </row>
    <row r="20" spans="1:9" x14ac:dyDescent="0.35">
      <c r="A20" s="1" t="s">
        <v>107</v>
      </c>
      <c r="B20" s="1" t="s">
        <v>27</v>
      </c>
      <c r="C20">
        <v>770</v>
      </c>
      <c r="D20">
        <v>252</v>
      </c>
      <c r="E20">
        <v>12</v>
      </c>
      <c r="F20">
        <v>156</v>
      </c>
      <c r="G20">
        <v>0</v>
      </c>
      <c r="H20">
        <v>0</v>
      </c>
      <c r="I20">
        <v>350</v>
      </c>
    </row>
    <row r="21" spans="1:9" x14ac:dyDescent="0.35">
      <c r="A21" s="1" t="s">
        <v>28</v>
      </c>
      <c r="B21" s="1" t="s">
        <v>181</v>
      </c>
      <c r="C21">
        <v>3012</v>
      </c>
      <c r="D21">
        <v>0</v>
      </c>
      <c r="E21">
        <v>0</v>
      </c>
      <c r="F21">
        <v>0</v>
      </c>
      <c r="G21">
        <v>0</v>
      </c>
      <c r="H21">
        <v>3012</v>
      </c>
      <c r="I21">
        <v>0</v>
      </c>
    </row>
    <row r="22" spans="1:9" x14ac:dyDescent="0.35">
      <c r="A22" s="1" t="s">
        <v>109</v>
      </c>
      <c r="B22" s="1" t="s">
        <v>29</v>
      </c>
      <c r="C22">
        <v>10852</v>
      </c>
      <c r="D22">
        <v>3612</v>
      </c>
      <c r="E22">
        <v>108</v>
      </c>
      <c r="F22">
        <v>2232</v>
      </c>
      <c r="G22">
        <v>0</v>
      </c>
      <c r="H22">
        <v>0</v>
      </c>
      <c r="I22">
        <v>4900</v>
      </c>
    </row>
    <row r="23" spans="1:9" x14ac:dyDescent="0.35">
      <c r="A23" s="1" t="s">
        <v>110</v>
      </c>
      <c r="B23" s="1" t="s">
        <v>30</v>
      </c>
      <c r="C23">
        <v>8056</v>
      </c>
      <c r="D23">
        <v>2688</v>
      </c>
      <c r="E23">
        <v>72</v>
      </c>
      <c r="F23">
        <v>1656</v>
      </c>
      <c r="G23">
        <v>0</v>
      </c>
      <c r="H23">
        <v>0</v>
      </c>
      <c r="I23">
        <v>3640</v>
      </c>
    </row>
    <row r="24" spans="1:9" x14ac:dyDescent="0.35">
      <c r="A24" s="1" t="s">
        <v>111</v>
      </c>
      <c r="B24" s="1" t="s">
        <v>31</v>
      </c>
      <c r="C24">
        <v>2830</v>
      </c>
      <c r="D24">
        <v>936</v>
      </c>
      <c r="E24">
        <v>36</v>
      </c>
      <c r="F24">
        <v>588</v>
      </c>
      <c r="G24">
        <v>0</v>
      </c>
      <c r="H24">
        <v>0</v>
      </c>
      <c r="I24">
        <v>1270</v>
      </c>
    </row>
    <row r="25" spans="1:9" x14ac:dyDescent="0.35">
      <c r="A25" s="1" t="s">
        <v>112</v>
      </c>
      <c r="B25" s="1" t="s">
        <v>32</v>
      </c>
      <c r="C25">
        <v>4028</v>
      </c>
      <c r="D25">
        <v>1344</v>
      </c>
      <c r="E25">
        <v>36</v>
      </c>
      <c r="F25">
        <v>828</v>
      </c>
      <c r="G25">
        <v>0</v>
      </c>
      <c r="H25">
        <v>0</v>
      </c>
      <c r="I25">
        <v>1820</v>
      </c>
    </row>
    <row r="26" spans="1:9" x14ac:dyDescent="0.35">
      <c r="A26" s="1" t="s">
        <v>113</v>
      </c>
      <c r="B26" s="1" t="s">
        <v>33</v>
      </c>
      <c r="C26">
        <v>770</v>
      </c>
      <c r="D26">
        <v>252</v>
      </c>
      <c r="E26">
        <v>12</v>
      </c>
      <c r="F26">
        <v>156</v>
      </c>
      <c r="G26">
        <v>0</v>
      </c>
      <c r="H26">
        <v>0</v>
      </c>
      <c r="I26">
        <v>350</v>
      </c>
    </row>
    <row r="27" spans="1:9" x14ac:dyDescent="0.35">
      <c r="A27" s="1" t="s">
        <v>114</v>
      </c>
      <c r="B27" s="1" t="s">
        <v>34</v>
      </c>
      <c r="C27">
        <v>6274</v>
      </c>
      <c r="D27">
        <v>2088</v>
      </c>
      <c r="E27">
        <v>60</v>
      </c>
      <c r="F27">
        <v>1296</v>
      </c>
      <c r="G27">
        <v>0</v>
      </c>
      <c r="H27">
        <v>0</v>
      </c>
      <c r="I27">
        <v>2830</v>
      </c>
    </row>
    <row r="28" spans="1:9" x14ac:dyDescent="0.35">
      <c r="A28" s="1" t="s">
        <v>115</v>
      </c>
      <c r="B28" s="1" t="s">
        <v>35</v>
      </c>
      <c r="C28">
        <v>1696</v>
      </c>
      <c r="D28">
        <v>564</v>
      </c>
      <c r="E28">
        <v>24</v>
      </c>
      <c r="F28">
        <v>348</v>
      </c>
      <c r="G28">
        <v>0</v>
      </c>
      <c r="H28">
        <v>0</v>
      </c>
      <c r="I28">
        <v>760</v>
      </c>
    </row>
    <row r="29" spans="1:9" x14ac:dyDescent="0.35">
      <c r="A29" s="1" t="s">
        <v>116</v>
      </c>
      <c r="B29" s="1" t="s">
        <v>36</v>
      </c>
      <c r="C29">
        <v>1388</v>
      </c>
      <c r="D29">
        <v>456</v>
      </c>
      <c r="E29">
        <v>24</v>
      </c>
      <c r="F29">
        <v>288</v>
      </c>
      <c r="G29">
        <v>0</v>
      </c>
      <c r="H29">
        <v>0</v>
      </c>
      <c r="I29">
        <v>620</v>
      </c>
    </row>
    <row r="30" spans="1:9" x14ac:dyDescent="0.35">
      <c r="A30" s="1" t="s">
        <v>119</v>
      </c>
      <c r="B30" s="1" t="s">
        <v>38</v>
      </c>
      <c r="C30">
        <v>13834</v>
      </c>
      <c r="D30">
        <v>4608</v>
      </c>
      <c r="E30">
        <v>132</v>
      </c>
      <c r="F30">
        <v>2844</v>
      </c>
      <c r="G30">
        <v>0</v>
      </c>
      <c r="H30">
        <v>0</v>
      </c>
      <c r="I30">
        <v>6250</v>
      </c>
    </row>
    <row r="31" spans="1:9" x14ac:dyDescent="0.35">
      <c r="A31" s="1" t="s">
        <v>120</v>
      </c>
      <c r="B31" s="1" t="s">
        <v>39</v>
      </c>
      <c r="C31">
        <v>6350</v>
      </c>
      <c r="D31">
        <v>2112</v>
      </c>
      <c r="E31">
        <v>60</v>
      </c>
      <c r="F31">
        <v>1308</v>
      </c>
      <c r="G31">
        <v>0</v>
      </c>
      <c r="H31">
        <v>0</v>
      </c>
      <c r="I31">
        <v>2870</v>
      </c>
    </row>
    <row r="32" spans="1:9" x14ac:dyDescent="0.35">
      <c r="A32" s="1" t="s">
        <v>121</v>
      </c>
      <c r="B32" s="1" t="s">
        <v>40</v>
      </c>
      <c r="C32">
        <v>4744</v>
      </c>
      <c r="D32">
        <v>1584</v>
      </c>
      <c r="E32">
        <v>48</v>
      </c>
      <c r="F32">
        <v>972</v>
      </c>
      <c r="G32">
        <v>0</v>
      </c>
      <c r="H32">
        <v>0</v>
      </c>
      <c r="I32">
        <v>2140</v>
      </c>
    </row>
    <row r="33" spans="1:9" x14ac:dyDescent="0.35">
      <c r="A33" s="1" t="s">
        <v>123</v>
      </c>
      <c r="B33" s="1" t="s">
        <v>182</v>
      </c>
      <c r="C33">
        <v>122</v>
      </c>
      <c r="D33">
        <v>36</v>
      </c>
      <c r="E33">
        <v>12</v>
      </c>
      <c r="F33">
        <v>24</v>
      </c>
      <c r="G33">
        <v>0</v>
      </c>
      <c r="H33">
        <v>0</v>
      </c>
      <c r="I33">
        <v>50</v>
      </c>
    </row>
    <row r="34" spans="1:9" x14ac:dyDescent="0.35">
      <c r="A34" s="1" t="s">
        <v>124</v>
      </c>
      <c r="B34" s="1" t="s">
        <v>42</v>
      </c>
      <c r="C34">
        <v>760</v>
      </c>
      <c r="D34">
        <v>252</v>
      </c>
      <c r="E34">
        <v>12</v>
      </c>
      <c r="F34">
        <v>156</v>
      </c>
      <c r="G34">
        <v>0</v>
      </c>
      <c r="H34">
        <v>0</v>
      </c>
      <c r="I34">
        <v>340</v>
      </c>
    </row>
    <row r="35" spans="1:9" x14ac:dyDescent="0.35">
      <c r="A35" s="1" t="s">
        <v>125</v>
      </c>
      <c r="B35" s="1" t="s">
        <v>43</v>
      </c>
      <c r="C35">
        <v>640</v>
      </c>
      <c r="D35">
        <v>216</v>
      </c>
      <c r="E35">
        <v>12</v>
      </c>
      <c r="F35">
        <v>132</v>
      </c>
      <c r="G35">
        <v>0</v>
      </c>
      <c r="H35">
        <v>0</v>
      </c>
      <c r="I35">
        <v>280</v>
      </c>
    </row>
    <row r="36" spans="1:9" x14ac:dyDescent="0.35">
      <c r="A36" s="1" t="s">
        <v>126</v>
      </c>
      <c r="B36" s="1" t="s">
        <v>44</v>
      </c>
      <c r="C36">
        <v>4646</v>
      </c>
      <c r="D36">
        <v>1548</v>
      </c>
      <c r="E36">
        <v>48</v>
      </c>
      <c r="F36">
        <v>960</v>
      </c>
      <c r="G36">
        <v>0</v>
      </c>
      <c r="H36">
        <v>0</v>
      </c>
      <c r="I36">
        <v>2090</v>
      </c>
    </row>
    <row r="37" spans="1:9" x14ac:dyDescent="0.35">
      <c r="A37" s="1" t="s">
        <v>127</v>
      </c>
      <c r="B37" s="1" t="s">
        <v>45</v>
      </c>
      <c r="C37">
        <v>684</v>
      </c>
      <c r="D37">
        <v>228</v>
      </c>
      <c r="E37">
        <v>12</v>
      </c>
      <c r="F37">
        <v>144</v>
      </c>
      <c r="G37">
        <v>0</v>
      </c>
      <c r="H37">
        <v>0</v>
      </c>
      <c r="I37">
        <v>300</v>
      </c>
    </row>
    <row r="38" spans="1:9" x14ac:dyDescent="0.35">
      <c r="A38" s="1" t="s">
        <v>128</v>
      </c>
      <c r="B38" s="1" t="s">
        <v>46</v>
      </c>
      <c r="C38">
        <v>1740</v>
      </c>
      <c r="D38">
        <v>576</v>
      </c>
      <c r="E38">
        <v>24</v>
      </c>
      <c r="F38">
        <v>360</v>
      </c>
      <c r="G38">
        <v>0</v>
      </c>
      <c r="H38">
        <v>0</v>
      </c>
      <c r="I38">
        <v>780</v>
      </c>
    </row>
    <row r="39" spans="1:9" x14ac:dyDescent="0.35">
      <c r="A39" s="1" t="s">
        <v>129</v>
      </c>
      <c r="B39" s="1" t="s">
        <v>47</v>
      </c>
      <c r="C39">
        <v>1860</v>
      </c>
      <c r="D39">
        <v>612</v>
      </c>
      <c r="E39">
        <v>24</v>
      </c>
      <c r="F39">
        <v>384</v>
      </c>
      <c r="G39">
        <v>0</v>
      </c>
      <c r="H39">
        <v>0</v>
      </c>
      <c r="I39">
        <v>840</v>
      </c>
    </row>
    <row r="40" spans="1:9" x14ac:dyDescent="0.35">
      <c r="A40" s="1" t="s">
        <v>130</v>
      </c>
      <c r="B40" s="1" t="s">
        <v>49</v>
      </c>
      <c r="C40">
        <v>5998</v>
      </c>
      <c r="D40">
        <v>1992</v>
      </c>
      <c r="E40">
        <v>60</v>
      </c>
      <c r="F40">
        <v>1236</v>
      </c>
      <c r="G40">
        <v>0</v>
      </c>
      <c r="H40">
        <v>0</v>
      </c>
      <c r="I40">
        <v>2710</v>
      </c>
    </row>
    <row r="41" spans="1:9" x14ac:dyDescent="0.35">
      <c r="A41" s="1" t="s">
        <v>131</v>
      </c>
      <c r="B41" s="1" t="s">
        <v>50</v>
      </c>
      <c r="C41">
        <v>2202</v>
      </c>
      <c r="D41">
        <v>732</v>
      </c>
      <c r="E41">
        <v>24</v>
      </c>
      <c r="F41">
        <v>456</v>
      </c>
      <c r="G41">
        <v>0</v>
      </c>
      <c r="H41">
        <v>0</v>
      </c>
      <c r="I41">
        <v>990</v>
      </c>
    </row>
    <row r="42" spans="1:9" x14ac:dyDescent="0.35">
      <c r="A42" s="1" t="s">
        <v>132</v>
      </c>
      <c r="B42" s="1" t="s">
        <v>51</v>
      </c>
      <c r="C42">
        <v>1366</v>
      </c>
      <c r="D42">
        <v>456</v>
      </c>
      <c r="E42">
        <v>12</v>
      </c>
      <c r="F42">
        <v>288</v>
      </c>
      <c r="G42">
        <v>0</v>
      </c>
      <c r="H42">
        <v>0</v>
      </c>
      <c r="I42">
        <v>610</v>
      </c>
    </row>
    <row r="43" spans="1:9" x14ac:dyDescent="0.35">
      <c r="A43" s="1" t="s">
        <v>133</v>
      </c>
      <c r="B43" s="1" t="s">
        <v>52</v>
      </c>
      <c r="C43">
        <v>14274</v>
      </c>
      <c r="D43">
        <v>4752</v>
      </c>
      <c r="E43">
        <v>132</v>
      </c>
      <c r="F43">
        <v>2940</v>
      </c>
      <c r="G43">
        <v>0</v>
      </c>
      <c r="H43">
        <v>0</v>
      </c>
      <c r="I43">
        <v>6450</v>
      </c>
    </row>
    <row r="44" spans="1:9" x14ac:dyDescent="0.35">
      <c r="A44" s="1" t="s">
        <v>134</v>
      </c>
      <c r="B44" s="1" t="s">
        <v>53</v>
      </c>
      <c r="C44">
        <v>13360</v>
      </c>
      <c r="D44">
        <v>4452</v>
      </c>
      <c r="E44">
        <v>120</v>
      </c>
      <c r="F44">
        <v>2748</v>
      </c>
      <c r="G44">
        <v>0</v>
      </c>
      <c r="H44">
        <v>0</v>
      </c>
      <c r="I44">
        <v>6040</v>
      </c>
    </row>
    <row r="45" spans="1:9" x14ac:dyDescent="0.35">
      <c r="A45" s="1" t="s">
        <v>135</v>
      </c>
      <c r="B45" s="1" t="s">
        <v>54</v>
      </c>
      <c r="C45">
        <v>2378</v>
      </c>
      <c r="D45">
        <v>792</v>
      </c>
      <c r="E45">
        <v>24</v>
      </c>
      <c r="F45">
        <v>492</v>
      </c>
      <c r="G45">
        <v>0</v>
      </c>
      <c r="H45">
        <v>0</v>
      </c>
      <c r="I45">
        <v>1070</v>
      </c>
    </row>
    <row r="46" spans="1:9" x14ac:dyDescent="0.35">
      <c r="A46" s="1" t="s">
        <v>136</v>
      </c>
      <c r="B46" s="1" t="s">
        <v>55</v>
      </c>
      <c r="C46">
        <v>1310</v>
      </c>
      <c r="D46">
        <v>432</v>
      </c>
      <c r="E46">
        <v>12</v>
      </c>
      <c r="F46">
        <v>276</v>
      </c>
      <c r="G46">
        <v>0</v>
      </c>
      <c r="H46">
        <v>0</v>
      </c>
      <c r="I46">
        <v>590</v>
      </c>
    </row>
    <row r="47" spans="1:9" x14ac:dyDescent="0.35">
      <c r="A47" s="1" t="s">
        <v>137</v>
      </c>
      <c r="B47" s="1" t="s">
        <v>56</v>
      </c>
      <c r="C47">
        <v>12810</v>
      </c>
      <c r="D47">
        <v>4260</v>
      </c>
      <c r="E47">
        <v>120</v>
      </c>
      <c r="F47">
        <v>2640</v>
      </c>
      <c r="G47">
        <v>0</v>
      </c>
      <c r="H47">
        <v>0</v>
      </c>
      <c r="I47">
        <v>5790</v>
      </c>
    </row>
    <row r="48" spans="1:9" x14ac:dyDescent="0.35">
      <c r="A48" s="1" t="s">
        <v>138</v>
      </c>
      <c r="B48" s="1" t="s">
        <v>57</v>
      </c>
      <c r="C48">
        <v>188</v>
      </c>
      <c r="D48">
        <v>60</v>
      </c>
      <c r="E48">
        <v>12</v>
      </c>
      <c r="F48">
        <v>36</v>
      </c>
      <c r="G48">
        <v>0</v>
      </c>
      <c r="H48">
        <v>0</v>
      </c>
      <c r="I48">
        <v>80</v>
      </c>
    </row>
    <row r="49" spans="1:9" x14ac:dyDescent="0.35">
      <c r="A49" s="1" t="s">
        <v>140</v>
      </c>
      <c r="B49" s="1" t="s">
        <v>59</v>
      </c>
      <c r="C49">
        <v>1146</v>
      </c>
      <c r="D49">
        <v>384</v>
      </c>
      <c r="E49">
        <v>12</v>
      </c>
      <c r="F49">
        <v>240</v>
      </c>
      <c r="G49">
        <v>0</v>
      </c>
      <c r="H49">
        <v>0</v>
      </c>
      <c r="I49">
        <v>510</v>
      </c>
    </row>
    <row r="50" spans="1:9" x14ac:dyDescent="0.35">
      <c r="A50" s="1" t="s">
        <v>141</v>
      </c>
      <c r="B50" s="1" t="s">
        <v>60</v>
      </c>
      <c r="C50">
        <v>1674</v>
      </c>
      <c r="D50">
        <v>552</v>
      </c>
      <c r="E50">
        <v>24</v>
      </c>
      <c r="F50">
        <v>348</v>
      </c>
      <c r="G50">
        <v>0</v>
      </c>
      <c r="H50">
        <v>0</v>
      </c>
      <c r="I50">
        <v>750</v>
      </c>
    </row>
    <row r="51" spans="1:9" x14ac:dyDescent="0.35">
      <c r="A51" s="1" t="s">
        <v>142</v>
      </c>
      <c r="B51" s="1" t="s">
        <v>61</v>
      </c>
      <c r="C51">
        <v>804</v>
      </c>
      <c r="D51">
        <v>264</v>
      </c>
      <c r="E51">
        <v>12</v>
      </c>
      <c r="F51">
        <v>168</v>
      </c>
      <c r="G51">
        <v>0</v>
      </c>
      <c r="H51">
        <v>0</v>
      </c>
      <c r="I51">
        <v>360</v>
      </c>
    </row>
    <row r="52" spans="1:9" x14ac:dyDescent="0.35">
      <c r="A52" s="1" t="s">
        <v>143</v>
      </c>
      <c r="B52" s="1" t="s">
        <v>62</v>
      </c>
      <c r="C52">
        <v>2664</v>
      </c>
      <c r="D52">
        <v>888</v>
      </c>
      <c r="E52">
        <v>24</v>
      </c>
      <c r="F52">
        <v>552</v>
      </c>
      <c r="G52">
        <v>0</v>
      </c>
      <c r="H52">
        <v>0</v>
      </c>
      <c r="I52">
        <v>1200</v>
      </c>
    </row>
    <row r="53" spans="1:9" x14ac:dyDescent="0.35">
      <c r="A53" s="1" t="s">
        <v>144</v>
      </c>
      <c r="B53" s="1" t="s">
        <v>63</v>
      </c>
      <c r="C53">
        <v>7738</v>
      </c>
      <c r="D53">
        <v>2580</v>
      </c>
      <c r="E53">
        <v>72</v>
      </c>
      <c r="F53">
        <v>1596</v>
      </c>
      <c r="G53">
        <v>0</v>
      </c>
      <c r="H53">
        <v>0</v>
      </c>
      <c r="I53">
        <v>3490</v>
      </c>
    </row>
    <row r="54" spans="1:9" x14ac:dyDescent="0.35">
      <c r="A54" s="1" t="s">
        <v>145</v>
      </c>
      <c r="B54" s="1" t="s">
        <v>64</v>
      </c>
      <c r="C54">
        <v>2092</v>
      </c>
      <c r="D54">
        <v>696</v>
      </c>
      <c r="E54">
        <v>24</v>
      </c>
      <c r="F54">
        <v>432</v>
      </c>
      <c r="G54">
        <v>0</v>
      </c>
      <c r="H54">
        <v>0</v>
      </c>
      <c r="I54">
        <v>940</v>
      </c>
    </row>
    <row r="55" spans="1:9" x14ac:dyDescent="0.35">
      <c r="A55" s="1" t="s">
        <v>146</v>
      </c>
      <c r="B55" s="1" t="s">
        <v>65</v>
      </c>
      <c r="C55">
        <v>3720</v>
      </c>
      <c r="D55">
        <v>1236</v>
      </c>
      <c r="E55">
        <v>36</v>
      </c>
      <c r="F55">
        <v>768</v>
      </c>
      <c r="G55">
        <v>0</v>
      </c>
      <c r="H55">
        <v>0</v>
      </c>
      <c r="I55">
        <v>1680</v>
      </c>
    </row>
    <row r="56" spans="1:9" x14ac:dyDescent="0.35">
      <c r="A56" s="1" t="s">
        <v>66</v>
      </c>
      <c r="B56" s="1" t="s">
        <v>183</v>
      </c>
      <c r="C56">
        <v>1794</v>
      </c>
      <c r="D56">
        <v>480</v>
      </c>
      <c r="E56">
        <v>0</v>
      </c>
      <c r="F56">
        <v>480</v>
      </c>
      <c r="G56">
        <v>84</v>
      </c>
      <c r="H56">
        <v>0</v>
      </c>
      <c r="I56">
        <v>750</v>
      </c>
    </row>
    <row r="57" spans="1:9" x14ac:dyDescent="0.35">
      <c r="A57" s="1" t="s">
        <v>148</v>
      </c>
      <c r="B57" s="1" t="s">
        <v>184</v>
      </c>
      <c r="C57">
        <v>46</v>
      </c>
      <c r="D57">
        <v>12</v>
      </c>
      <c r="E57">
        <v>12</v>
      </c>
      <c r="F57">
        <v>12</v>
      </c>
      <c r="G57">
        <v>0</v>
      </c>
      <c r="H57">
        <v>0</v>
      </c>
      <c r="I57">
        <v>10</v>
      </c>
    </row>
    <row r="58" spans="1:9" x14ac:dyDescent="0.35">
      <c r="A58" s="1" t="s">
        <v>149</v>
      </c>
      <c r="B58" s="1" t="s">
        <v>68</v>
      </c>
      <c r="C58">
        <v>640</v>
      </c>
      <c r="D58">
        <v>216</v>
      </c>
      <c r="E58">
        <v>12</v>
      </c>
      <c r="F58">
        <v>132</v>
      </c>
      <c r="G58">
        <v>0</v>
      </c>
      <c r="H58">
        <v>0</v>
      </c>
      <c r="I58">
        <v>280</v>
      </c>
    </row>
    <row r="59" spans="1:9" x14ac:dyDescent="0.35">
      <c r="A59" s="1" t="s">
        <v>150</v>
      </c>
      <c r="B59" s="1" t="s">
        <v>69</v>
      </c>
      <c r="C59">
        <v>2234</v>
      </c>
      <c r="D59">
        <v>744</v>
      </c>
      <c r="E59">
        <v>24</v>
      </c>
      <c r="F59">
        <v>456</v>
      </c>
      <c r="G59">
        <v>0</v>
      </c>
      <c r="H59">
        <v>0</v>
      </c>
      <c r="I59">
        <v>1010</v>
      </c>
    </row>
    <row r="60" spans="1:9" x14ac:dyDescent="0.35">
      <c r="A60" s="1" t="s">
        <v>151</v>
      </c>
      <c r="B60" s="1" t="s">
        <v>70</v>
      </c>
      <c r="C60">
        <v>6394</v>
      </c>
      <c r="D60">
        <v>2124</v>
      </c>
      <c r="E60">
        <v>60</v>
      </c>
      <c r="F60">
        <v>1320</v>
      </c>
      <c r="G60">
        <v>0</v>
      </c>
      <c r="H60">
        <v>0</v>
      </c>
      <c r="I60">
        <v>2890</v>
      </c>
    </row>
    <row r="61" spans="1:9" x14ac:dyDescent="0.35">
      <c r="A61" s="1" t="s">
        <v>152</v>
      </c>
      <c r="B61" s="1" t="s">
        <v>71</v>
      </c>
      <c r="C61">
        <v>1630</v>
      </c>
      <c r="D61">
        <v>540</v>
      </c>
      <c r="E61">
        <v>24</v>
      </c>
      <c r="F61">
        <v>336</v>
      </c>
      <c r="G61">
        <v>0</v>
      </c>
      <c r="H61">
        <v>0</v>
      </c>
      <c r="I61">
        <v>730</v>
      </c>
    </row>
    <row r="62" spans="1:9" x14ac:dyDescent="0.35">
      <c r="A62" s="1" t="s">
        <v>153</v>
      </c>
      <c r="B62" s="1" t="s">
        <v>72</v>
      </c>
      <c r="C62">
        <v>354</v>
      </c>
      <c r="D62">
        <v>120</v>
      </c>
      <c r="E62">
        <v>12</v>
      </c>
      <c r="F62">
        <v>72</v>
      </c>
      <c r="G62">
        <v>0</v>
      </c>
      <c r="H62">
        <v>0</v>
      </c>
      <c r="I62">
        <v>150</v>
      </c>
    </row>
    <row r="63" spans="1:9" x14ac:dyDescent="0.35">
      <c r="A63" s="1" t="s">
        <v>204</v>
      </c>
      <c r="B63" s="1" t="s">
        <v>155</v>
      </c>
      <c r="C63">
        <v>200000</v>
      </c>
      <c r="D63">
        <v>65412</v>
      </c>
      <c r="E63">
        <v>2064</v>
      </c>
      <c r="F63">
        <v>40620</v>
      </c>
      <c r="G63">
        <v>84</v>
      </c>
      <c r="H63">
        <v>3120</v>
      </c>
      <c r="I63">
        <v>88700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63D1-C236-43A7-8EDC-542B702AFAB6}">
  <dimension ref="A1:C63"/>
  <sheetViews>
    <sheetView workbookViewId="0">
      <selection activeCell="C1" sqref="C1"/>
    </sheetView>
  </sheetViews>
  <sheetFormatPr defaultRowHeight="14.5" x14ac:dyDescent="0.35"/>
  <cols>
    <col min="1" max="1" width="21.26953125" bestFit="1" customWidth="1"/>
    <col min="2" max="2" width="42.54296875" bestFit="1" customWidth="1"/>
    <col min="3" max="3" width="21.7265625" bestFit="1" customWidth="1"/>
  </cols>
  <sheetData>
    <row r="1" spans="1:3" x14ac:dyDescent="0.35">
      <c r="A1" t="s">
        <v>167</v>
      </c>
      <c r="B1" t="s">
        <v>205</v>
      </c>
      <c r="C1" t="s">
        <v>206</v>
      </c>
    </row>
    <row r="2" spans="1:3" x14ac:dyDescent="0.35">
      <c r="A2" s="1" t="s">
        <v>86</v>
      </c>
      <c r="B2" s="1" t="s">
        <v>6</v>
      </c>
      <c r="C2">
        <v>120</v>
      </c>
    </row>
    <row r="3" spans="1:3" x14ac:dyDescent="0.35">
      <c r="A3" s="1" t="s">
        <v>87</v>
      </c>
      <c r="B3" s="1" t="s">
        <v>7</v>
      </c>
      <c r="C3">
        <v>720</v>
      </c>
    </row>
    <row r="4" spans="1:3" x14ac:dyDescent="0.35">
      <c r="A4" s="1" t="s">
        <v>88</v>
      </c>
      <c r="B4" s="1" t="s">
        <v>8</v>
      </c>
      <c r="C4">
        <v>432</v>
      </c>
    </row>
    <row r="5" spans="1:3" x14ac:dyDescent="0.35">
      <c r="A5" s="1" t="s">
        <v>89</v>
      </c>
      <c r="B5" s="1" t="s">
        <v>9</v>
      </c>
      <c r="C5">
        <v>48</v>
      </c>
    </row>
    <row r="6" spans="1:3" x14ac:dyDescent="0.35">
      <c r="A6" s="1" t="s">
        <v>90</v>
      </c>
      <c r="B6" s="1" t="s">
        <v>10</v>
      </c>
      <c r="C6">
        <v>1008</v>
      </c>
    </row>
    <row r="7" spans="1:3" x14ac:dyDescent="0.35">
      <c r="A7" s="1" t="s">
        <v>92</v>
      </c>
      <c r="B7" s="1" t="s">
        <v>12</v>
      </c>
      <c r="C7">
        <v>5688</v>
      </c>
    </row>
    <row r="8" spans="1:3" x14ac:dyDescent="0.35">
      <c r="A8" s="1" t="s">
        <v>93</v>
      </c>
      <c r="B8" s="1" t="s">
        <v>13</v>
      </c>
      <c r="C8">
        <v>816</v>
      </c>
    </row>
    <row r="9" spans="1:3" x14ac:dyDescent="0.35">
      <c r="A9" s="1" t="s">
        <v>94</v>
      </c>
      <c r="B9" s="1" t="s">
        <v>14</v>
      </c>
      <c r="C9">
        <v>552</v>
      </c>
    </row>
    <row r="10" spans="1:3" x14ac:dyDescent="0.35">
      <c r="A10" s="1" t="s">
        <v>95</v>
      </c>
      <c r="B10" s="1" t="s">
        <v>15</v>
      </c>
      <c r="C10">
        <v>120</v>
      </c>
    </row>
    <row r="11" spans="1:3" x14ac:dyDescent="0.35">
      <c r="A11" s="1" t="s">
        <v>96</v>
      </c>
      <c r="B11" s="1" t="s">
        <v>16</v>
      </c>
      <c r="C11">
        <v>144</v>
      </c>
    </row>
    <row r="12" spans="1:3" x14ac:dyDescent="0.35">
      <c r="A12" s="1" t="s">
        <v>17</v>
      </c>
      <c r="B12" s="1" t="s">
        <v>207</v>
      </c>
      <c r="C12">
        <v>3120</v>
      </c>
    </row>
    <row r="13" spans="1:3" x14ac:dyDescent="0.35">
      <c r="A13" s="1" t="s">
        <v>18</v>
      </c>
      <c r="B13" s="1" t="s">
        <v>162</v>
      </c>
      <c r="C13">
        <v>1488</v>
      </c>
    </row>
    <row r="14" spans="1:3" x14ac:dyDescent="0.35">
      <c r="A14" s="1" t="s">
        <v>99</v>
      </c>
      <c r="B14" s="1" t="s">
        <v>19</v>
      </c>
      <c r="C14">
        <v>48</v>
      </c>
    </row>
    <row r="15" spans="1:3" x14ac:dyDescent="0.35">
      <c r="A15" s="1" t="s">
        <v>101</v>
      </c>
      <c r="B15" s="1" t="s">
        <v>21</v>
      </c>
      <c r="C15">
        <v>216</v>
      </c>
    </row>
    <row r="16" spans="1:3" x14ac:dyDescent="0.35">
      <c r="A16" s="1" t="s">
        <v>102</v>
      </c>
      <c r="B16" s="1" t="s">
        <v>22</v>
      </c>
      <c r="C16">
        <v>456</v>
      </c>
    </row>
    <row r="17" spans="1:3" x14ac:dyDescent="0.35">
      <c r="A17" s="1" t="s">
        <v>103</v>
      </c>
      <c r="B17" s="1" t="s">
        <v>23</v>
      </c>
      <c r="C17">
        <v>240</v>
      </c>
    </row>
    <row r="18" spans="1:3" x14ac:dyDescent="0.35">
      <c r="A18" s="1" t="s">
        <v>105</v>
      </c>
      <c r="B18" s="1" t="s">
        <v>25</v>
      </c>
      <c r="C18">
        <v>408</v>
      </c>
    </row>
    <row r="19" spans="1:3" x14ac:dyDescent="0.35">
      <c r="A19" s="1" t="s">
        <v>26</v>
      </c>
      <c r="B19" s="1" t="s">
        <v>187</v>
      </c>
      <c r="C19">
        <v>1872</v>
      </c>
    </row>
    <row r="20" spans="1:3" x14ac:dyDescent="0.35">
      <c r="A20" s="1" t="s">
        <v>107</v>
      </c>
      <c r="B20" s="1" t="s">
        <v>27</v>
      </c>
      <c r="C20">
        <v>960</v>
      </c>
    </row>
    <row r="21" spans="1:3" x14ac:dyDescent="0.35">
      <c r="A21" s="1" t="s">
        <v>28</v>
      </c>
      <c r="B21" s="1" t="s">
        <v>108</v>
      </c>
      <c r="C21">
        <v>432</v>
      </c>
    </row>
    <row r="22" spans="1:3" x14ac:dyDescent="0.35">
      <c r="A22" s="1" t="s">
        <v>109</v>
      </c>
      <c r="B22" s="1" t="s">
        <v>29</v>
      </c>
      <c r="C22">
        <v>672</v>
      </c>
    </row>
    <row r="23" spans="1:3" x14ac:dyDescent="0.35">
      <c r="A23" s="1" t="s">
        <v>110</v>
      </c>
      <c r="B23" s="1" t="s">
        <v>30</v>
      </c>
      <c r="C23">
        <v>696</v>
      </c>
    </row>
    <row r="24" spans="1:3" x14ac:dyDescent="0.35">
      <c r="A24" s="1" t="s">
        <v>111</v>
      </c>
      <c r="B24" s="1" t="s">
        <v>31</v>
      </c>
      <c r="C24">
        <v>1032</v>
      </c>
    </row>
    <row r="25" spans="1:3" x14ac:dyDescent="0.35">
      <c r="A25" s="1" t="s">
        <v>112</v>
      </c>
      <c r="B25" s="1" t="s">
        <v>32</v>
      </c>
      <c r="C25">
        <v>888</v>
      </c>
    </row>
    <row r="26" spans="1:3" x14ac:dyDescent="0.35">
      <c r="A26" s="1" t="s">
        <v>113</v>
      </c>
      <c r="B26" s="1" t="s">
        <v>33</v>
      </c>
      <c r="C26">
        <v>216</v>
      </c>
    </row>
    <row r="27" spans="1:3" x14ac:dyDescent="0.35">
      <c r="A27" s="1" t="s">
        <v>114</v>
      </c>
      <c r="B27" s="1" t="s">
        <v>34</v>
      </c>
      <c r="C27">
        <v>48</v>
      </c>
    </row>
    <row r="28" spans="1:3" x14ac:dyDescent="0.35">
      <c r="A28" s="1" t="s">
        <v>115</v>
      </c>
      <c r="B28" s="1" t="s">
        <v>35</v>
      </c>
      <c r="C28">
        <v>1488</v>
      </c>
    </row>
    <row r="29" spans="1:3" x14ac:dyDescent="0.35">
      <c r="A29" s="1" t="s">
        <v>116</v>
      </c>
      <c r="B29" s="1" t="s">
        <v>36</v>
      </c>
      <c r="C29">
        <v>48</v>
      </c>
    </row>
    <row r="30" spans="1:3" x14ac:dyDescent="0.35">
      <c r="A30" s="1" t="s">
        <v>119</v>
      </c>
      <c r="B30" s="1" t="s">
        <v>38</v>
      </c>
      <c r="C30">
        <v>816</v>
      </c>
    </row>
    <row r="31" spans="1:3" x14ac:dyDescent="0.35">
      <c r="A31" s="1" t="s">
        <v>120</v>
      </c>
      <c r="B31" s="1" t="s">
        <v>39</v>
      </c>
      <c r="C31">
        <v>912</v>
      </c>
    </row>
    <row r="32" spans="1:3" x14ac:dyDescent="0.35">
      <c r="A32" s="1" t="s">
        <v>121</v>
      </c>
      <c r="B32" s="1" t="s">
        <v>40</v>
      </c>
      <c r="C32">
        <v>48</v>
      </c>
    </row>
    <row r="33" spans="1:3" x14ac:dyDescent="0.35">
      <c r="A33" s="1" t="s">
        <v>123</v>
      </c>
      <c r="B33" s="1" t="s">
        <v>208</v>
      </c>
      <c r="C33">
        <v>432</v>
      </c>
    </row>
    <row r="34" spans="1:3" x14ac:dyDescent="0.35">
      <c r="A34" s="1" t="s">
        <v>124</v>
      </c>
      <c r="B34" s="1" t="s">
        <v>42</v>
      </c>
      <c r="C34">
        <v>168</v>
      </c>
    </row>
    <row r="35" spans="1:3" x14ac:dyDescent="0.35">
      <c r="A35" s="1" t="s">
        <v>125</v>
      </c>
      <c r="B35" s="1" t="s">
        <v>43</v>
      </c>
      <c r="C35">
        <v>1488</v>
      </c>
    </row>
    <row r="36" spans="1:3" x14ac:dyDescent="0.35">
      <c r="A36" s="1" t="s">
        <v>126</v>
      </c>
      <c r="B36" s="1" t="s">
        <v>44</v>
      </c>
      <c r="C36">
        <v>120</v>
      </c>
    </row>
    <row r="37" spans="1:3" x14ac:dyDescent="0.35">
      <c r="A37" s="1" t="s">
        <v>127</v>
      </c>
      <c r="B37" s="1" t="s">
        <v>45</v>
      </c>
      <c r="C37">
        <v>288</v>
      </c>
    </row>
    <row r="38" spans="1:3" x14ac:dyDescent="0.35">
      <c r="A38" s="1" t="s">
        <v>128</v>
      </c>
      <c r="B38" s="1" t="s">
        <v>46</v>
      </c>
      <c r="C38">
        <v>216</v>
      </c>
    </row>
    <row r="39" spans="1:3" x14ac:dyDescent="0.35">
      <c r="A39" s="1" t="s">
        <v>129</v>
      </c>
      <c r="B39" s="1" t="s">
        <v>47</v>
      </c>
      <c r="C39">
        <v>1320</v>
      </c>
    </row>
    <row r="40" spans="1:3" x14ac:dyDescent="0.35">
      <c r="A40" s="1" t="s">
        <v>130</v>
      </c>
      <c r="B40" s="1" t="s">
        <v>49</v>
      </c>
      <c r="C40">
        <v>312</v>
      </c>
    </row>
    <row r="41" spans="1:3" x14ac:dyDescent="0.35">
      <c r="A41" s="1" t="s">
        <v>131</v>
      </c>
      <c r="B41" s="1" t="s">
        <v>50</v>
      </c>
      <c r="C41">
        <v>432</v>
      </c>
    </row>
    <row r="42" spans="1:3" x14ac:dyDescent="0.35">
      <c r="A42" s="1" t="s">
        <v>132</v>
      </c>
      <c r="B42" s="1" t="s">
        <v>51</v>
      </c>
      <c r="C42">
        <v>2928</v>
      </c>
    </row>
    <row r="43" spans="1:3" x14ac:dyDescent="0.35">
      <c r="A43" s="1" t="s">
        <v>133</v>
      </c>
      <c r="B43" s="1" t="s">
        <v>52</v>
      </c>
      <c r="C43">
        <v>1728</v>
      </c>
    </row>
    <row r="44" spans="1:3" x14ac:dyDescent="0.35">
      <c r="A44" s="1" t="s">
        <v>134</v>
      </c>
      <c r="B44" s="1" t="s">
        <v>53</v>
      </c>
      <c r="C44">
        <v>576</v>
      </c>
    </row>
    <row r="45" spans="1:3" x14ac:dyDescent="0.35">
      <c r="A45" s="1" t="s">
        <v>135</v>
      </c>
      <c r="B45" s="1" t="s">
        <v>54</v>
      </c>
      <c r="C45">
        <v>624</v>
      </c>
    </row>
    <row r="46" spans="1:3" x14ac:dyDescent="0.35">
      <c r="A46" s="1" t="s">
        <v>136</v>
      </c>
      <c r="B46" s="1" t="s">
        <v>55</v>
      </c>
      <c r="C46">
        <v>48</v>
      </c>
    </row>
    <row r="47" spans="1:3" x14ac:dyDescent="0.35">
      <c r="A47" s="1" t="s">
        <v>137</v>
      </c>
      <c r="B47" s="1" t="s">
        <v>56</v>
      </c>
      <c r="C47">
        <v>1920</v>
      </c>
    </row>
    <row r="48" spans="1:3" x14ac:dyDescent="0.35">
      <c r="A48" s="1" t="s">
        <v>138</v>
      </c>
      <c r="B48" s="1" t="s">
        <v>57</v>
      </c>
      <c r="C48">
        <v>528</v>
      </c>
    </row>
    <row r="49" spans="1:3" x14ac:dyDescent="0.35">
      <c r="A49" s="1" t="s">
        <v>140</v>
      </c>
      <c r="B49" s="1" t="s">
        <v>59</v>
      </c>
      <c r="C49">
        <v>168</v>
      </c>
    </row>
    <row r="50" spans="1:3" x14ac:dyDescent="0.35">
      <c r="A50" s="1" t="s">
        <v>141</v>
      </c>
      <c r="B50" s="1" t="s">
        <v>60</v>
      </c>
      <c r="C50">
        <v>744</v>
      </c>
    </row>
    <row r="51" spans="1:3" x14ac:dyDescent="0.35">
      <c r="A51" s="1" t="s">
        <v>142</v>
      </c>
      <c r="B51" s="1" t="s">
        <v>61</v>
      </c>
      <c r="C51">
        <v>144</v>
      </c>
    </row>
    <row r="52" spans="1:3" x14ac:dyDescent="0.35">
      <c r="A52" s="1" t="s">
        <v>143</v>
      </c>
      <c r="B52" s="1" t="s">
        <v>62</v>
      </c>
      <c r="C52">
        <v>984</v>
      </c>
    </row>
    <row r="53" spans="1:3" x14ac:dyDescent="0.35">
      <c r="A53" s="1" t="s">
        <v>144</v>
      </c>
      <c r="B53" s="1" t="s">
        <v>63</v>
      </c>
      <c r="C53">
        <v>3912</v>
      </c>
    </row>
    <row r="54" spans="1:3" x14ac:dyDescent="0.35">
      <c r="A54" s="1" t="s">
        <v>145</v>
      </c>
      <c r="B54" s="1" t="s">
        <v>64</v>
      </c>
      <c r="C54">
        <v>408</v>
      </c>
    </row>
    <row r="55" spans="1:3" x14ac:dyDescent="0.35">
      <c r="A55" s="1" t="s">
        <v>146</v>
      </c>
      <c r="B55" s="1" t="s">
        <v>65</v>
      </c>
      <c r="C55">
        <v>1248</v>
      </c>
    </row>
    <row r="56" spans="1:3" x14ac:dyDescent="0.35">
      <c r="A56" s="1" t="s">
        <v>66</v>
      </c>
      <c r="B56" s="1" t="s">
        <v>164</v>
      </c>
      <c r="C56">
        <v>1272</v>
      </c>
    </row>
    <row r="57" spans="1:3" x14ac:dyDescent="0.35">
      <c r="A57" s="1" t="s">
        <v>148</v>
      </c>
      <c r="B57" s="1" t="s">
        <v>184</v>
      </c>
      <c r="C57">
        <v>24</v>
      </c>
    </row>
    <row r="58" spans="1:3" x14ac:dyDescent="0.35">
      <c r="A58" s="1" t="s">
        <v>149</v>
      </c>
      <c r="B58" s="1" t="s">
        <v>68</v>
      </c>
      <c r="C58">
        <v>96</v>
      </c>
    </row>
    <row r="59" spans="1:3" x14ac:dyDescent="0.35">
      <c r="A59" s="1" t="s">
        <v>150</v>
      </c>
      <c r="B59" s="1" t="s">
        <v>69</v>
      </c>
      <c r="C59">
        <v>1080</v>
      </c>
    </row>
    <row r="60" spans="1:3" x14ac:dyDescent="0.35">
      <c r="A60" s="1" t="s">
        <v>151</v>
      </c>
      <c r="B60" s="1" t="s">
        <v>70</v>
      </c>
      <c r="C60">
        <v>864</v>
      </c>
    </row>
    <row r="61" spans="1:3" x14ac:dyDescent="0.35">
      <c r="A61" s="1" t="s">
        <v>152</v>
      </c>
      <c r="B61" s="1" t="s">
        <v>71</v>
      </c>
      <c r="C61">
        <v>288</v>
      </c>
    </row>
    <row r="62" spans="1:3" x14ac:dyDescent="0.35">
      <c r="A62" s="1" t="s">
        <v>153</v>
      </c>
      <c r="B62" s="1" t="s">
        <v>72</v>
      </c>
      <c r="C62">
        <v>96</v>
      </c>
    </row>
    <row r="63" spans="1:3" x14ac:dyDescent="0.35">
      <c r="A63" s="1" t="s">
        <v>209</v>
      </c>
      <c r="B63" s="1" t="s">
        <v>155</v>
      </c>
      <c r="C63">
        <v>50208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3D6C-5406-404B-B878-47811101FF77}">
  <dimension ref="A1:J63"/>
  <sheetViews>
    <sheetView topLeftCell="E1" workbookViewId="0">
      <selection activeCell="I1" sqref="I1"/>
    </sheetView>
  </sheetViews>
  <sheetFormatPr defaultRowHeight="14.5" x14ac:dyDescent="0.35"/>
  <cols>
    <col min="1" max="1" width="17.81640625" bestFit="1" customWidth="1"/>
    <col min="2" max="2" width="43.08984375" bestFit="1" customWidth="1"/>
    <col min="3" max="3" width="16.81640625" bestFit="1" customWidth="1"/>
    <col min="4" max="4" width="24.90625" bestFit="1" customWidth="1"/>
    <col min="5" max="5" width="23.6328125" bestFit="1" customWidth="1"/>
    <col min="6" max="6" width="32.1796875" bestFit="1" customWidth="1"/>
    <col min="7" max="7" width="31.08984375" bestFit="1" customWidth="1"/>
    <col min="8" max="8" width="30.6328125" bestFit="1" customWidth="1"/>
    <col min="9" max="9" width="27.08984375" bestFit="1" customWidth="1"/>
    <col min="10" max="10" width="12.6328125" bestFit="1" customWidth="1"/>
  </cols>
  <sheetData>
    <row r="1" spans="1:10" x14ac:dyDescent="0.35">
      <c r="A1" t="s">
        <v>210</v>
      </c>
      <c r="B1" t="s">
        <v>211</v>
      </c>
      <c r="C1" t="s">
        <v>80</v>
      </c>
      <c r="D1" t="s">
        <v>212</v>
      </c>
      <c r="E1" t="s">
        <v>199</v>
      </c>
      <c r="F1" t="s">
        <v>213</v>
      </c>
      <c r="G1" t="s">
        <v>201</v>
      </c>
      <c r="H1" t="s">
        <v>214</v>
      </c>
      <c r="I1" t="s">
        <v>203</v>
      </c>
      <c r="J1" t="s">
        <v>78</v>
      </c>
    </row>
    <row r="2" spans="1:10" x14ac:dyDescent="0.35">
      <c r="A2" s="1" t="s">
        <v>86</v>
      </c>
      <c r="B2" s="1" t="s">
        <v>6</v>
      </c>
      <c r="C2">
        <v>596</v>
      </c>
      <c r="D2">
        <v>192</v>
      </c>
      <c r="E2">
        <v>12</v>
      </c>
      <c r="F2">
        <v>132</v>
      </c>
      <c r="G2">
        <v>0</v>
      </c>
      <c r="H2">
        <v>0</v>
      </c>
      <c r="I2">
        <v>260</v>
      </c>
      <c r="J2">
        <v>0</v>
      </c>
    </row>
    <row r="3" spans="1:10" x14ac:dyDescent="0.35">
      <c r="A3" s="1" t="s">
        <v>87</v>
      </c>
      <c r="B3" s="1" t="s">
        <v>7</v>
      </c>
      <c r="C3">
        <v>1178</v>
      </c>
      <c r="D3">
        <v>396</v>
      </c>
      <c r="E3">
        <v>12</v>
      </c>
      <c r="F3">
        <v>240</v>
      </c>
      <c r="G3">
        <v>0</v>
      </c>
      <c r="H3">
        <v>0</v>
      </c>
      <c r="I3">
        <v>530</v>
      </c>
      <c r="J3">
        <v>0</v>
      </c>
    </row>
    <row r="4" spans="1:10" x14ac:dyDescent="0.35">
      <c r="A4" s="1" t="s">
        <v>88</v>
      </c>
      <c r="B4" s="1" t="s">
        <v>8</v>
      </c>
      <c r="C4">
        <v>1310</v>
      </c>
      <c r="D4">
        <v>432</v>
      </c>
      <c r="E4">
        <v>24</v>
      </c>
      <c r="F4">
        <v>264</v>
      </c>
      <c r="G4">
        <v>0</v>
      </c>
      <c r="H4">
        <v>0</v>
      </c>
      <c r="I4">
        <v>590</v>
      </c>
      <c r="J4">
        <v>0</v>
      </c>
    </row>
    <row r="5" spans="1:10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90</v>
      </c>
      <c r="B6" s="1" t="s">
        <v>10</v>
      </c>
      <c r="C6">
        <v>8362</v>
      </c>
      <c r="D6">
        <v>2808</v>
      </c>
      <c r="E6">
        <v>84</v>
      </c>
      <c r="F6">
        <v>1680</v>
      </c>
      <c r="G6">
        <v>0</v>
      </c>
      <c r="H6">
        <v>0</v>
      </c>
      <c r="I6">
        <v>3790</v>
      </c>
      <c r="J6">
        <v>0</v>
      </c>
    </row>
    <row r="7" spans="1:10" x14ac:dyDescent="0.35">
      <c r="A7" s="1" t="s">
        <v>92</v>
      </c>
      <c r="B7" s="1" t="s">
        <v>12</v>
      </c>
      <c r="C7">
        <v>10474</v>
      </c>
      <c r="D7">
        <v>3516</v>
      </c>
      <c r="E7">
        <v>108</v>
      </c>
      <c r="F7">
        <v>2100</v>
      </c>
      <c r="G7">
        <v>0</v>
      </c>
      <c r="H7">
        <v>0</v>
      </c>
      <c r="I7">
        <v>4750</v>
      </c>
      <c r="J7">
        <v>0</v>
      </c>
    </row>
    <row r="8" spans="1:10" x14ac:dyDescent="0.35">
      <c r="A8" s="1" t="s">
        <v>93</v>
      </c>
      <c r="B8" s="1" t="s">
        <v>13</v>
      </c>
      <c r="C8">
        <v>6910</v>
      </c>
      <c r="D8">
        <v>2316</v>
      </c>
      <c r="E8">
        <v>72</v>
      </c>
      <c r="F8">
        <v>1392</v>
      </c>
      <c r="G8">
        <v>0</v>
      </c>
      <c r="H8">
        <v>0</v>
      </c>
      <c r="I8">
        <v>3130</v>
      </c>
      <c r="J8">
        <v>0</v>
      </c>
    </row>
    <row r="9" spans="1:10" x14ac:dyDescent="0.35">
      <c r="A9" s="1" t="s">
        <v>94</v>
      </c>
      <c r="B9" s="1" t="s">
        <v>14</v>
      </c>
      <c r="C9">
        <v>1454</v>
      </c>
      <c r="D9">
        <v>480</v>
      </c>
      <c r="E9">
        <v>24</v>
      </c>
      <c r="F9">
        <v>300</v>
      </c>
      <c r="G9">
        <v>0</v>
      </c>
      <c r="H9">
        <v>0</v>
      </c>
      <c r="I9">
        <v>650</v>
      </c>
      <c r="J9">
        <v>0</v>
      </c>
    </row>
    <row r="10" spans="1:10" x14ac:dyDescent="0.35">
      <c r="A10" s="1" t="s">
        <v>95</v>
      </c>
      <c r="B10" s="1" t="s">
        <v>177</v>
      </c>
      <c r="C10">
        <v>244</v>
      </c>
      <c r="D10">
        <v>72</v>
      </c>
      <c r="E10">
        <v>12</v>
      </c>
      <c r="F10">
        <v>60</v>
      </c>
      <c r="G10">
        <v>0</v>
      </c>
      <c r="H10">
        <v>0</v>
      </c>
      <c r="I10">
        <v>100</v>
      </c>
      <c r="J10">
        <v>0</v>
      </c>
    </row>
    <row r="11" spans="1:10" x14ac:dyDescent="0.35">
      <c r="A11" s="1" t="s">
        <v>96</v>
      </c>
      <c r="B11" s="1" t="s">
        <v>16</v>
      </c>
      <c r="C11">
        <v>738</v>
      </c>
      <c r="D11">
        <v>240</v>
      </c>
      <c r="E11">
        <v>12</v>
      </c>
      <c r="F11">
        <v>156</v>
      </c>
      <c r="G11">
        <v>0</v>
      </c>
      <c r="H11">
        <v>0</v>
      </c>
      <c r="I11">
        <v>330</v>
      </c>
      <c r="J11">
        <v>0</v>
      </c>
    </row>
    <row r="12" spans="1:10" x14ac:dyDescent="0.35">
      <c r="A12" s="1" t="s">
        <v>17</v>
      </c>
      <c r="B12" s="1" t="s">
        <v>178</v>
      </c>
      <c r="C12">
        <v>474</v>
      </c>
      <c r="D12">
        <v>132</v>
      </c>
      <c r="E12">
        <v>12</v>
      </c>
      <c r="F12">
        <v>120</v>
      </c>
      <c r="G12">
        <v>0</v>
      </c>
      <c r="H12">
        <v>0</v>
      </c>
      <c r="I12">
        <v>210</v>
      </c>
      <c r="J12">
        <v>0</v>
      </c>
    </row>
    <row r="13" spans="1:10" x14ac:dyDescent="0.35">
      <c r="A13" s="1" t="s">
        <v>18</v>
      </c>
      <c r="B13" s="1" t="s">
        <v>179</v>
      </c>
      <c r="C13">
        <v>44</v>
      </c>
      <c r="D13">
        <v>24</v>
      </c>
      <c r="E13">
        <v>0</v>
      </c>
      <c r="F13">
        <v>0</v>
      </c>
      <c r="G13">
        <v>0</v>
      </c>
      <c r="H13">
        <v>0</v>
      </c>
      <c r="I13">
        <v>20</v>
      </c>
      <c r="J13">
        <v>0</v>
      </c>
    </row>
    <row r="14" spans="1:10" x14ac:dyDescent="0.35">
      <c r="A14" s="1" t="s">
        <v>99</v>
      </c>
      <c r="B14" s="1" t="s">
        <v>19</v>
      </c>
      <c r="C14">
        <v>4160</v>
      </c>
      <c r="D14">
        <v>1392</v>
      </c>
      <c r="E14">
        <v>48</v>
      </c>
      <c r="F14">
        <v>840</v>
      </c>
      <c r="G14">
        <v>0</v>
      </c>
      <c r="H14">
        <v>0</v>
      </c>
      <c r="I14">
        <v>1880</v>
      </c>
      <c r="J14">
        <v>0</v>
      </c>
    </row>
    <row r="15" spans="1:10" x14ac:dyDescent="0.35">
      <c r="A15" s="1" t="s">
        <v>101</v>
      </c>
      <c r="B15" s="1" t="s">
        <v>21</v>
      </c>
      <c r="C15">
        <v>2884</v>
      </c>
      <c r="D15">
        <v>960</v>
      </c>
      <c r="E15">
        <v>36</v>
      </c>
      <c r="F15">
        <v>588</v>
      </c>
      <c r="G15">
        <v>0</v>
      </c>
      <c r="H15">
        <v>0</v>
      </c>
      <c r="I15">
        <v>1300</v>
      </c>
      <c r="J15">
        <v>0</v>
      </c>
    </row>
    <row r="16" spans="1:10" x14ac:dyDescent="0.35">
      <c r="A16" s="1" t="s">
        <v>102</v>
      </c>
      <c r="B16" s="1" t="s">
        <v>22</v>
      </c>
      <c r="C16">
        <v>244</v>
      </c>
      <c r="D16">
        <v>72</v>
      </c>
      <c r="E16">
        <v>12</v>
      </c>
      <c r="F16">
        <v>60</v>
      </c>
      <c r="G16">
        <v>0</v>
      </c>
      <c r="H16">
        <v>0</v>
      </c>
      <c r="I16">
        <v>100</v>
      </c>
      <c r="J16">
        <v>0</v>
      </c>
    </row>
    <row r="17" spans="1:10" x14ac:dyDescent="0.35">
      <c r="A17" s="1" t="s">
        <v>103</v>
      </c>
      <c r="B17" s="1" t="s">
        <v>23</v>
      </c>
      <c r="C17">
        <v>266</v>
      </c>
      <c r="D17">
        <v>84</v>
      </c>
      <c r="E17">
        <v>12</v>
      </c>
      <c r="F17">
        <v>60</v>
      </c>
      <c r="G17">
        <v>0</v>
      </c>
      <c r="H17">
        <v>0</v>
      </c>
      <c r="I17">
        <v>110</v>
      </c>
      <c r="J17">
        <v>0</v>
      </c>
    </row>
    <row r="18" spans="1:10" x14ac:dyDescent="0.35">
      <c r="A18" s="1" t="s">
        <v>105</v>
      </c>
      <c r="B18" s="1" t="s">
        <v>25</v>
      </c>
      <c r="C18">
        <v>2972</v>
      </c>
      <c r="D18">
        <v>996</v>
      </c>
      <c r="E18">
        <v>36</v>
      </c>
      <c r="F18">
        <v>600</v>
      </c>
      <c r="G18">
        <v>0</v>
      </c>
      <c r="H18">
        <v>0</v>
      </c>
      <c r="I18">
        <v>1340</v>
      </c>
      <c r="J18">
        <v>0</v>
      </c>
    </row>
    <row r="19" spans="1:10" x14ac:dyDescent="0.35">
      <c r="A19" s="1" t="s">
        <v>26</v>
      </c>
      <c r="B19" s="1" t="s">
        <v>180</v>
      </c>
      <c r="C19">
        <v>44</v>
      </c>
      <c r="D19">
        <v>24</v>
      </c>
      <c r="E19">
        <v>0</v>
      </c>
      <c r="F19">
        <v>0</v>
      </c>
      <c r="G19">
        <v>0</v>
      </c>
      <c r="H19">
        <v>0</v>
      </c>
      <c r="I19">
        <v>20</v>
      </c>
      <c r="J19">
        <v>0</v>
      </c>
    </row>
    <row r="20" spans="1:10" x14ac:dyDescent="0.35">
      <c r="A20" s="1" t="s">
        <v>107</v>
      </c>
      <c r="B20" s="1" t="s">
        <v>27</v>
      </c>
      <c r="C20">
        <v>1036</v>
      </c>
      <c r="D20">
        <v>348</v>
      </c>
      <c r="E20">
        <v>12</v>
      </c>
      <c r="F20">
        <v>216</v>
      </c>
      <c r="G20">
        <v>0</v>
      </c>
      <c r="H20">
        <v>0</v>
      </c>
      <c r="I20">
        <v>460</v>
      </c>
      <c r="J20">
        <v>0</v>
      </c>
    </row>
    <row r="21" spans="1:10" x14ac:dyDescent="0.35">
      <c r="A21" s="1" t="s">
        <v>28</v>
      </c>
      <c r="B21" s="1" t="s">
        <v>181</v>
      </c>
      <c r="C21">
        <v>2004</v>
      </c>
      <c r="D21">
        <v>0</v>
      </c>
      <c r="E21">
        <v>0</v>
      </c>
      <c r="F21">
        <v>0</v>
      </c>
      <c r="G21">
        <v>0</v>
      </c>
      <c r="H21">
        <v>2004</v>
      </c>
      <c r="I21">
        <v>0</v>
      </c>
      <c r="J21">
        <v>0</v>
      </c>
    </row>
    <row r="22" spans="1:10" x14ac:dyDescent="0.35">
      <c r="A22" s="1" t="s">
        <v>109</v>
      </c>
      <c r="B22" s="1" t="s">
        <v>29</v>
      </c>
      <c r="C22">
        <v>8638</v>
      </c>
      <c r="D22">
        <v>2892</v>
      </c>
      <c r="E22">
        <v>96</v>
      </c>
      <c r="F22">
        <v>1740</v>
      </c>
      <c r="G22">
        <v>0</v>
      </c>
      <c r="H22">
        <v>0</v>
      </c>
      <c r="I22">
        <v>3910</v>
      </c>
      <c r="J22">
        <v>0</v>
      </c>
    </row>
    <row r="23" spans="1:10" x14ac:dyDescent="0.35">
      <c r="A23" s="1" t="s">
        <v>110</v>
      </c>
      <c r="B23" s="1" t="s">
        <v>30</v>
      </c>
      <c r="C23">
        <v>6768</v>
      </c>
      <c r="D23">
        <v>2268</v>
      </c>
      <c r="E23">
        <v>72</v>
      </c>
      <c r="F23">
        <v>1368</v>
      </c>
      <c r="G23">
        <v>0</v>
      </c>
      <c r="H23">
        <v>0</v>
      </c>
      <c r="I23">
        <v>3060</v>
      </c>
      <c r="J23">
        <v>0</v>
      </c>
    </row>
    <row r="24" spans="1:10" x14ac:dyDescent="0.35">
      <c r="A24" s="1" t="s">
        <v>111</v>
      </c>
      <c r="B24" s="1" t="s">
        <v>31</v>
      </c>
      <c r="C24">
        <v>2488</v>
      </c>
      <c r="D24">
        <v>828</v>
      </c>
      <c r="E24">
        <v>36</v>
      </c>
      <c r="F24">
        <v>504</v>
      </c>
      <c r="G24">
        <v>0</v>
      </c>
      <c r="H24">
        <v>0</v>
      </c>
      <c r="I24">
        <v>1120</v>
      </c>
      <c r="J24">
        <v>0</v>
      </c>
    </row>
    <row r="25" spans="1:10" x14ac:dyDescent="0.35">
      <c r="A25" s="1" t="s">
        <v>112</v>
      </c>
      <c r="B25" s="1" t="s">
        <v>32</v>
      </c>
      <c r="C25">
        <v>3522</v>
      </c>
      <c r="D25">
        <v>1188</v>
      </c>
      <c r="E25">
        <v>36</v>
      </c>
      <c r="F25">
        <v>708</v>
      </c>
      <c r="G25">
        <v>0</v>
      </c>
      <c r="H25">
        <v>0</v>
      </c>
      <c r="I25">
        <v>1590</v>
      </c>
      <c r="J25">
        <v>0</v>
      </c>
    </row>
    <row r="26" spans="1:10" x14ac:dyDescent="0.35">
      <c r="A26" s="1" t="s">
        <v>113</v>
      </c>
      <c r="B26" s="1" t="s">
        <v>33</v>
      </c>
      <c r="C26">
        <v>860</v>
      </c>
      <c r="D26">
        <v>288</v>
      </c>
      <c r="E26">
        <v>12</v>
      </c>
      <c r="F26">
        <v>180</v>
      </c>
      <c r="G26">
        <v>0</v>
      </c>
      <c r="H26">
        <v>0</v>
      </c>
      <c r="I26">
        <v>380</v>
      </c>
      <c r="J26">
        <v>0</v>
      </c>
    </row>
    <row r="27" spans="1:10" x14ac:dyDescent="0.35">
      <c r="A27" s="1" t="s">
        <v>114</v>
      </c>
      <c r="B27" s="1" t="s">
        <v>34</v>
      </c>
      <c r="C27">
        <v>4854</v>
      </c>
      <c r="D27">
        <v>1620</v>
      </c>
      <c r="E27">
        <v>60</v>
      </c>
      <c r="F27">
        <v>984</v>
      </c>
      <c r="G27">
        <v>0</v>
      </c>
      <c r="H27">
        <v>0</v>
      </c>
      <c r="I27">
        <v>2190</v>
      </c>
      <c r="J27">
        <v>0</v>
      </c>
    </row>
    <row r="28" spans="1:10" x14ac:dyDescent="0.35">
      <c r="A28" s="1" t="s">
        <v>115</v>
      </c>
      <c r="B28" s="1" t="s">
        <v>35</v>
      </c>
      <c r="C28">
        <v>2202</v>
      </c>
      <c r="D28">
        <v>732</v>
      </c>
      <c r="E28">
        <v>24</v>
      </c>
      <c r="F28">
        <v>456</v>
      </c>
      <c r="G28">
        <v>0</v>
      </c>
      <c r="H28">
        <v>0</v>
      </c>
      <c r="I28">
        <v>990</v>
      </c>
      <c r="J28">
        <v>0</v>
      </c>
    </row>
    <row r="29" spans="1:10" x14ac:dyDescent="0.35">
      <c r="A29" s="1" t="s">
        <v>116</v>
      </c>
      <c r="B29" s="1" t="s">
        <v>36</v>
      </c>
      <c r="C29">
        <v>1222</v>
      </c>
      <c r="D29">
        <v>408</v>
      </c>
      <c r="E29">
        <v>12</v>
      </c>
      <c r="F29">
        <v>252</v>
      </c>
      <c r="G29">
        <v>0</v>
      </c>
      <c r="H29">
        <v>0</v>
      </c>
      <c r="I29">
        <v>550</v>
      </c>
      <c r="J29">
        <v>0</v>
      </c>
    </row>
    <row r="30" spans="1:10" x14ac:dyDescent="0.35">
      <c r="A30" s="1" t="s">
        <v>119</v>
      </c>
      <c r="B30" s="1" t="s">
        <v>38</v>
      </c>
      <c r="C30">
        <v>16790</v>
      </c>
      <c r="D30">
        <v>5640</v>
      </c>
      <c r="E30">
        <v>180</v>
      </c>
      <c r="F30">
        <v>3360</v>
      </c>
      <c r="G30">
        <v>0</v>
      </c>
      <c r="H30">
        <v>0</v>
      </c>
      <c r="I30">
        <v>7610</v>
      </c>
      <c r="J30">
        <v>0</v>
      </c>
    </row>
    <row r="31" spans="1:10" x14ac:dyDescent="0.35">
      <c r="A31" s="1" t="s">
        <v>120</v>
      </c>
      <c r="B31" s="1" t="s">
        <v>39</v>
      </c>
      <c r="C31">
        <v>7416</v>
      </c>
      <c r="D31">
        <v>2484</v>
      </c>
      <c r="E31">
        <v>84</v>
      </c>
      <c r="F31">
        <v>1488</v>
      </c>
      <c r="G31">
        <v>0</v>
      </c>
      <c r="H31">
        <v>0</v>
      </c>
      <c r="I31">
        <v>3360</v>
      </c>
      <c r="J31">
        <v>0</v>
      </c>
    </row>
    <row r="32" spans="1:10" x14ac:dyDescent="0.35">
      <c r="A32" s="1" t="s">
        <v>121</v>
      </c>
      <c r="B32" s="1" t="s">
        <v>40</v>
      </c>
      <c r="C32">
        <v>4920</v>
      </c>
      <c r="D32">
        <v>1644</v>
      </c>
      <c r="E32">
        <v>60</v>
      </c>
      <c r="F32">
        <v>996</v>
      </c>
      <c r="G32">
        <v>0</v>
      </c>
      <c r="H32">
        <v>0</v>
      </c>
      <c r="I32">
        <v>2220</v>
      </c>
      <c r="J32">
        <v>0</v>
      </c>
    </row>
    <row r="33" spans="1:10" x14ac:dyDescent="0.35">
      <c r="A33" s="1" t="s">
        <v>123</v>
      </c>
      <c r="B33" s="1" t="s">
        <v>182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124</v>
      </c>
      <c r="B34" s="1" t="s">
        <v>42</v>
      </c>
      <c r="C34">
        <v>728</v>
      </c>
      <c r="D34">
        <v>240</v>
      </c>
      <c r="E34">
        <v>12</v>
      </c>
      <c r="F34">
        <v>156</v>
      </c>
      <c r="G34">
        <v>0</v>
      </c>
      <c r="H34">
        <v>0</v>
      </c>
      <c r="I34">
        <v>320</v>
      </c>
      <c r="J34">
        <v>0</v>
      </c>
    </row>
    <row r="35" spans="1:10" x14ac:dyDescent="0.35">
      <c r="A35" s="1" t="s">
        <v>125</v>
      </c>
      <c r="B35" s="1" t="s">
        <v>43</v>
      </c>
      <c r="C35">
        <v>1256</v>
      </c>
      <c r="D35">
        <v>420</v>
      </c>
      <c r="E35">
        <v>24</v>
      </c>
      <c r="F35">
        <v>252</v>
      </c>
      <c r="G35">
        <v>0</v>
      </c>
      <c r="H35">
        <v>0</v>
      </c>
      <c r="I35">
        <v>560</v>
      </c>
      <c r="J35">
        <v>0</v>
      </c>
    </row>
    <row r="36" spans="1:10" x14ac:dyDescent="0.35">
      <c r="A36" s="1" t="s">
        <v>126</v>
      </c>
      <c r="B36" s="1" t="s">
        <v>44</v>
      </c>
      <c r="C36">
        <v>4028</v>
      </c>
      <c r="D36">
        <v>1356</v>
      </c>
      <c r="E36">
        <v>48</v>
      </c>
      <c r="F36">
        <v>804</v>
      </c>
      <c r="G36">
        <v>0</v>
      </c>
      <c r="H36">
        <v>0</v>
      </c>
      <c r="I36">
        <v>1820</v>
      </c>
      <c r="J36">
        <v>0</v>
      </c>
    </row>
    <row r="37" spans="1:10" x14ac:dyDescent="0.35">
      <c r="A37" s="1" t="s">
        <v>127</v>
      </c>
      <c r="B37" s="1" t="s">
        <v>45</v>
      </c>
      <c r="C37">
        <v>904</v>
      </c>
      <c r="D37">
        <v>300</v>
      </c>
      <c r="E37">
        <v>12</v>
      </c>
      <c r="F37">
        <v>192</v>
      </c>
      <c r="G37">
        <v>0</v>
      </c>
      <c r="H37">
        <v>0</v>
      </c>
      <c r="I37">
        <v>400</v>
      </c>
      <c r="J37">
        <v>0</v>
      </c>
    </row>
    <row r="38" spans="1:10" x14ac:dyDescent="0.35">
      <c r="A38" s="1" t="s">
        <v>128</v>
      </c>
      <c r="B38" s="1" t="s">
        <v>46</v>
      </c>
      <c r="C38">
        <v>1970</v>
      </c>
      <c r="D38">
        <v>660</v>
      </c>
      <c r="E38">
        <v>24</v>
      </c>
      <c r="F38">
        <v>396</v>
      </c>
      <c r="G38">
        <v>0</v>
      </c>
      <c r="H38">
        <v>0</v>
      </c>
      <c r="I38">
        <v>890</v>
      </c>
      <c r="J38">
        <v>0</v>
      </c>
    </row>
    <row r="39" spans="1:10" x14ac:dyDescent="0.35">
      <c r="A39" s="1" t="s">
        <v>129</v>
      </c>
      <c r="B39" s="1" t="s">
        <v>47</v>
      </c>
      <c r="C39">
        <v>1794</v>
      </c>
      <c r="D39">
        <v>600</v>
      </c>
      <c r="E39">
        <v>24</v>
      </c>
      <c r="F39">
        <v>360</v>
      </c>
      <c r="G39">
        <v>0</v>
      </c>
      <c r="H39">
        <v>0</v>
      </c>
      <c r="I39">
        <v>810</v>
      </c>
      <c r="J39">
        <v>0</v>
      </c>
    </row>
    <row r="40" spans="1:10" x14ac:dyDescent="0.35">
      <c r="A40" s="1" t="s">
        <v>130</v>
      </c>
      <c r="B40" s="1" t="s">
        <v>49</v>
      </c>
      <c r="C40">
        <v>4160</v>
      </c>
      <c r="D40">
        <v>1392</v>
      </c>
      <c r="E40">
        <v>48</v>
      </c>
      <c r="F40">
        <v>840</v>
      </c>
      <c r="G40">
        <v>0</v>
      </c>
      <c r="H40">
        <v>0</v>
      </c>
      <c r="I40">
        <v>1880</v>
      </c>
      <c r="J40">
        <v>0</v>
      </c>
    </row>
    <row r="41" spans="1:10" x14ac:dyDescent="0.35">
      <c r="A41" s="1" t="s">
        <v>131</v>
      </c>
      <c r="B41" s="1" t="s">
        <v>50</v>
      </c>
      <c r="C41">
        <v>2708</v>
      </c>
      <c r="D41">
        <v>900</v>
      </c>
      <c r="E41">
        <v>36</v>
      </c>
      <c r="F41">
        <v>552</v>
      </c>
      <c r="G41">
        <v>0</v>
      </c>
      <c r="H41">
        <v>0</v>
      </c>
      <c r="I41">
        <v>1220</v>
      </c>
      <c r="J41">
        <v>0</v>
      </c>
    </row>
    <row r="42" spans="1:10" x14ac:dyDescent="0.35">
      <c r="A42" s="1" t="s">
        <v>132</v>
      </c>
      <c r="B42" s="1" t="s">
        <v>51</v>
      </c>
      <c r="C42">
        <v>1586</v>
      </c>
      <c r="D42">
        <v>528</v>
      </c>
      <c r="E42">
        <v>24</v>
      </c>
      <c r="F42">
        <v>324</v>
      </c>
      <c r="G42">
        <v>0</v>
      </c>
      <c r="H42">
        <v>0</v>
      </c>
      <c r="I42">
        <v>710</v>
      </c>
      <c r="J42">
        <v>0</v>
      </c>
    </row>
    <row r="43" spans="1:10" x14ac:dyDescent="0.35">
      <c r="A43" s="1" t="s">
        <v>133</v>
      </c>
      <c r="B43" s="1" t="s">
        <v>52</v>
      </c>
      <c r="C43">
        <v>13006</v>
      </c>
      <c r="D43">
        <v>4368</v>
      </c>
      <c r="E43">
        <v>132</v>
      </c>
      <c r="F43">
        <v>2616</v>
      </c>
      <c r="G43">
        <v>0</v>
      </c>
      <c r="H43">
        <v>0</v>
      </c>
      <c r="I43">
        <v>5890</v>
      </c>
      <c r="J43">
        <v>0</v>
      </c>
    </row>
    <row r="44" spans="1:10" x14ac:dyDescent="0.35">
      <c r="A44" s="1" t="s">
        <v>134</v>
      </c>
      <c r="B44" s="1" t="s">
        <v>53</v>
      </c>
      <c r="C44">
        <v>12874</v>
      </c>
      <c r="D44">
        <v>4320</v>
      </c>
      <c r="E44">
        <v>132</v>
      </c>
      <c r="F44">
        <v>2592</v>
      </c>
      <c r="G44">
        <v>0</v>
      </c>
      <c r="H44">
        <v>0</v>
      </c>
      <c r="I44">
        <v>5830</v>
      </c>
      <c r="J44">
        <v>0</v>
      </c>
    </row>
    <row r="45" spans="1:10" x14ac:dyDescent="0.35">
      <c r="A45" s="1" t="s">
        <v>135</v>
      </c>
      <c r="B45" s="1" t="s">
        <v>54</v>
      </c>
      <c r="C45">
        <v>1938</v>
      </c>
      <c r="D45">
        <v>648</v>
      </c>
      <c r="E45">
        <v>24</v>
      </c>
      <c r="F45">
        <v>396</v>
      </c>
      <c r="G45">
        <v>0</v>
      </c>
      <c r="H45">
        <v>0</v>
      </c>
      <c r="I45">
        <v>870</v>
      </c>
      <c r="J45">
        <v>0</v>
      </c>
    </row>
    <row r="46" spans="1:10" x14ac:dyDescent="0.35">
      <c r="A46" s="1" t="s">
        <v>136</v>
      </c>
      <c r="B46" s="1" t="s">
        <v>55</v>
      </c>
      <c r="C46">
        <v>1564</v>
      </c>
      <c r="D46">
        <v>528</v>
      </c>
      <c r="E46">
        <v>24</v>
      </c>
      <c r="F46">
        <v>312</v>
      </c>
      <c r="G46">
        <v>0</v>
      </c>
      <c r="H46">
        <v>0</v>
      </c>
      <c r="I46">
        <v>700</v>
      </c>
      <c r="J46">
        <v>0</v>
      </c>
    </row>
    <row r="47" spans="1:10" x14ac:dyDescent="0.35">
      <c r="A47" s="1" t="s">
        <v>137</v>
      </c>
      <c r="B47" s="1" t="s">
        <v>56</v>
      </c>
      <c r="C47">
        <v>12950</v>
      </c>
      <c r="D47">
        <v>4344</v>
      </c>
      <c r="E47">
        <v>132</v>
      </c>
      <c r="F47">
        <v>2604</v>
      </c>
      <c r="G47">
        <v>0</v>
      </c>
      <c r="H47">
        <v>0</v>
      </c>
      <c r="I47">
        <v>5870</v>
      </c>
      <c r="J47">
        <v>0</v>
      </c>
    </row>
    <row r="48" spans="1:10" x14ac:dyDescent="0.35">
      <c r="A48" s="1" t="s">
        <v>138</v>
      </c>
      <c r="B48" s="1" t="s">
        <v>57</v>
      </c>
      <c r="C48">
        <v>234</v>
      </c>
      <c r="D48">
        <v>72</v>
      </c>
      <c r="E48">
        <v>12</v>
      </c>
      <c r="F48">
        <v>60</v>
      </c>
      <c r="G48">
        <v>0</v>
      </c>
      <c r="H48">
        <v>0</v>
      </c>
      <c r="I48">
        <v>90</v>
      </c>
      <c r="J48">
        <v>0</v>
      </c>
    </row>
    <row r="49" spans="1:10" x14ac:dyDescent="0.35">
      <c r="A49" s="1" t="s">
        <v>140</v>
      </c>
      <c r="B49" s="1" t="s">
        <v>59</v>
      </c>
      <c r="C49">
        <v>772</v>
      </c>
      <c r="D49">
        <v>252</v>
      </c>
      <c r="E49">
        <v>12</v>
      </c>
      <c r="F49">
        <v>168</v>
      </c>
      <c r="G49">
        <v>0</v>
      </c>
      <c r="H49">
        <v>0</v>
      </c>
      <c r="I49">
        <v>340</v>
      </c>
      <c r="J49">
        <v>0</v>
      </c>
    </row>
    <row r="50" spans="1:10" x14ac:dyDescent="0.35">
      <c r="A50" s="1" t="s">
        <v>141</v>
      </c>
      <c r="B50" s="1" t="s">
        <v>60</v>
      </c>
      <c r="C50">
        <v>1586</v>
      </c>
      <c r="D50">
        <v>528</v>
      </c>
      <c r="E50">
        <v>24</v>
      </c>
      <c r="F50">
        <v>324</v>
      </c>
      <c r="G50">
        <v>0</v>
      </c>
      <c r="H50">
        <v>0</v>
      </c>
      <c r="I50">
        <v>710</v>
      </c>
      <c r="J50">
        <v>0</v>
      </c>
    </row>
    <row r="51" spans="1:10" x14ac:dyDescent="0.35">
      <c r="A51" s="1" t="s">
        <v>142</v>
      </c>
      <c r="B51" s="1" t="s">
        <v>61</v>
      </c>
      <c r="C51">
        <v>926</v>
      </c>
      <c r="D51">
        <v>312</v>
      </c>
      <c r="E51">
        <v>12</v>
      </c>
      <c r="F51">
        <v>192</v>
      </c>
      <c r="G51">
        <v>0</v>
      </c>
      <c r="H51">
        <v>0</v>
      </c>
      <c r="I51">
        <v>410</v>
      </c>
      <c r="J51">
        <v>0</v>
      </c>
    </row>
    <row r="52" spans="1:10" x14ac:dyDescent="0.35">
      <c r="A52" s="1" t="s">
        <v>143</v>
      </c>
      <c r="B52" s="1" t="s">
        <v>62</v>
      </c>
      <c r="C52">
        <v>2730</v>
      </c>
      <c r="D52">
        <v>912</v>
      </c>
      <c r="E52">
        <v>36</v>
      </c>
      <c r="F52">
        <v>552</v>
      </c>
      <c r="G52">
        <v>0</v>
      </c>
      <c r="H52">
        <v>0</v>
      </c>
      <c r="I52">
        <v>1230</v>
      </c>
      <c r="J52">
        <v>0</v>
      </c>
    </row>
    <row r="53" spans="1:10" x14ac:dyDescent="0.35">
      <c r="A53" s="1" t="s">
        <v>144</v>
      </c>
      <c r="B53" s="1" t="s">
        <v>63</v>
      </c>
      <c r="C53">
        <v>8836</v>
      </c>
      <c r="D53">
        <v>2964</v>
      </c>
      <c r="E53">
        <v>96</v>
      </c>
      <c r="F53">
        <v>1776</v>
      </c>
      <c r="G53">
        <v>0</v>
      </c>
      <c r="H53">
        <v>0</v>
      </c>
      <c r="I53">
        <v>4000</v>
      </c>
      <c r="J53">
        <v>0</v>
      </c>
    </row>
    <row r="54" spans="1:10" x14ac:dyDescent="0.35">
      <c r="A54" s="1" t="s">
        <v>145</v>
      </c>
      <c r="B54" s="1" t="s">
        <v>64</v>
      </c>
      <c r="C54">
        <v>2730</v>
      </c>
      <c r="D54">
        <v>912</v>
      </c>
      <c r="E54">
        <v>36</v>
      </c>
      <c r="F54">
        <v>552</v>
      </c>
      <c r="G54">
        <v>0</v>
      </c>
      <c r="H54">
        <v>0</v>
      </c>
      <c r="I54">
        <v>1230</v>
      </c>
      <c r="J54">
        <v>0</v>
      </c>
    </row>
    <row r="55" spans="1:10" x14ac:dyDescent="0.35">
      <c r="A55" s="1" t="s">
        <v>146</v>
      </c>
      <c r="B55" s="1" t="s">
        <v>65</v>
      </c>
      <c r="C55">
        <v>3126</v>
      </c>
      <c r="D55">
        <v>1044</v>
      </c>
      <c r="E55">
        <v>36</v>
      </c>
      <c r="F55">
        <v>636</v>
      </c>
      <c r="G55">
        <v>0</v>
      </c>
      <c r="H55">
        <v>0</v>
      </c>
      <c r="I55">
        <v>1410</v>
      </c>
      <c r="J55">
        <v>0</v>
      </c>
    </row>
    <row r="56" spans="1:10" x14ac:dyDescent="0.35">
      <c r="A56" s="1" t="s">
        <v>66</v>
      </c>
      <c r="B56" s="1" t="s">
        <v>183</v>
      </c>
      <c r="C56">
        <v>834</v>
      </c>
      <c r="D56">
        <v>240</v>
      </c>
      <c r="E56">
        <v>12</v>
      </c>
      <c r="F56">
        <v>192</v>
      </c>
      <c r="G56">
        <v>0</v>
      </c>
      <c r="H56">
        <v>0</v>
      </c>
      <c r="I56">
        <v>390</v>
      </c>
      <c r="J56">
        <v>0</v>
      </c>
    </row>
    <row r="57" spans="1:10" x14ac:dyDescent="0.35">
      <c r="A57" s="1" t="s">
        <v>148</v>
      </c>
      <c r="B57" s="1" t="s">
        <v>184</v>
      </c>
      <c r="C57">
        <v>68</v>
      </c>
      <c r="D57">
        <v>12</v>
      </c>
      <c r="E57">
        <v>12</v>
      </c>
      <c r="F57">
        <v>24</v>
      </c>
      <c r="G57">
        <v>0</v>
      </c>
      <c r="H57">
        <v>0</v>
      </c>
      <c r="I57">
        <v>20</v>
      </c>
      <c r="J57">
        <v>0</v>
      </c>
    </row>
    <row r="58" spans="1:10" x14ac:dyDescent="0.35">
      <c r="A58" s="1" t="s">
        <v>149</v>
      </c>
      <c r="B58" s="1" t="s">
        <v>68</v>
      </c>
      <c r="C58">
        <v>640</v>
      </c>
      <c r="D58">
        <v>216</v>
      </c>
      <c r="E58">
        <v>12</v>
      </c>
      <c r="F58">
        <v>132</v>
      </c>
      <c r="G58">
        <v>0</v>
      </c>
      <c r="H58">
        <v>0</v>
      </c>
      <c r="I58">
        <v>280</v>
      </c>
      <c r="J58">
        <v>0</v>
      </c>
    </row>
    <row r="59" spans="1:10" x14ac:dyDescent="0.35">
      <c r="A59" s="1" t="s">
        <v>150</v>
      </c>
      <c r="B59" s="1" t="s">
        <v>69</v>
      </c>
      <c r="C59">
        <v>2664</v>
      </c>
      <c r="D59">
        <v>888</v>
      </c>
      <c r="E59">
        <v>36</v>
      </c>
      <c r="F59">
        <v>540</v>
      </c>
      <c r="G59">
        <v>0</v>
      </c>
      <c r="H59">
        <v>0</v>
      </c>
      <c r="I59">
        <v>1200</v>
      </c>
      <c r="J59">
        <v>0</v>
      </c>
    </row>
    <row r="60" spans="1:10" x14ac:dyDescent="0.35">
      <c r="A60" s="1" t="s">
        <v>151</v>
      </c>
      <c r="B60" s="1" t="s">
        <v>70</v>
      </c>
      <c r="C60">
        <v>7516</v>
      </c>
      <c r="D60">
        <v>2520</v>
      </c>
      <c r="E60">
        <v>84</v>
      </c>
      <c r="F60">
        <v>1512</v>
      </c>
      <c r="G60">
        <v>0</v>
      </c>
      <c r="H60">
        <v>0</v>
      </c>
      <c r="I60">
        <v>3400</v>
      </c>
      <c r="J60">
        <v>0</v>
      </c>
    </row>
    <row r="61" spans="1:10" x14ac:dyDescent="0.35">
      <c r="A61" s="1" t="s">
        <v>152</v>
      </c>
      <c r="B61" s="1" t="s">
        <v>71</v>
      </c>
      <c r="C61">
        <v>1794</v>
      </c>
      <c r="D61">
        <v>600</v>
      </c>
      <c r="E61">
        <v>24</v>
      </c>
      <c r="F61">
        <v>360</v>
      </c>
      <c r="G61">
        <v>0</v>
      </c>
      <c r="H61">
        <v>0</v>
      </c>
      <c r="I61">
        <v>810</v>
      </c>
      <c r="J61">
        <v>0</v>
      </c>
    </row>
    <row r="62" spans="1:10" x14ac:dyDescent="0.35">
      <c r="A62" s="1" t="s">
        <v>153</v>
      </c>
      <c r="B62" s="1" t="s">
        <v>72</v>
      </c>
      <c r="C62">
        <v>596</v>
      </c>
      <c r="D62">
        <v>192</v>
      </c>
      <c r="E62">
        <v>12</v>
      </c>
      <c r="F62">
        <v>132</v>
      </c>
      <c r="G62">
        <v>0</v>
      </c>
      <c r="H62">
        <v>0</v>
      </c>
      <c r="I62">
        <v>260</v>
      </c>
      <c r="J62">
        <v>0</v>
      </c>
    </row>
    <row r="63" spans="1:10" x14ac:dyDescent="0.35">
      <c r="A63" s="1" t="s">
        <v>215</v>
      </c>
      <c r="B63" s="1" t="s">
        <v>155</v>
      </c>
      <c r="C63">
        <v>201592</v>
      </c>
      <c r="D63">
        <v>66744</v>
      </c>
      <c r="E63">
        <v>2352</v>
      </c>
      <c r="F63">
        <v>40392</v>
      </c>
      <c r="G63">
        <v>0</v>
      </c>
      <c r="H63">
        <v>2004</v>
      </c>
      <c r="I63">
        <v>90100</v>
      </c>
      <c r="J63">
        <v>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5AC6-4522-4FD7-BC41-B5D61E5D4D80}">
  <dimension ref="A1:H63"/>
  <sheetViews>
    <sheetView topLeftCell="C43" workbookViewId="0">
      <selection activeCell="H2" sqref="H2:H63"/>
    </sheetView>
  </sheetViews>
  <sheetFormatPr defaultRowHeight="14.5" x14ac:dyDescent="0.35"/>
  <cols>
    <col min="1" max="1" width="21.26953125" bestFit="1" customWidth="1"/>
    <col min="2" max="2" width="42.54296875" bestFit="1" customWidth="1"/>
    <col min="3" max="3" width="16.453125" bestFit="1" customWidth="1"/>
    <col min="4" max="4" width="20.1796875" bestFit="1" customWidth="1"/>
    <col min="5" max="6" width="29.6328125" bestFit="1" customWidth="1"/>
    <col min="7" max="7" width="26.6328125" bestFit="1" customWidth="1"/>
    <col min="8" max="8" width="12.6328125" bestFit="1" customWidth="1"/>
  </cols>
  <sheetData>
    <row r="1" spans="1:8" x14ac:dyDescent="0.35">
      <c r="A1" t="s">
        <v>167</v>
      </c>
      <c r="B1" t="s">
        <v>197</v>
      </c>
      <c r="C1" t="s">
        <v>198</v>
      </c>
      <c r="D1" t="s">
        <v>81</v>
      </c>
      <c r="E1" t="s">
        <v>216</v>
      </c>
      <c r="F1" t="s">
        <v>217</v>
      </c>
      <c r="G1" t="s">
        <v>77</v>
      </c>
      <c r="H1" t="s">
        <v>78</v>
      </c>
    </row>
    <row r="2" spans="1:8" x14ac:dyDescent="0.35">
      <c r="A2" s="1" t="s">
        <v>86</v>
      </c>
      <c r="B2" s="1" t="s">
        <v>6</v>
      </c>
      <c r="C2">
        <v>794</v>
      </c>
      <c r="D2">
        <v>180</v>
      </c>
      <c r="E2">
        <v>216</v>
      </c>
      <c r="F2">
        <v>12</v>
      </c>
      <c r="G2">
        <v>230</v>
      </c>
      <c r="H2">
        <v>156</v>
      </c>
    </row>
    <row r="3" spans="1:8" x14ac:dyDescent="0.35">
      <c r="A3" s="1" t="s">
        <v>87</v>
      </c>
      <c r="B3" s="1" t="s">
        <v>7</v>
      </c>
      <c r="C3">
        <v>1326</v>
      </c>
      <c r="D3">
        <v>300</v>
      </c>
      <c r="E3">
        <v>360</v>
      </c>
      <c r="F3">
        <v>12</v>
      </c>
      <c r="G3">
        <v>390</v>
      </c>
      <c r="H3">
        <v>264</v>
      </c>
    </row>
    <row r="4" spans="1:8" x14ac:dyDescent="0.35">
      <c r="A4" s="1" t="s">
        <v>88</v>
      </c>
      <c r="B4" s="1" t="s">
        <v>8</v>
      </c>
      <c r="C4">
        <v>1128</v>
      </c>
      <c r="D4">
        <v>252</v>
      </c>
      <c r="E4">
        <v>312</v>
      </c>
      <c r="F4">
        <v>12</v>
      </c>
      <c r="G4">
        <v>330</v>
      </c>
      <c r="H4">
        <v>222</v>
      </c>
    </row>
    <row r="5" spans="1:8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90</v>
      </c>
      <c r="B6" s="1" t="s">
        <v>10</v>
      </c>
      <c r="C6">
        <v>7882</v>
      </c>
      <c r="D6">
        <v>1752</v>
      </c>
      <c r="E6">
        <v>2172</v>
      </c>
      <c r="F6">
        <v>36</v>
      </c>
      <c r="G6">
        <v>2350</v>
      </c>
      <c r="H6">
        <v>1572</v>
      </c>
    </row>
    <row r="7" spans="1:8" x14ac:dyDescent="0.35">
      <c r="A7" s="1" t="s">
        <v>92</v>
      </c>
      <c r="B7" s="1" t="s">
        <v>12</v>
      </c>
      <c r="C7">
        <v>13346</v>
      </c>
      <c r="D7">
        <v>2964</v>
      </c>
      <c r="E7">
        <v>3684</v>
      </c>
      <c r="F7">
        <v>48</v>
      </c>
      <c r="G7">
        <v>3980</v>
      </c>
      <c r="H7">
        <v>2670</v>
      </c>
    </row>
    <row r="8" spans="1:8" x14ac:dyDescent="0.35">
      <c r="A8" s="1" t="s">
        <v>93</v>
      </c>
      <c r="B8" s="1" t="s">
        <v>13</v>
      </c>
      <c r="C8">
        <v>7536</v>
      </c>
      <c r="D8">
        <v>1668</v>
      </c>
      <c r="E8">
        <v>2088</v>
      </c>
      <c r="F8">
        <v>24</v>
      </c>
      <c r="G8">
        <v>2250</v>
      </c>
      <c r="H8">
        <v>1506</v>
      </c>
    </row>
    <row r="9" spans="1:8" x14ac:dyDescent="0.35">
      <c r="A9" s="1" t="s">
        <v>94</v>
      </c>
      <c r="B9" s="1" t="s">
        <v>14</v>
      </c>
      <c r="C9">
        <v>986</v>
      </c>
      <c r="D9">
        <v>216</v>
      </c>
      <c r="E9">
        <v>276</v>
      </c>
      <c r="F9">
        <v>12</v>
      </c>
      <c r="G9">
        <v>290</v>
      </c>
      <c r="H9">
        <v>192</v>
      </c>
    </row>
    <row r="10" spans="1:8" x14ac:dyDescent="0.35">
      <c r="A10" s="1" t="s">
        <v>95</v>
      </c>
      <c r="B10" s="1" t="s">
        <v>15</v>
      </c>
      <c r="C10">
        <v>182</v>
      </c>
      <c r="D10">
        <v>36</v>
      </c>
      <c r="E10">
        <v>48</v>
      </c>
      <c r="F10">
        <v>12</v>
      </c>
      <c r="G10">
        <v>50</v>
      </c>
      <c r="H10">
        <v>36</v>
      </c>
    </row>
    <row r="11" spans="1:8" x14ac:dyDescent="0.35">
      <c r="A11" s="1" t="s">
        <v>96</v>
      </c>
      <c r="B11" s="1" t="s">
        <v>16</v>
      </c>
      <c r="C11">
        <v>612</v>
      </c>
      <c r="D11">
        <v>132</v>
      </c>
      <c r="E11">
        <v>168</v>
      </c>
      <c r="F11">
        <v>12</v>
      </c>
      <c r="G11">
        <v>180</v>
      </c>
      <c r="H11">
        <v>120</v>
      </c>
    </row>
    <row r="12" spans="1:8" x14ac:dyDescent="0.35">
      <c r="A12" s="1" t="s">
        <v>17</v>
      </c>
      <c r="B12" s="1" t="s">
        <v>207</v>
      </c>
      <c r="C12">
        <v>278</v>
      </c>
      <c r="D12">
        <v>60</v>
      </c>
      <c r="E12">
        <v>72</v>
      </c>
      <c r="F12">
        <v>12</v>
      </c>
      <c r="G12">
        <v>80</v>
      </c>
      <c r="H12">
        <v>54</v>
      </c>
    </row>
    <row r="13" spans="1:8" x14ac:dyDescent="0.35">
      <c r="A13" s="1" t="s">
        <v>18</v>
      </c>
      <c r="B13" s="1" t="s">
        <v>162</v>
      </c>
      <c r="C13">
        <v>28</v>
      </c>
      <c r="D13">
        <v>12</v>
      </c>
      <c r="E13">
        <v>0</v>
      </c>
      <c r="F13">
        <v>0</v>
      </c>
      <c r="G13">
        <v>10</v>
      </c>
      <c r="H13">
        <v>6</v>
      </c>
    </row>
    <row r="14" spans="1:8" x14ac:dyDescent="0.35">
      <c r="A14" s="1" t="s">
        <v>99</v>
      </c>
      <c r="B14" s="1" t="s">
        <v>19</v>
      </c>
      <c r="C14">
        <v>4886</v>
      </c>
      <c r="D14">
        <v>1080</v>
      </c>
      <c r="E14">
        <v>1344</v>
      </c>
      <c r="F14">
        <v>24</v>
      </c>
      <c r="G14">
        <v>1460</v>
      </c>
      <c r="H14">
        <v>978</v>
      </c>
    </row>
    <row r="15" spans="1:8" x14ac:dyDescent="0.35">
      <c r="A15" s="1" t="s">
        <v>101</v>
      </c>
      <c r="B15" s="1" t="s">
        <v>21</v>
      </c>
      <c r="C15">
        <v>2752</v>
      </c>
      <c r="D15">
        <v>612</v>
      </c>
      <c r="E15">
        <v>756</v>
      </c>
      <c r="F15">
        <v>12</v>
      </c>
      <c r="G15">
        <v>820</v>
      </c>
      <c r="H15">
        <v>552</v>
      </c>
    </row>
    <row r="16" spans="1:8" x14ac:dyDescent="0.35">
      <c r="A16" s="1" t="s">
        <v>102</v>
      </c>
      <c r="B16" s="1" t="s">
        <v>22</v>
      </c>
      <c r="C16">
        <v>374</v>
      </c>
      <c r="D16">
        <v>84</v>
      </c>
      <c r="E16">
        <v>96</v>
      </c>
      <c r="F16">
        <v>12</v>
      </c>
      <c r="G16">
        <v>110</v>
      </c>
      <c r="H16">
        <v>72</v>
      </c>
    </row>
    <row r="17" spans="1:8" x14ac:dyDescent="0.35">
      <c r="A17" s="1" t="s">
        <v>103</v>
      </c>
      <c r="B17" s="1" t="s">
        <v>23</v>
      </c>
      <c r="C17">
        <v>262</v>
      </c>
      <c r="D17">
        <v>60</v>
      </c>
      <c r="E17">
        <v>72</v>
      </c>
      <c r="F17">
        <v>12</v>
      </c>
      <c r="G17">
        <v>70</v>
      </c>
      <c r="H17">
        <v>48</v>
      </c>
    </row>
    <row r="18" spans="1:8" x14ac:dyDescent="0.35">
      <c r="A18" s="1" t="s">
        <v>105</v>
      </c>
      <c r="B18" s="1" t="s">
        <v>25</v>
      </c>
      <c r="C18">
        <v>2656</v>
      </c>
      <c r="D18">
        <v>588</v>
      </c>
      <c r="E18">
        <v>732</v>
      </c>
      <c r="F18">
        <v>12</v>
      </c>
      <c r="G18">
        <v>790</v>
      </c>
      <c r="H18">
        <v>534</v>
      </c>
    </row>
    <row r="19" spans="1:8" x14ac:dyDescent="0.35">
      <c r="A19" s="1" t="s">
        <v>26</v>
      </c>
      <c r="B19" s="1" t="s">
        <v>163</v>
      </c>
      <c r="C19">
        <v>28</v>
      </c>
      <c r="D19">
        <v>12</v>
      </c>
      <c r="E19">
        <v>0</v>
      </c>
      <c r="F19">
        <v>0</v>
      </c>
      <c r="G19">
        <v>10</v>
      </c>
      <c r="H19">
        <v>6</v>
      </c>
    </row>
    <row r="20" spans="1:8" x14ac:dyDescent="0.35">
      <c r="A20" s="1" t="s">
        <v>107</v>
      </c>
      <c r="B20" s="1" t="s">
        <v>27</v>
      </c>
      <c r="C20">
        <v>1354</v>
      </c>
      <c r="D20">
        <v>300</v>
      </c>
      <c r="E20">
        <v>372</v>
      </c>
      <c r="F20">
        <v>12</v>
      </c>
      <c r="G20">
        <v>400</v>
      </c>
      <c r="H20">
        <v>270</v>
      </c>
    </row>
    <row r="21" spans="1:8" x14ac:dyDescent="0.35">
      <c r="A21" s="1" t="s">
        <v>28</v>
      </c>
      <c r="B21" s="1" t="s">
        <v>108</v>
      </c>
      <c r="C21">
        <v>556</v>
      </c>
      <c r="D21">
        <v>120</v>
      </c>
      <c r="E21">
        <v>156</v>
      </c>
      <c r="F21">
        <v>12</v>
      </c>
      <c r="G21">
        <v>160</v>
      </c>
      <c r="H21">
        <v>108</v>
      </c>
    </row>
    <row r="22" spans="1:8" x14ac:dyDescent="0.35">
      <c r="A22" s="1" t="s">
        <v>109</v>
      </c>
      <c r="B22" s="1" t="s">
        <v>29</v>
      </c>
      <c r="C22">
        <v>5526</v>
      </c>
      <c r="D22">
        <v>1224</v>
      </c>
      <c r="E22">
        <v>1524</v>
      </c>
      <c r="F22">
        <v>24</v>
      </c>
      <c r="G22">
        <v>1650</v>
      </c>
      <c r="H22">
        <v>1104</v>
      </c>
    </row>
    <row r="23" spans="1:8" x14ac:dyDescent="0.35">
      <c r="A23" s="1" t="s">
        <v>110</v>
      </c>
      <c r="B23" s="1" t="s">
        <v>30</v>
      </c>
      <c r="C23">
        <v>5782</v>
      </c>
      <c r="D23">
        <v>1284</v>
      </c>
      <c r="E23">
        <v>1596</v>
      </c>
      <c r="F23">
        <v>24</v>
      </c>
      <c r="G23">
        <v>1720</v>
      </c>
      <c r="H23">
        <v>1158</v>
      </c>
    </row>
    <row r="24" spans="1:8" x14ac:dyDescent="0.35">
      <c r="A24" s="1" t="s">
        <v>111</v>
      </c>
      <c r="B24" s="1" t="s">
        <v>31</v>
      </c>
      <c r="C24">
        <v>2220</v>
      </c>
      <c r="D24">
        <v>492</v>
      </c>
      <c r="E24">
        <v>612</v>
      </c>
      <c r="F24">
        <v>12</v>
      </c>
      <c r="G24">
        <v>660</v>
      </c>
      <c r="H24">
        <v>444</v>
      </c>
    </row>
    <row r="25" spans="1:8" x14ac:dyDescent="0.35">
      <c r="A25" s="1" t="s">
        <v>112</v>
      </c>
      <c r="B25" s="1" t="s">
        <v>32</v>
      </c>
      <c r="C25">
        <v>3766</v>
      </c>
      <c r="D25">
        <v>840</v>
      </c>
      <c r="E25">
        <v>1044</v>
      </c>
      <c r="F25">
        <v>12</v>
      </c>
      <c r="G25">
        <v>1120</v>
      </c>
      <c r="H25">
        <v>750</v>
      </c>
    </row>
    <row r="26" spans="1:8" x14ac:dyDescent="0.35">
      <c r="A26" s="1" t="s">
        <v>113</v>
      </c>
      <c r="B26" s="1" t="s">
        <v>33</v>
      </c>
      <c r="C26">
        <v>878</v>
      </c>
      <c r="D26">
        <v>192</v>
      </c>
      <c r="E26">
        <v>240</v>
      </c>
      <c r="F26">
        <v>12</v>
      </c>
      <c r="G26">
        <v>260</v>
      </c>
      <c r="H26">
        <v>174</v>
      </c>
    </row>
    <row r="27" spans="1:8" x14ac:dyDescent="0.35">
      <c r="A27" s="1" t="s">
        <v>114</v>
      </c>
      <c r="B27" s="1" t="s">
        <v>34</v>
      </c>
      <c r="C27">
        <v>2724</v>
      </c>
      <c r="D27">
        <v>600</v>
      </c>
      <c r="E27">
        <v>756</v>
      </c>
      <c r="F27">
        <v>12</v>
      </c>
      <c r="G27">
        <v>810</v>
      </c>
      <c r="H27">
        <v>546</v>
      </c>
    </row>
    <row r="28" spans="1:8" x14ac:dyDescent="0.35">
      <c r="A28" s="1" t="s">
        <v>115</v>
      </c>
      <c r="B28" s="1" t="s">
        <v>35</v>
      </c>
      <c r="C28">
        <v>1914</v>
      </c>
      <c r="D28">
        <v>420</v>
      </c>
      <c r="E28">
        <v>528</v>
      </c>
      <c r="F28">
        <v>12</v>
      </c>
      <c r="G28">
        <v>570</v>
      </c>
      <c r="H28">
        <v>384</v>
      </c>
    </row>
    <row r="29" spans="1:8" x14ac:dyDescent="0.35">
      <c r="A29" s="1" t="s">
        <v>116</v>
      </c>
      <c r="B29" s="1" t="s">
        <v>36</v>
      </c>
      <c r="C29">
        <v>1014</v>
      </c>
      <c r="D29">
        <v>228</v>
      </c>
      <c r="E29">
        <v>276</v>
      </c>
      <c r="F29">
        <v>12</v>
      </c>
      <c r="G29">
        <v>300</v>
      </c>
      <c r="H29">
        <v>198</v>
      </c>
    </row>
    <row r="30" spans="1:8" x14ac:dyDescent="0.35">
      <c r="A30" s="1" t="s">
        <v>119</v>
      </c>
      <c r="B30" s="1" t="s">
        <v>38</v>
      </c>
      <c r="C30">
        <v>10650</v>
      </c>
      <c r="D30">
        <v>2364</v>
      </c>
      <c r="E30">
        <v>2940</v>
      </c>
      <c r="F30">
        <v>36</v>
      </c>
      <c r="G30">
        <v>3180</v>
      </c>
      <c r="H30">
        <v>2130</v>
      </c>
    </row>
    <row r="31" spans="1:8" x14ac:dyDescent="0.35">
      <c r="A31" s="1" t="s">
        <v>120</v>
      </c>
      <c r="B31" s="1" t="s">
        <v>39</v>
      </c>
      <c r="C31">
        <v>6772</v>
      </c>
      <c r="D31">
        <v>1500</v>
      </c>
      <c r="E31">
        <v>1872</v>
      </c>
      <c r="F31">
        <v>24</v>
      </c>
      <c r="G31">
        <v>2020</v>
      </c>
      <c r="H31">
        <v>1356</v>
      </c>
    </row>
    <row r="32" spans="1:8" x14ac:dyDescent="0.35">
      <c r="A32" s="1" t="s">
        <v>121</v>
      </c>
      <c r="B32" s="1" t="s">
        <v>40</v>
      </c>
      <c r="C32">
        <v>2984</v>
      </c>
      <c r="D32">
        <v>660</v>
      </c>
      <c r="E32">
        <v>828</v>
      </c>
      <c r="F32">
        <v>12</v>
      </c>
      <c r="G32">
        <v>890</v>
      </c>
      <c r="H32">
        <v>594</v>
      </c>
    </row>
    <row r="33" spans="1:8" x14ac:dyDescent="0.35">
      <c r="A33" s="1" t="s">
        <v>123</v>
      </c>
      <c r="B33" s="1" t="s">
        <v>218</v>
      </c>
      <c r="C33">
        <v>52</v>
      </c>
      <c r="D33">
        <v>12</v>
      </c>
      <c r="E33">
        <v>12</v>
      </c>
      <c r="F33">
        <v>12</v>
      </c>
      <c r="G33">
        <v>10</v>
      </c>
      <c r="H33">
        <v>6</v>
      </c>
    </row>
    <row r="34" spans="1:8" x14ac:dyDescent="0.35">
      <c r="A34" s="1" t="s">
        <v>124</v>
      </c>
      <c r="B34" s="1" t="s">
        <v>42</v>
      </c>
      <c r="C34">
        <v>612</v>
      </c>
      <c r="D34">
        <v>132</v>
      </c>
      <c r="E34">
        <v>168</v>
      </c>
      <c r="F34">
        <v>12</v>
      </c>
      <c r="G34">
        <v>180</v>
      </c>
      <c r="H34">
        <v>120</v>
      </c>
    </row>
    <row r="35" spans="1:8" x14ac:dyDescent="0.35">
      <c r="A35" s="1" t="s">
        <v>125</v>
      </c>
      <c r="B35" s="1" t="s">
        <v>43</v>
      </c>
      <c r="C35">
        <v>1688</v>
      </c>
      <c r="D35">
        <v>372</v>
      </c>
      <c r="E35">
        <v>468</v>
      </c>
      <c r="F35">
        <v>12</v>
      </c>
      <c r="G35">
        <v>500</v>
      </c>
      <c r="H35">
        <v>336</v>
      </c>
    </row>
    <row r="36" spans="1:8" x14ac:dyDescent="0.35">
      <c r="A36" s="1" t="s">
        <v>126</v>
      </c>
      <c r="B36" s="1" t="s">
        <v>44</v>
      </c>
      <c r="C36">
        <v>3296</v>
      </c>
      <c r="D36">
        <v>732</v>
      </c>
      <c r="E36">
        <v>912</v>
      </c>
      <c r="F36">
        <v>12</v>
      </c>
      <c r="G36">
        <v>980</v>
      </c>
      <c r="H36">
        <v>660</v>
      </c>
    </row>
    <row r="37" spans="1:8" x14ac:dyDescent="0.35">
      <c r="A37" s="1" t="s">
        <v>127</v>
      </c>
      <c r="B37" s="1" t="s">
        <v>45</v>
      </c>
      <c r="C37">
        <v>1088</v>
      </c>
      <c r="D37">
        <v>240</v>
      </c>
      <c r="E37">
        <v>300</v>
      </c>
      <c r="F37">
        <v>12</v>
      </c>
      <c r="G37">
        <v>320</v>
      </c>
      <c r="H37">
        <v>216</v>
      </c>
    </row>
    <row r="38" spans="1:8" x14ac:dyDescent="0.35">
      <c r="A38" s="1" t="s">
        <v>128</v>
      </c>
      <c r="B38" s="1" t="s">
        <v>46</v>
      </c>
      <c r="C38">
        <v>1880</v>
      </c>
      <c r="D38">
        <v>420</v>
      </c>
      <c r="E38">
        <v>516</v>
      </c>
      <c r="F38">
        <v>12</v>
      </c>
      <c r="G38">
        <v>560</v>
      </c>
      <c r="H38">
        <v>372</v>
      </c>
    </row>
    <row r="39" spans="1:8" x14ac:dyDescent="0.35">
      <c r="A39" s="1" t="s">
        <v>129</v>
      </c>
      <c r="B39" s="1" t="s">
        <v>47</v>
      </c>
      <c r="C39">
        <v>1212</v>
      </c>
      <c r="D39">
        <v>264</v>
      </c>
      <c r="E39">
        <v>336</v>
      </c>
      <c r="F39">
        <v>12</v>
      </c>
      <c r="G39">
        <v>360</v>
      </c>
      <c r="H39">
        <v>240</v>
      </c>
    </row>
    <row r="40" spans="1:8" x14ac:dyDescent="0.35">
      <c r="A40" s="1" t="s">
        <v>130</v>
      </c>
      <c r="B40" s="1" t="s">
        <v>49</v>
      </c>
      <c r="C40">
        <v>2934</v>
      </c>
      <c r="D40">
        <v>648</v>
      </c>
      <c r="E40">
        <v>816</v>
      </c>
      <c r="F40">
        <v>12</v>
      </c>
      <c r="G40">
        <v>870</v>
      </c>
      <c r="H40">
        <v>588</v>
      </c>
    </row>
    <row r="41" spans="1:8" x14ac:dyDescent="0.35">
      <c r="A41" s="1" t="s">
        <v>131</v>
      </c>
      <c r="B41" s="1" t="s">
        <v>50</v>
      </c>
      <c r="C41">
        <v>2260</v>
      </c>
      <c r="D41">
        <v>504</v>
      </c>
      <c r="E41">
        <v>624</v>
      </c>
      <c r="F41">
        <v>12</v>
      </c>
      <c r="G41">
        <v>670</v>
      </c>
      <c r="H41">
        <v>450</v>
      </c>
    </row>
    <row r="42" spans="1:8" x14ac:dyDescent="0.35">
      <c r="A42" s="1" t="s">
        <v>132</v>
      </c>
      <c r="B42" s="1" t="s">
        <v>51</v>
      </c>
      <c r="C42">
        <v>1744</v>
      </c>
      <c r="D42">
        <v>384</v>
      </c>
      <c r="E42">
        <v>480</v>
      </c>
      <c r="F42">
        <v>12</v>
      </c>
      <c r="G42">
        <v>520</v>
      </c>
      <c r="H42">
        <v>348</v>
      </c>
    </row>
    <row r="43" spans="1:8" x14ac:dyDescent="0.35">
      <c r="A43" s="1" t="s">
        <v>133</v>
      </c>
      <c r="B43" s="1" t="s">
        <v>52</v>
      </c>
      <c r="C43">
        <v>10010</v>
      </c>
      <c r="D43">
        <v>2220</v>
      </c>
      <c r="E43">
        <v>2760</v>
      </c>
      <c r="F43">
        <v>36</v>
      </c>
      <c r="G43">
        <v>2990</v>
      </c>
      <c r="H43">
        <v>2004</v>
      </c>
    </row>
    <row r="44" spans="1:8" x14ac:dyDescent="0.35">
      <c r="A44" s="1" t="s">
        <v>134</v>
      </c>
      <c r="B44" s="1" t="s">
        <v>53</v>
      </c>
      <c r="C44">
        <v>10452</v>
      </c>
      <c r="D44">
        <v>2316</v>
      </c>
      <c r="E44">
        <v>2892</v>
      </c>
      <c r="F44">
        <v>36</v>
      </c>
      <c r="G44">
        <v>3120</v>
      </c>
      <c r="H44">
        <v>2088</v>
      </c>
    </row>
    <row r="45" spans="1:8" x14ac:dyDescent="0.35">
      <c r="A45" s="1" t="s">
        <v>135</v>
      </c>
      <c r="B45" s="1" t="s">
        <v>54</v>
      </c>
      <c r="C45">
        <v>1580</v>
      </c>
      <c r="D45">
        <v>348</v>
      </c>
      <c r="E45">
        <v>432</v>
      </c>
      <c r="F45">
        <v>12</v>
      </c>
      <c r="G45">
        <v>470</v>
      </c>
      <c r="H45">
        <v>318</v>
      </c>
    </row>
    <row r="46" spans="1:8" x14ac:dyDescent="0.35">
      <c r="A46" s="1" t="s">
        <v>136</v>
      </c>
      <c r="B46" s="1" t="s">
        <v>55</v>
      </c>
      <c r="C46">
        <v>1824</v>
      </c>
      <c r="D46">
        <v>408</v>
      </c>
      <c r="E46">
        <v>504</v>
      </c>
      <c r="F46">
        <v>12</v>
      </c>
      <c r="G46">
        <v>540</v>
      </c>
      <c r="H46">
        <v>360</v>
      </c>
    </row>
    <row r="47" spans="1:8" x14ac:dyDescent="0.35">
      <c r="A47" s="1" t="s">
        <v>137</v>
      </c>
      <c r="B47" s="1" t="s">
        <v>56</v>
      </c>
      <c r="C47">
        <v>10412</v>
      </c>
      <c r="D47">
        <v>2304</v>
      </c>
      <c r="E47">
        <v>2880</v>
      </c>
      <c r="F47">
        <v>36</v>
      </c>
      <c r="G47">
        <v>3110</v>
      </c>
      <c r="H47">
        <v>2082</v>
      </c>
    </row>
    <row r="48" spans="1:8" x14ac:dyDescent="0.35">
      <c r="A48" s="1" t="s">
        <v>138</v>
      </c>
      <c r="B48" s="1" t="s">
        <v>57</v>
      </c>
      <c r="C48">
        <v>272</v>
      </c>
      <c r="D48">
        <v>60</v>
      </c>
      <c r="E48">
        <v>72</v>
      </c>
      <c r="F48">
        <v>12</v>
      </c>
      <c r="G48">
        <v>80</v>
      </c>
      <c r="H48">
        <v>48</v>
      </c>
    </row>
    <row r="49" spans="1:8" x14ac:dyDescent="0.35">
      <c r="A49" s="1" t="s">
        <v>140</v>
      </c>
      <c r="B49" s="1" t="s">
        <v>59</v>
      </c>
      <c r="C49">
        <v>488</v>
      </c>
      <c r="D49">
        <v>108</v>
      </c>
      <c r="E49">
        <v>132</v>
      </c>
      <c r="F49">
        <v>12</v>
      </c>
      <c r="G49">
        <v>140</v>
      </c>
      <c r="H49">
        <v>96</v>
      </c>
    </row>
    <row r="50" spans="1:8" x14ac:dyDescent="0.35">
      <c r="A50" s="1" t="s">
        <v>141</v>
      </c>
      <c r="B50" s="1" t="s">
        <v>60</v>
      </c>
      <c r="C50">
        <v>1518</v>
      </c>
      <c r="D50">
        <v>336</v>
      </c>
      <c r="E50">
        <v>420</v>
      </c>
      <c r="F50">
        <v>12</v>
      </c>
      <c r="G50">
        <v>450</v>
      </c>
      <c r="H50">
        <v>300</v>
      </c>
    </row>
    <row r="51" spans="1:8" x14ac:dyDescent="0.35">
      <c r="A51" s="1" t="s">
        <v>142</v>
      </c>
      <c r="B51" s="1" t="s">
        <v>61</v>
      </c>
      <c r="C51">
        <v>878</v>
      </c>
      <c r="D51">
        <v>192</v>
      </c>
      <c r="E51">
        <v>240</v>
      </c>
      <c r="F51">
        <v>12</v>
      </c>
      <c r="G51">
        <v>260</v>
      </c>
      <c r="H51">
        <v>174</v>
      </c>
    </row>
    <row r="52" spans="1:8" x14ac:dyDescent="0.35">
      <c r="A52" s="1" t="s">
        <v>143</v>
      </c>
      <c r="B52" s="1" t="s">
        <v>62</v>
      </c>
      <c r="C52">
        <v>2276</v>
      </c>
      <c r="D52">
        <v>504</v>
      </c>
      <c r="E52">
        <v>624</v>
      </c>
      <c r="F52">
        <v>12</v>
      </c>
      <c r="G52">
        <v>680</v>
      </c>
      <c r="H52">
        <v>456</v>
      </c>
    </row>
    <row r="53" spans="1:8" x14ac:dyDescent="0.35">
      <c r="A53" s="1" t="s">
        <v>144</v>
      </c>
      <c r="B53" s="1" t="s">
        <v>63</v>
      </c>
      <c r="C53">
        <v>8872</v>
      </c>
      <c r="D53">
        <v>1968</v>
      </c>
      <c r="E53">
        <v>2448</v>
      </c>
      <c r="F53">
        <v>36</v>
      </c>
      <c r="G53">
        <v>2650</v>
      </c>
      <c r="H53">
        <v>1770</v>
      </c>
    </row>
    <row r="54" spans="1:8" x14ac:dyDescent="0.35">
      <c r="A54" s="1" t="s">
        <v>145</v>
      </c>
      <c r="B54" s="1" t="s">
        <v>64</v>
      </c>
      <c r="C54">
        <v>2916</v>
      </c>
      <c r="D54">
        <v>648</v>
      </c>
      <c r="E54">
        <v>804</v>
      </c>
      <c r="F54">
        <v>12</v>
      </c>
      <c r="G54">
        <v>870</v>
      </c>
      <c r="H54">
        <v>582</v>
      </c>
    </row>
    <row r="55" spans="1:8" x14ac:dyDescent="0.35">
      <c r="A55" s="1" t="s">
        <v>146</v>
      </c>
      <c r="B55" s="1" t="s">
        <v>65</v>
      </c>
      <c r="C55">
        <v>3126</v>
      </c>
      <c r="D55">
        <v>696</v>
      </c>
      <c r="E55">
        <v>864</v>
      </c>
      <c r="F55">
        <v>12</v>
      </c>
      <c r="G55">
        <v>930</v>
      </c>
      <c r="H55">
        <v>624</v>
      </c>
    </row>
    <row r="56" spans="1:8" x14ac:dyDescent="0.35">
      <c r="A56" s="1" t="s">
        <v>66</v>
      </c>
      <c r="B56" s="1" t="s">
        <v>183</v>
      </c>
      <c r="C56">
        <v>534</v>
      </c>
      <c r="D56">
        <v>108</v>
      </c>
      <c r="E56">
        <v>168</v>
      </c>
      <c r="F56">
        <v>12</v>
      </c>
      <c r="G56">
        <v>144</v>
      </c>
      <c r="H56">
        <v>102</v>
      </c>
    </row>
    <row r="57" spans="1:8" x14ac:dyDescent="0.35">
      <c r="A57" s="1" t="s">
        <v>148</v>
      </c>
      <c r="B57" s="1" t="s">
        <v>184</v>
      </c>
      <c r="C57">
        <v>52</v>
      </c>
      <c r="D57">
        <v>12</v>
      </c>
      <c r="E57">
        <v>12</v>
      </c>
      <c r="F57">
        <v>12</v>
      </c>
      <c r="G57">
        <v>10</v>
      </c>
      <c r="H57">
        <v>6</v>
      </c>
    </row>
    <row r="58" spans="1:8" x14ac:dyDescent="0.35">
      <c r="A58" s="1" t="s">
        <v>149</v>
      </c>
      <c r="B58" s="1" t="s">
        <v>68</v>
      </c>
      <c r="C58">
        <v>612</v>
      </c>
      <c r="D58">
        <v>132</v>
      </c>
      <c r="E58">
        <v>168</v>
      </c>
      <c r="F58">
        <v>12</v>
      </c>
      <c r="G58">
        <v>180</v>
      </c>
      <c r="H58">
        <v>120</v>
      </c>
    </row>
    <row r="59" spans="1:8" x14ac:dyDescent="0.35">
      <c r="A59" s="1" t="s">
        <v>150</v>
      </c>
      <c r="B59" s="1" t="s">
        <v>69</v>
      </c>
      <c r="C59">
        <v>3460</v>
      </c>
      <c r="D59">
        <v>768</v>
      </c>
      <c r="E59">
        <v>960</v>
      </c>
      <c r="F59">
        <v>12</v>
      </c>
      <c r="G59">
        <v>1030</v>
      </c>
      <c r="H59">
        <v>690</v>
      </c>
    </row>
    <row r="60" spans="1:8" x14ac:dyDescent="0.35">
      <c r="A60" s="1" t="s">
        <v>151</v>
      </c>
      <c r="B60" s="1" t="s">
        <v>70</v>
      </c>
      <c r="C60">
        <v>6488</v>
      </c>
      <c r="D60">
        <v>1440</v>
      </c>
      <c r="E60">
        <v>1788</v>
      </c>
      <c r="F60">
        <v>24</v>
      </c>
      <c r="G60">
        <v>1940</v>
      </c>
      <c r="H60">
        <v>1296</v>
      </c>
    </row>
    <row r="61" spans="1:8" x14ac:dyDescent="0.35">
      <c r="A61" s="1" t="s">
        <v>152</v>
      </c>
      <c r="B61" s="1" t="s">
        <v>71</v>
      </c>
      <c r="C61">
        <v>1824</v>
      </c>
      <c r="D61">
        <v>408</v>
      </c>
      <c r="E61">
        <v>504</v>
      </c>
      <c r="F61">
        <v>12</v>
      </c>
      <c r="G61">
        <v>540</v>
      </c>
      <c r="H61">
        <v>360</v>
      </c>
    </row>
    <row r="62" spans="1:8" x14ac:dyDescent="0.35">
      <c r="A62" s="1" t="s">
        <v>153</v>
      </c>
      <c r="B62" s="1" t="s">
        <v>72</v>
      </c>
      <c r="C62">
        <v>776</v>
      </c>
      <c r="D62">
        <v>168</v>
      </c>
      <c r="E62">
        <v>216</v>
      </c>
      <c r="F62">
        <v>12</v>
      </c>
      <c r="G62">
        <v>230</v>
      </c>
      <c r="H62">
        <v>150</v>
      </c>
    </row>
    <row r="63" spans="1:8" x14ac:dyDescent="0.35">
      <c r="A63" s="1" t="s">
        <v>204</v>
      </c>
      <c r="B63" s="1" t="s">
        <v>155</v>
      </c>
      <c r="C63">
        <v>176332</v>
      </c>
      <c r="D63">
        <v>39084</v>
      </c>
      <c r="E63">
        <v>48660</v>
      </c>
      <c r="F63">
        <v>948</v>
      </c>
      <c r="G63">
        <v>52474</v>
      </c>
      <c r="H63">
        <v>35166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DCF4-5819-4B27-A1A1-1D3508696227}">
  <dimension ref="A1:H63"/>
  <sheetViews>
    <sheetView topLeftCell="C43" workbookViewId="0">
      <selection activeCell="H2" sqref="H2:H63"/>
    </sheetView>
  </sheetViews>
  <sheetFormatPr defaultRowHeight="14.5" x14ac:dyDescent="0.35"/>
  <cols>
    <col min="1" max="1" width="21.26953125" bestFit="1" customWidth="1"/>
    <col min="2" max="2" width="42.54296875" bestFit="1" customWidth="1"/>
    <col min="3" max="3" width="16.453125" bestFit="1" customWidth="1"/>
    <col min="4" max="4" width="19.6328125" bestFit="1" customWidth="1"/>
    <col min="5" max="6" width="29.6328125" bestFit="1" customWidth="1"/>
    <col min="7" max="7" width="26.6328125" bestFit="1" customWidth="1"/>
    <col min="8" max="8" width="12.6328125" bestFit="1" customWidth="1"/>
  </cols>
  <sheetData>
    <row r="1" spans="1:8" x14ac:dyDescent="0.35">
      <c r="A1" t="s">
        <v>167</v>
      </c>
      <c r="B1" t="s">
        <v>197</v>
      </c>
      <c r="C1" t="s">
        <v>198</v>
      </c>
      <c r="D1" t="s">
        <v>157</v>
      </c>
      <c r="E1" t="s">
        <v>216</v>
      </c>
      <c r="F1" t="s">
        <v>217</v>
      </c>
      <c r="G1" t="s">
        <v>77</v>
      </c>
      <c r="H1" t="s">
        <v>78</v>
      </c>
    </row>
    <row r="2" spans="1:8" x14ac:dyDescent="0.35">
      <c r="A2" s="1" t="s">
        <v>86</v>
      </c>
      <c r="B2" s="1" t="s">
        <v>6</v>
      </c>
      <c r="C2">
        <v>640</v>
      </c>
      <c r="D2">
        <v>192</v>
      </c>
      <c r="E2">
        <v>96</v>
      </c>
      <c r="F2">
        <v>36</v>
      </c>
      <c r="G2">
        <v>190</v>
      </c>
      <c r="H2">
        <v>126</v>
      </c>
    </row>
    <row r="3" spans="1:8" x14ac:dyDescent="0.35">
      <c r="A3" s="1" t="s">
        <v>87</v>
      </c>
      <c r="B3" s="1" t="s">
        <v>7</v>
      </c>
      <c r="C3">
        <v>980</v>
      </c>
      <c r="D3">
        <v>300</v>
      </c>
      <c r="E3">
        <v>144</v>
      </c>
      <c r="F3">
        <v>48</v>
      </c>
      <c r="G3">
        <v>290</v>
      </c>
      <c r="H3">
        <v>198</v>
      </c>
    </row>
    <row r="4" spans="1:8" x14ac:dyDescent="0.35">
      <c r="A4" s="1" t="s">
        <v>88</v>
      </c>
      <c r="B4" s="1" t="s">
        <v>8</v>
      </c>
      <c r="C4">
        <v>686</v>
      </c>
      <c r="D4">
        <v>204</v>
      </c>
      <c r="E4">
        <v>108</v>
      </c>
      <c r="F4">
        <v>36</v>
      </c>
      <c r="G4">
        <v>200</v>
      </c>
      <c r="H4">
        <v>138</v>
      </c>
    </row>
    <row r="5" spans="1:8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 s="1" t="s">
        <v>90</v>
      </c>
      <c r="B6" s="1" t="s">
        <v>10</v>
      </c>
      <c r="C6">
        <v>3702</v>
      </c>
      <c r="D6">
        <v>1128</v>
      </c>
      <c r="E6">
        <v>552</v>
      </c>
      <c r="F6">
        <v>168</v>
      </c>
      <c r="G6">
        <v>1110</v>
      </c>
      <c r="H6">
        <v>744</v>
      </c>
    </row>
    <row r="7" spans="1:8" x14ac:dyDescent="0.35">
      <c r="A7" s="1" t="s">
        <v>92</v>
      </c>
      <c r="B7" s="1" t="s">
        <v>12</v>
      </c>
      <c r="C7">
        <v>8268</v>
      </c>
      <c r="D7">
        <v>2520</v>
      </c>
      <c r="E7">
        <v>1236</v>
      </c>
      <c r="F7">
        <v>360</v>
      </c>
      <c r="G7">
        <v>2490</v>
      </c>
      <c r="H7">
        <v>1662</v>
      </c>
    </row>
    <row r="8" spans="1:8" x14ac:dyDescent="0.35">
      <c r="A8" s="1" t="s">
        <v>93</v>
      </c>
      <c r="B8" s="1" t="s">
        <v>13</v>
      </c>
      <c r="C8">
        <v>3786</v>
      </c>
      <c r="D8">
        <v>1152</v>
      </c>
      <c r="E8">
        <v>564</v>
      </c>
      <c r="F8">
        <v>168</v>
      </c>
      <c r="G8">
        <v>1140</v>
      </c>
      <c r="H8">
        <v>762</v>
      </c>
    </row>
    <row r="9" spans="1:8" x14ac:dyDescent="0.35">
      <c r="A9" s="1" t="s">
        <v>94</v>
      </c>
      <c r="B9" s="1" t="s">
        <v>14</v>
      </c>
      <c r="C9">
        <v>516</v>
      </c>
      <c r="D9">
        <v>156</v>
      </c>
      <c r="E9">
        <v>84</v>
      </c>
      <c r="F9">
        <v>24</v>
      </c>
      <c r="G9">
        <v>150</v>
      </c>
      <c r="H9">
        <v>102</v>
      </c>
    </row>
    <row r="10" spans="1:8" x14ac:dyDescent="0.35">
      <c r="A10" s="1" t="s">
        <v>95</v>
      </c>
      <c r="B10" s="1" t="s">
        <v>15</v>
      </c>
      <c r="C10">
        <v>154</v>
      </c>
      <c r="D10">
        <v>48</v>
      </c>
      <c r="E10">
        <v>24</v>
      </c>
      <c r="F10">
        <v>12</v>
      </c>
      <c r="G10">
        <v>40</v>
      </c>
      <c r="H10">
        <v>30</v>
      </c>
    </row>
    <row r="11" spans="1:8" x14ac:dyDescent="0.35">
      <c r="A11" s="1" t="s">
        <v>96</v>
      </c>
      <c r="B11" s="1" t="s">
        <v>16</v>
      </c>
      <c r="C11">
        <v>374</v>
      </c>
      <c r="D11">
        <v>108</v>
      </c>
      <c r="E11">
        <v>60</v>
      </c>
      <c r="F11">
        <v>24</v>
      </c>
      <c r="G11">
        <v>110</v>
      </c>
      <c r="H11">
        <v>72</v>
      </c>
    </row>
    <row r="12" spans="1:8" x14ac:dyDescent="0.35">
      <c r="A12" s="1" t="s">
        <v>17</v>
      </c>
      <c r="B12" s="1" t="s">
        <v>207</v>
      </c>
      <c r="C12">
        <v>266</v>
      </c>
      <c r="D12">
        <v>84</v>
      </c>
      <c r="E12">
        <v>36</v>
      </c>
      <c r="F12">
        <v>12</v>
      </c>
      <c r="G12">
        <v>80</v>
      </c>
      <c r="H12">
        <v>54</v>
      </c>
    </row>
    <row r="13" spans="1:8" x14ac:dyDescent="0.35">
      <c r="A13" s="1" t="s">
        <v>18</v>
      </c>
      <c r="B13" s="1" t="s">
        <v>162</v>
      </c>
      <c r="C13">
        <v>28</v>
      </c>
      <c r="D13">
        <v>12</v>
      </c>
      <c r="E13">
        <v>0</v>
      </c>
      <c r="F13">
        <v>0</v>
      </c>
      <c r="G13">
        <v>10</v>
      </c>
      <c r="H13">
        <v>6</v>
      </c>
    </row>
    <row r="14" spans="1:8" x14ac:dyDescent="0.35">
      <c r="A14" s="1" t="s">
        <v>99</v>
      </c>
      <c r="B14" s="1" t="s">
        <v>19</v>
      </c>
      <c r="C14">
        <v>3198</v>
      </c>
      <c r="D14">
        <v>972</v>
      </c>
      <c r="E14">
        <v>480</v>
      </c>
      <c r="F14">
        <v>144</v>
      </c>
      <c r="G14">
        <v>960</v>
      </c>
      <c r="H14">
        <v>642</v>
      </c>
    </row>
    <row r="15" spans="1:8" x14ac:dyDescent="0.35">
      <c r="A15" s="1" t="s">
        <v>101</v>
      </c>
      <c r="B15" s="1" t="s">
        <v>21</v>
      </c>
      <c r="C15">
        <v>2094</v>
      </c>
      <c r="D15">
        <v>636</v>
      </c>
      <c r="E15">
        <v>312</v>
      </c>
      <c r="F15">
        <v>96</v>
      </c>
      <c r="G15">
        <v>630</v>
      </c>
      <c r="H15">
        <v>420</v>
      </c>
    </row>
    <row r="16" spans="1:8" x14ac:dyDescent="0.35">
      <c r="A16" s="1" t="s">
        <v>102</v>
      </c>
      <c r="B16" s="1" t="s">
        <v>22</v>
      </c>
      <c r="C16">
        <v>278</v>
      </c>
      <c r="D16">
        <v>84</v>
      </c>
      <c r="E16">
        <v>48</v>
      </c>
      <c r="F16">
        <v>12</v>
      </c>
      <c r="G16">
        <v>80</v>
      </c>
      <c r="H16">
        <v>54</v>
      </c>
    </row>
    <row r="17" spans="1:8" x14ac:dyDescent="0.35">
      <c r="A17" s="1" t="s">
        <v>103</v>
      </c>
      <c r="B17" s="1" t="s">
        <v>23</v>
      </c>
      <c r="C17">
        <v>194</v>
      </c>
      <c r="D17">
        <v>60</v>
      </c>
      <c r="E17">
        <v>36</v>
      </c>
      <c r="F17">
        <v>12</v>
      </c>
      <c r="G17">
        <v>50</v>
      </c>
      <c r="H17">
        <v>36</v>
      </c>
    </row>
    <row r="18" spans="1:8" x14ac:dyDescent="0.35">
      <c r="A18" s="1" t="s">
        <v>105</v>
      </c>
      <c r="B18" s="1" t="s">
        <v>25</v>
      </c>
      <c r="C18">
        <v>1398</v>
      </c>
      <c r="D18">
        <v>420</v>
      </c>
      <c r="E18">
        <v>216</v>
      </c>
      <c r="F18">
        <v>60</v>
      </c>
      <c r="G18">
        <v>420</v>
      </c>
      <c r="H18">
        <v>282</v>
      </c>
    </row>
    <row r="19" spans="1:8" x14ac:dyDescent="0.35">
      <c r="A19" s="1" t="s">
        <v>26</v>
      </c>
      <c r="B19" s="1" t="s">
        <v>163</v>
      </c>
      <c r="C19">
        <v>40</v>
      </c>
      <c r="D19">
        <v>12</v>
      </c>
      <c r="E19">
        <v>12</v>
      </c>
      <c r="F19">
        <v>0</v>
      </c>
      <c r="G19">
        <v>10</v>
      </c>
      <c r="H19">
        <v>6</v>
      </c>
    </row>
    <row r="20" spans="1:8" x14ac:dyDescent="0.35">
      <c r="A20" s="1" t="s">
        <v>107</v>
      </c>
      <c r="B20" s="1" t="s">
        <v>27</v>
      </c>
      <c r="C20">
        <v>1002</v>
      </c>
      <c r="D20">
        <v>300</v>
      </c>
      <c r="E20">
        <v>156</v>
      </c>
      <c r="F20">
        <v>48</v>
      </c>
      <c r="G20">
        <v>300</v>
      </c>
      <c r="H20">
        <v>198</v>
      </c>
    </row>
    <row r="21" spans="1:8" x14ac:dyDescent="0.35">
      <c r="A21" s="1" t="s">
        <v>28</v>
      </c>
      <c r="B21" s="1" t="s">
        <v>108</v>
      </c>
      <c r="C21">
        <v>572</v>
      </c>
      <c r="D21">
        <v>180</v>
      </c>
      <c r="E21">
        <v>84</v>
      </c>
      <c r="F21">
        <v>24</v>
      </c>
      <c r="G21">
        <v>170</v>
      </c>
      <c r="H21">
        <v>114</v>
      </c>
    </row>
    <row r="22" spans="1:8" x14ac:dyDescent="0.35">
      <c r="A22" s="1" t="s">
        <v>109</v>
      </c>
      <c r="B22" s="1" t="s">
        <v>29</v>
      </c>
      <c r="C22">
        <v>2858</v>
      </c>
      <c r="D22">
        <v>864</v>
      </c>
      <c r="E22">
        <v>432</v>
      </c>
      <c r="F22">
        <v>132</v>
      </c>
      <c r="G22">
        <v>860</v>
      </c>
      <c r="H22">
        <v>570</v>
      </c>
    </row>
    <row r="23" spans="1:8" x14ac:dyDescent="0.35">
      <c r="A23" s="1" t="s">
        <v>110</v>
      </c>
      <c r="B23" s="1" t="s">
        <v>30</v>
      </c>
      <c r="C23">
        <v>2332</v>
      </c>
      <c r="D23">
        <v>708</v>
      </c>
      <c r="E23">
        <v>348</v>
      </c>
      <c r="F23">
        <v>108</v>
      </c>
      <c r="G23">
        <v>700</v>
      </c>
      <c r="H23">
        <v>468</v>
      </c>
    </row>
    <row r="24" spans="1:8" x14ac:dyDescent="0.35">
      <c r="A24" s="1" t="s">
        <v>111</v>
      </c>
      <c r="B24" s="1" t="s">
        <v>31</v>
      </c>
      <c r="C24">
        <v>1058</v>
      </c>
      <c r="D24">
        <v>324</v>
      </c>
      <c r="E24">
        <v>156</v>
      </c>
      <c r="F24">
        <v>48</v>
      </c>
      <c r="G24">
        <v>320</v>
      </c>
      <c r="H24">
        <v>210</v>
      </c>
    </row>
    <row r="25" spans="1:8" x14ac:dyDescent="0.35">
      <c r="A25" s="1" t="s">
        <v>112</v>
      </c>
      <c r="B25" s="1" t="s">
        <v>32</v>
      </c>
      <c r="C25">
        <v>1896</v>
      </c>
      <c r="D25">
        <v>576</v>
      </c>
      <c r="E25">
        <v>288</v>
      </c>
      <c r="F25">
        <v>84</v>
      </c>
      <c r="G25">
        <v>570</v>
      </c>
      <c r="H25">
        <v>378</v>
      </c>
    </row>
    <row r="26" spans="1:8" x14ac:dyDescent="0.35">
      <c r="A26" s="1" t="s">
        <v>113</v>
      </c>
      <c r="B26" s="1" t="s">
        <v>33</v>
      </c>
      <c r="C26">
        <v>584</v>
      </c>
      <c r="D26">
        <v>180</v>
      </c>
      <c r="E26">
        <v>84</v>
      </c>
      <c r="F26">
        <v>36</v>
      </c>
      <c r="G26">
        <v>170</v>
      </c>
      <c r="H26">
        <v>114</v>
      </c>
    </row>
    <row r="27" spans="1:8" x14ac:dyDescent="0.35">
      <c r="A27" s="1" t="s">
        <v>114</v>
      </c>
      <c r="B27" s="1" t="s">
        <v>34</v>
      </c>
      <c r="C27">
        <v>1506</v>
      </c>
      <c r="D27">
        <v>456</v>
      </c>
      <c r="E27">
        <v>228</v>
      </c>
      <c r="F27">
        <v>72</v>
      </c>
      <c r="G27">
        <v>450</v>
      </c>
      <c r="H27">
        <v>300</v>
      </c>
    </row>
    <row r="28" spans="1:8" x14ac:dyDescent="0.35">
      <c r="A28" s="1" t="s">
        <v>115</v>
      </c>
      <c r="B28" s="1" t="s">
        <v>35</v>
      </c>
      <c r="C28">
        <v>1114</v>
      </c>
      <c r="D28">
        <v>336</v>
      </c>
      <c r="E28">
        <v>168</v>
      </c>
      <c r="F28">
        <v>48</v>
      </c>
      <c r="G28">
        <v>340</v>
      </c>
      <c r="H28">
        <v>222</v>
      </c>
    </row>
    <row r="29" spans="1:8" x14ac:dyDescent="0.35">
      <c r="A29" s="1" t="s">
        <v>116</v>
      </c>
      <c r="B29" s="1" t="s">
        <v>36</v>
      </c>
      <c r="C29">
        <v>646</v>
      </c>
      <c r="D29">
        <v>192</v>
      </c>
      <c r="E29">
        <v>96</v>
      </c>
      <c r="F29">
        <v>36</v>
      </c>
      <c r="G29">
        <v>190</v>
      </c>
      <c r="H29">
        <v>132</v>
      </c>
    </row>
    <row r="30" spans="1:8" x14ac:dyDescent="0.35">
      <c r="A30" s="1" t="s">
        <v>119</v>
      </c>
      <c r="B30" s="1" t="s">
        <v>38</v>
      </c>
      <c r="C30">
        <v>5784</v>
      </c>
      <c r="D30">
        <v>1764</v>
      </c>
      <c r="E30">
        <v>864</v>
      </c>
      <c r="F30">
        <v>252</v>
      </c>
      <c r="G30">
        <v>1740</v>
      </c>
      <c r="H30">
        <v>1164</v>
      </c>
    </row>
    <row r="31" spans="1:8" x14ac:dyDescent="0.35">
      <c r="A31" s="1" t="s">
        <v>120</v>
      </c>
      <c r="B31" s="1" t="s">
        <v>39</v>
      </c>
      <c r="C31">
        <v>3894</v>
      </c>
      <c r="D31">
        <v>1188</v>
      </c>
      <c r="E31">
        <v>588</v>
      </c>
      <c r="F31">
        <v>168</v>
      </c>
      <c r="G31">
        <v>1170</v>
      </c>
      <c r="H31">
        <v>780</v>
      </c>
    </row>
    <row r="32" spans="1:8" x14ac:dyDescent="0.35">
      <c r="A32" s="1" t="s">
        <v>121</v>
      </c>
      <c r="B32" s="1" t="s">
        <v>40</v>
      </c>
      <c r="C32">
        <v>1438</v>
      </c>
      <c r="D32">
        <v>432</v>
      </c>
      <c r="E32">
        <v>216</v>
      </c>
      <c r="F32">
        <v>72</v>
      </c>
      <c r="G32">
        <v>430</v>
      </c>
      <c r="H32">
        <v>288</v>
      </c>
    </row>
    <row r="33" spans="1:8" x14ac:dyDescent="0.35">
      <c r="A33" s="1" t="s">
        <v>123</v>
      </c>
      <c r="B33" s="1" t="s">
        <v>218</v>
      </c>
      <c r="C33">
        <v>52</v>
      </c>
      <c r="D33">
        <v>12</v>
      </c>
      <c r="E33">
        <v>12</v>
      </c>
      <c r="F33">
        <v>12</v>
      </c>
      <c r="G33">
        <v>10</v>
      </c>
      <c r="H33">
        <v>6</v>
      </c>
    </row>
    <row r="34" spans="1:8" x14ac:dyDescent="0.35">
      <c r="A34" s="1" t="s">
        <v>124</v>
      </c>
      <c r="B34" s="1" t="s">
        <v>42</v>
      </c>
      <c r="C34">
        <v>402</v>
      </c>
      <c r="D34">
        <v>120</v>
      </c>
      <c r="E34">
        <v>60</v>
      </c>
      <c r="F34">
        <v>24</v>
      </c>
      <c r="G34">
        <v>120</v>
      </c>
      <c r="H34">
        <v>78</v>
      </c>
    </row>
    <row r="35" spans="1:8" x14ac:dyDescent="0.35">
      <c r="A35" s="1" t="s">
        <v>125</v>
      </c>
      <c r="B35" s="1" t="s">
        <v>43</v>
      </c>
      <c r="C35">
        <v>1268</v>
      </c>
      <c r="D35">
        <v>384</v>
      </c>
      <c r="E35">
        <v>192</v>
      </c>
      <c r="F35">
        <v>60</v>
      </c>
      <c r="G35">
        <v>380</v>
      </c>
      <c r="H35">
        <v>252</v>
      </c>
    </row>
    <row r="36" spans="1:8" x14ac:dyDescent="0.35">
      <c r="A36" s="1" t="s">
        <v>126</v>
      </c>
      <c r="B36" s="1" t="s">
        <v>44</v>
      </c>
      <c r="C36">
        <v>2332</v>
      </c>
      <c r="D36">
        <v>708</v>
      </c>
      <c r="E36">
        <v>348</v>
      </c>
      <c r="F36">
        <v>108</v>
      </c>
      <c r="G36">
        <v>700</v>
      </c>
      <c r="H36">
        <v>468</v>
      </c>
    </row>
    <row r="37" spans="1:8" x14ac:dyDescent="0.35">
      <c r="A37" s="1" t="s">
        <v>127</v>
      </c>
      <c r="B37" s="1" t="s">
        <v>45</v>
      </c>
      <c r="C37">
        <v>640</v>
      </c>
      <c r="D37">
        <v>192</v>
      </c>
      <c r="E37">
        <v>96</v>
      </c>
      <c r="F37">
        <v>36</v>
      </c>
      <c r="G37">
        <v>190</v>
      </c>
      <c r="H37">
        <v>126</v>
      </c>
    </row>
    <row r="38" spans="1:8" x14ac:dyDescent="0.35">
      <c r="A38" s="1" t="s">
        <v>128</v>
      </c>
      <c r="B38" s="1" t="s">
        <v>46</v>
      </c>
      <c r="C38">
        <v>1030</v>
      </c>
      <c r="D38">
        <v>312</v>
      </c>
      <c r="E38">
        <v>156</v>
      </c>
      <c r="F38">
        <v>48</v>
      </c>
      <c r="G38">
        <v>310</v>
      </c>
      <c r="H38">
        <v>204</v>
      </c>
    </row>
    <row r="39" spans="1:8" x14ac:dyDescent="0.35">
      <c r="A39" s="1" t="s">
        <v>129</v>
      </c>
      <c r="B39" s="1" t="s">
        <v>47</v>
      </c>
      <c r="C39">
        <v>820</v>
      </c>
      <c r="D39">
        <v>252</v>
      </c>
      <c r="E39">
        <v>120</v>
      </c>
      <c r="F39">
        <v>36</v>
      </c>
      <c r="G39">
        <v>250</v>
      </c>
      <c r="H39">
        <v>162</v>
      </c>
    </row>
    <row r="40" spans="1:8" x14ac:dyDescent="0.35">
      <c r="A40" s="1" t="s">
        <v>130</v>
      </c>
      <c r="B40" s="1" t="s">
        <v>49</v>
      </c>
      <c r="C40">
        <v>1664</v>
      </c>
      <c r="D40">
        <v>504</v>
      </c>
      <c r="E40">
        <v>252</v>
      </c>
      <c r="F40">
        <v>72</v>
      </c>
      <c r="G40">
        <v>500</v>
      </c>
      <c r="H40">
        <v>336</v>
      </c>
    </row>
    <row r="41" spans="1:8" x14ac:dyDescent="0.35">
      <c r="A41" s="1" t="s">
        <v>131</v>
      </c>
      <c r="B41" s="1" t="s">
        <v>50</v>
      </c>
      <c r="C41">
        <v>1228</v>
      </c>
      <c r="D41">
        <v>372</v>
      </c>
      <c r="E41">
        <v>180</v>
      </c>
      <c r="F41">
        <v>60</v>
      </c>
      <c r="G41">
        <v>370</v>
      </c>
      <c r="H41">
        <v>246</v>
      </c>
    </row>
    <row r="42" spans="1:8" x14ac:dyDescent="0.35">
      <c r="A42" s="1" t="s">
        <v>132</v>
      </c>
      <c r="B42" s="1" t="s">
        <v>51</v>
      </c>
      <c r="C42">
        <v>1076</v>
      </c>
      <c r="D42">
        <v>324</v>
      </c>
      <c r="E42">
        <v>168</v>
      </c>
      <c r="F42">
        <v>48</v>
      </c>
      <c r="G42">
        <v>320</v>
      </c>
      <c r="H42">
        <v>216</v>
      </c>
    </row>
    <row r="43" spans="1:8" x14ac:dyDescent="0.35">
      <c r="A43" s="1" t="s">
        <v>133</v>
      </c>
      <c r="B43" s="1" t="s">
        <v>52</v>
      </c>
      <c r="C43">
        <v>4974</v>
      </c>
      <c r="D43">
        <v>1512</v>
      </c>
      <c r="E43">
        <v>744</v>
      </c>
      <c r="F43">
        <v>216</v>
      </c>
      <c r="G43">
        <v>1500</v>
      </c>
      <c r="H43">
        <v>1002</v>
      </c>
    </row>
    <row r="44" spans="1:8" x14ac:dyDescent="0.35">
      <c r="A44" s="1" t="s">
        <v>134</v>
      </c>
      <c r="B44" s="1" t="s">
        <v>53</v>
      </c>
      <c r="C44">
        <v>5166</v>
      </c>
      <c r="D44">
        <v>1572</v>
      </c>
      <c r="E44">
        <v>768</v>
      </c>
      <c r="F44">
        <v>228</v>
      </c>
      <c r="G44">
        <v>1560</v>
      </c>
      <c r="H44">
        <v>1038</v>
      </c>
    </row>
    <row r="45" spans="1:8" x14ac:dyDescent="0.35">
      <c r="A45" s="1" t="s">
        <v>135</v>
      </c>
      <c r="B45" s="1" t="s">
        <v>54</v>
      </c>
      <c r="C45">
        <v>1104</v>
      </c>
      <c r="D45">
        <v>336</v>
      </c>
      <c r="E45">
        <v>168</v>
      </c>
      <c r="F45">
        <v>48</v>
      </c>
      <c r="G45">
        <v>330</v>
      </c>
      <c r="H45">
        <v>222</v>
      </c>
    </row>
    <row r="46" spans="1:8" x14ac:dyDescent="0.35">
      <c r="A46" s="1" t="s">
        <v>136</v>
      </c>
      <c r="B46" s="1" t="s">
        <v>55</v>
      </c>
      <c r="C46">
        <v>1240</v>
      </c>
      <c r="D46">
        <v>372</v>
      </c>
      <c r="E46">
        <v>192</v>
      </c>
      <c r="F46">
        <v>60</v>
      </c>
      <c r="G46">
        <v>370</v>
      </c>
      <c r="H46">
        <v>246</v>
      </c>
    </row>
    <row r="47" spans="1:8" x14ac:dyDescent="0.35">
      <c r="A47" s="1" t="s">
        <v>137</v>
      </c>
      <c r="B47" s="1" t="s">
        <v>56</v>
      </c>
      <c r="C47">
        <v>5320</v>
      </c>
      <c r="D47">
        <v>1620</v>
      </c>
      <c r="E47">
        <v>792</v>
      </c>
      <c r="F47">
        <v>240</v>
      </c>
      <c r="G47">
        <v>1600</v>
      </c>
      <c r="H47">
        <v>1068</v>
      </c>
    </row>
    <row r="48" spans="1:8" x14ac:dyDescent="0.35">
      <c r="A48" s="1" t="s">
        <v>138</v>
      </c>
      <c r="B48" s="1" t="s">
        <v>57</v>
      </c>
      <c r="C48">
        <v>126</v>
      </c>
      <c r="D48">
        <v>36</v>
      </c>
      <c r="E48">
        <v>24</v>
      </c>
      <c r="F48">
        <v>12</v>
      </c>
      <c r="G48">
        <v>30</v>
      </c>
      <c r="H48">
        <v>24</v>
      </c>
    </row>
    <row r="49" spans="1:8" x14ac:dyDescent="0.35">
      <c r="A49" s="1" t="s">
        <v>140</v>
      </c>
      <c r="B49" s="1" t="s">
        <v>59</v>
      </c>
      <c r="C49">
        <v>238</v>
      </c>
      <c r="D49">
        <v>72</v>
      </c>
      <c r="E49">
        <v>36</v>
      </c>
      <c r="F49">
        <v>12</v>
      </c>
      <c r="G49">
        <v>70</v>
      </c>
      <c r="H49">
        <v>48</v>
      </c>
    </row>
    <row r="50" spans="1:8" x14ac:dyDescent="0.35">
      <c r="A50" s="1" t="s">
        <v>141</v>
      </c>
      <c r="B50" s="1" t="s">
        <v>60</v>
      </c>
      <c r="C50">
        <v>1104</v>
      </c>
      <c r="D50">
        <v>336</v>
      </c>
      <c r="E50">
        <v>168</v>
      </c>
      <c r="F50">
        <v>48</v>
      </c>
      <c r="G50">
        <v>330</v>
      </c>
      <c r="H50">
        <v>222</v>
      </c>
    </row>
    <row r="51" spans="1:8" x14ac:dyDescent="0.35">
      <c r="A51" s="1" t="s">
        <v>142</v>
      </c>
      <c r="B51" s="1" t="s">
        <v>61</v>
      </c>
      <c r="C51">
        <v>504</v>
      </c>
      <c r="D51">
        <v>156</v>
      </c>
      <c r="E51">
        <v>72</v>
      </c>
      <c r="F51">
        <v>24</v>
      </c>
      <c r="G51">
        <v>150</v>
      </c>
      <c r="H51">
        <v>102</v>
      </c>
    </row>
    <row r="52" spans="1:8" x14ac:dyDescent="0.35">
      <c r="A52" s="1" t="s">
        <v>143</v>
      </c>
      <c r="B52" s="1" t="s">
        <v>62</v>
      </c>
      <c r="C52">
        <v>1410</v>
      </c>
      <c r="D52">
        <v>432</v>
      </c>
      <c r="E52">
        <v>216</v>
      </c>
      <c r="F52">
        <v>60</v>
      </c>
      <c r="G52">
        <v>420</v>
      </c>
      <c r="H52">
        <v>282</v>
      </c>
    </row>
    <row r="53" spans="1:8" x14ac:dyDescent="0.35">
      <c r="A53" s="1" t="s">
        <v>144</v>
      </c>
      <c r="B53" s="1" t="s">
        <v>63</v>
      </c>
      <c r="C53">
        <v>5880</v>
      </c>
      <c r="D53">
        <v>1788</v>
      </c>
      <c r="E53">
        <v>876</v>
      </c>
      <c r="F53">
        <v>264</v>
      </c>
      <c r="G53">
        <v>1770</v>
      </c>
      <c r="H53">
        <v>1182</v>
      </c>
    </row>
    <row r="54" spans="1:8" x14ac:dyDescent="0.35">
      <c r="A54" s="1" t="s">
        <v>145</v>
      </c>
      <c r="B54" s="1" t="s">
        <v>64</v>
      </c>
      <c r="C54">
        <v>1738</v>
      </c>
      <c r="D54">
        <v>528</v>
      </c>
      <c r="E54">
        <v>264</v>
      </c>
      <c r="F54">
        <v>84</v>
      </c>
      <c r="G54">
        <v>520</v>
      </c>
      <c r="H54">
        <v>342</v>
      </c>
    </row>
    <row r="55" spans="1:8" x14ac:dyDescent="0.35">
      <c r="A55" s="1" t="s">
        <v>146</v>
      </c>
      <c r="B55" s="1" t="s">
        <v>65</v>
      </c>
      <c r="C55">
        <v>1828</v>
      </c>
      <c r="D55">
        <v>552</v>
      </c>
      <c r="E55">
        <v>276</v>
      </c>
      <c r="F55">
        <v>84</v>
      </c>
      <c r="G55">
        <v>550</v>
      </c>
      <c r="H55">
        <v>366</v>
      </c>
    </row>
    <row r="56" spans="1:8" x14ac:dyDescent="0.35">
      <c r="A56" s="1" t="s">
        <v>66</v>
      </c>
      <c r="B56" s="1" t="s">
        <v>183</v>
      </c>
      <c r="C56">
        <v>390</v>
      </c>
      <c r="D56">
        <v>108</v>
      </c>
      <c r="E56">
        <v>60</v>
      </c>
      <c r="F56">
        <v>24</v>
      </c>
      <c r="G56">
        <v>120</v>
      </c>
      <c r="H56">
        <v>78</v>
      </c>
    </row>
    <row r="57" spans="1:8" x14ac:dyDescent="0.35">
      <c r="A57" s="1" t="s">
        <v>148</v>
      </c>
      <c r="B57" s="1" t="s">
        <v>184</v>
      </c>
      <c r="C57">
        <v>52</v>
      </c>
      <c r="D57">
        <v>12</v>
      </c>
      <c r="E57">
        <v>12</v>
      </c>
      <c r="F57">
        <v>12</v>
      </c>
      <c r="G57">
        <v>10</v>
      </c>
      <c r="H57">
        <v>6</v>
      </c>
    </row>
    <row r="58" spans="1:8" x14ac:dyDescent="0.35">
      <c r="A58" s="1" t="s">
        <v>149</v>
      </c>
      <c r="B58" s="1" t="s">
        <v>68</v>
      </c>
      <c r="C58">
        <v>248</v>
      </c>
      <c r="D58">
        <v>72</v>
      </c>
      <c r="E58">
        <v>36</v>
      </c>
      <c r="F58">
        <v>12</v>
      </c>
      <c r="G58">
        <v>80</v>
      </c>
      <c r="H58">
        <v>48</v>
      </c>
    </row>
    <row r="59" spans="1:8" x14ac:dyDescent="0.35">
      <c r="A59" s="1" t="s">
        <v>150</v>
      </c>
      <c r="B59" s="1" t="s">
        <v>69</v>
      </c>
      <c r="C59">
        <v>2372</v>
      </c>
      <c r="D59">
        <v>720</v>
      </c>
      <c r="E59">
        <v>360</v>
      </c>
      <c r="F59">
        <v>108</v>
      </c>
      <c r="G59">
        <v>710</v>
      </c>
      <c r="H59">
        <v>474</v>
      </c>
    </row>
    <row r="60" spans="1:8" x14ac:dyDescent="0.35">
      <c r="A60" s="1" t="s">
        <v>151</v>
      </c>
      <c r="B60" s="1" t="s">
        <v>70</v>
      </c>
      <c r="C60">
        <v>2914</v>
      </c>
      <c r="D60">
        <v>888</v>
      </c>
      <c r="E60">
        <v>432</v>
      </c>
      <c r="F60">
        <v>132</v>
      </c>
      <c r="G60">
        <v>880</v>
      </c>
      <c r="H60">
        <v>582</v>
      </c>
    </row>
    <row r="61" spans="1:8" x14ac:dyDescent="0.35">
      <c r="A61" s="1" t="s">
        <v>152</v>
      </c>
      <c r="B61" s="1" t="s">
        <v>71</v>
      </c>
      <c r="C61">
        <v>1098</v>
      </c>
      <c r="D61">
        <v>336</v>
      </c>
      <c r="E61">
        <v>168</v>
      </c>
      <c r="F61">
        <v>48</v>
      </c>
      <c r="G61">
        <v>330</v>
      </c>
      <c r="H61">
        <v>216</v>
      </c>
    </row>
    <row r="62" spans="1:8" x14ac:dyDescent="0.35">
      <c r="A62" s="1" t="s">
        <v>153</v>
      </c>
      <c r="B62" s="1" t="s">
        <v>72</v>
      </c>
      <c r="C62">
        <v>526</v>
      </c>
      <c r="D62">
        <v>156</v>
      </c>
      <c r="E62">
        <v>84</v>
      </c>
      <c r="F62">
        <v>24</v>
      </c>
      <c r="G62">
        <v>160</v>
      </c>
      <c r="H62">
        <v>102</v>
      </c>
    </row>
    <row r="63" spans="1:8" x14ac:dyDescent="0.35">
      <c r="A63" s="1" t="s">
        <v>204</v>
      </c>
      <c r="B63" s="1" t="s">
        <v>155</v>
      </c>
      <c r="C63">
        <v>100030</v>
      </c>
      <c r="D63">
        <v>30372</v>
      </c>
      <c r="E63">
        <v>15048</v>
      </c>
      <c r="F63">
        <v>4584</v>
      </c>
      <c r="G63">
        <v>30010</v>
      </c>
      <c r="H63">
        <v>20016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E484-4726-407A-BF80-ED27EDEED3D0}">
  <dimension ref="A1:G63"/>
  <sheetViews>
    <sheetView topLeftCell="B43" workbookViewId="0">
      <selection activeCell="G2" sqref="G2:G63"/>
    </sheetView>
  </sheetViews>
  <sheetFormatPr defaultRowHeight="14.5" x14ac:dyDescent="0.35"/>
  <cols>
    <col min="1" max="1" width="21.26953125" bestFit="1" customWidth="1"/>
    <col min="2" max="2" width="42.54296875" bestFit="1" customWidth="1"/>
    <col min="3" max="3" width="23.08984375" bestFit="1" customWidth="1"/>
    <col min="4" max="4" width="21.08984375" bestFit="1" customWidth="1"/>
    <col min="5" max="5" width="24.08984375" bestFit="1" customWidth="1"/>
    <col min="6" max="6" width="26.6328125" bestFit="1" customWidth="1"/>
    <col min="7" max="7" width="12.6328125" bestFit="1" customWidth="1"/>
  </cols>
  <sheetData>
    <row r="1" spans="1:7" x14ac:dyDescent="0.35">
      <c r="A1" t="s">
        <v>167</v>
      </c>
      <c r="B1" t="s">
        <v>197</v>
      </c>
      <c r="C1" t="s">
        <v>219</v>
      </c>
      <c r="D1" t="s">
        <v>75</v>
      </c>
      <c r="E1" t="s">
        <v>220</v>
      </c>
      <c r="F1" t="s">
        <v>77</v>
      </c>
      <c r="G1" t="s">
        <v>78</v>
      </c>
    </row>
    <row r="2" spans="1:7" x14ac:dyDescent="0.35">
      <c r="A2" s="1" t="s">
        <v>86</v>
      </c>
      <c r="B2" s="1" t="s">
        <v>6</v>
      </c>
      <c r="C2">
        <v>878</v>
      </c>
      <c r="D2">
        <v>312</v>
      </c>
      <c r="E2">
        <v>132</v>
      </c>
      <c r="F2">
        <v>260</v>
      </c>
      <c r="G2">
        <v>174</v>
      </c>
    </row>
    <row r="3" spans="1:7" x14ac:dyDescent="0.35">
      <c r="A3" s="1" t="s">
        <v>87</v>
      </c>
      <c r="B3" s="1" t="s">
        <v>7</v>
      </c>
      <c r="C3">
        <v>2276</v>
      </c>
      <c r="D3">
        <v>816</v>
      </c>
      <c r="E3">
        <v>324</v>
      </c>
      <c r="F3">
        <v>680</v>
      </c>
      <c r="G3">
        <v>456</v>
      </c>
    </row>
    <row r="4" spans="1:7" x14ac:dyDescent="0.35">
      <c r="A4" s="1" t="s">
        <v>88</v>
      </c>
      <c r="B4" s="1" t="s">
        <v>8</v>
      </c>
      <c r="C4">
        <v>838</v>
      </c>
      <c r="D4">
        <v>300</v>
      </c>
      <c r="E4">
        <v>120</v>
      </c>
      <c r="F4">
        <v>250</v>
      </c>
      <c r="G4">
        <v>168</v>
      </c>
    </row>
    <row r="5" spans="1:7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90</v>
      </c>
      <c r="B6" s="1" t="s">
        <v>10</v>
      </c>
      <c r="C6">
        <v>4240</v>
      </c>
      <c r="D6">
        <v>1524</v>
      </c>
      <c r="E6">
        <v>600</v>
      </c>
      <c r="F6">
        <v>1270</v>
      </c>
      <c r="G6">
        <v>846</v>
      </c>
    </row>
    <row r="7" spans="1:7" x14ac:dyDescent="0.35">
      <c r="A7" s="1" t="s">
        <v>92</v>
      </c>
      <c r="B7" s="1" t="s">
        <v>12</v>
      </c>
      <c r="C7">
        <v>10246</v>
      </c>
      <c r="D7">
        <v>3696</v>
      </c>
      <c r="E7">
        <v>1440</v>
      </c>
      <c r="F7">
        <v>3070</v>
      </c>
      <c r="G7">
        <v>2040</v>
      </c>
    </row>
    <row r="8" spans="1:7" x14ac:dyDescent="0.35">
      <c r="A8" s="1" t="s">
        <v>93</v>
      </c>
      <c r="B8" s="1" t="s">
        <v>13</v>
      </c>
      <c r="C8">
        <v>4670</v>
      </c>
      <c r="D8">
        <v>1680</v>
      </c>
      <c r="E8">
        <v>660</v>
      </c>
      <c r="F8">
        <v>1400</v>
      </c>
      <c r="G8">
        <v>930</v>
      </c>
    </row>
    <row r="9" spans="1:7" x14ac:dyDescent="0.35">
      <c r="A9" s="1" t="s">
        <v>94</v>
      </c>
      <c r="B9" s="1" t="s">
        <v>14</v>
      </c>
      <c r="C9">
        <v>612</v>
      </c>
      <c r="D9">
        <v>228</v>
      </c>
      <c r="E9">
        <v>84</v>
      </c>
      <c r="F9">
        <v>180</v>
      </c>
      <c r="G9">
        <v>120</v>
      </c>
    </row>
    <row r="10" spans="1:7" x14ac:dyDescent="0.35">
      <c r="A10" s="1" t="s">
        <v>95</v>
      </c>
      <c r="B10" s="1" t="s">
        <v>15</v>
      </c>
      <c r="C10">
        <v>164</v>
      </c>
      <c r="D10">
        <v>60</v>
      </c>
      <c r="E10">
        <v>24</v>
      </c>
      <c r="F10">
        <v>50</v>
      </c>
      <c r="G10">
        <v>30</v>
      </c>
    </row>
    <row r="11" spans="1:7" x14ac:dyDescent="0.35">
      <c r="A11" s="1" t="s">
        <v>96</v>
      </c>
      <c r="B11" s="1" t="s">
        <v>16</v>
      </c>
      <c r="C11">
        <v>476</v>
      </c>
      <c r="D11">
        <v>168</v>
      </c>
      <c r="E11">
        <v>72</v>
      </c>
      <c r="F11">
        <v>140</v>
      </c>
      <c r="G11">
        <v>96</v>
      </c>
    </row>
    <row r="12" spans="1:7" x14ac:dyDescent="0.35">
      <c r="A12" s="1" t="s">
        <v>17</v>
      </c>
      <c r="B12" s="1" t="s">
        <v>207</v>
      </c>
      <c r="C12">
        <v>126</v>
      </c>
      <c r="D12">
        <v>50</v>
      </c>
      <c r="E12">
        <v>12</v>
      </c>
      <c r="F12">
        <v>40</v>
      </c>
      <c r="G12">
        <v>24</v>
      </c>
    </row>
    <row r="13" spans="1:7" x14ac:dyDescent="0.35">
      <c r="A13" s="1" t="s">
        <v>18</v>
      </c>
      <c r="B13" s="1" t="s">
        <v>162</v>
      </c>
      <c r="C13">
        <v>56</v>
      </c>
      <c r="D13">
        <v>28</v>
      </c>
      <c r="E13">
        <v>12</v>
      </c>
      <c r="F13">
        <v>10</v>
      </c>
      <c r="G13">
        <v>6</v>
      </c>
    </row>
    <row r="14" spans="1:7" x14ac:dyDescent="0.35">
      <c r="A14" s="1" t="s">
        <v>99</v>
      </c>
      <c r="B14" s="1" t="s">
        <v>19</v>
      </c>
      <c r="C14">
        <v>4432</v>
      </c>
      <c r="D14">
        <v>1596</v>
      </c>
      <c r="E14">
        <v>624</v>
      </c>
      <c r="F14">
        <v>1330</v>
      </c>
      <c r="G14">
        <v>882</v>
      </c>
    </row>
    <row r="15" spans="1:7" x14ac:dyDescent="0.35">
      <c r="A15" s="1" t="s">
        <v>101</v>
      </c>
      <c r="B15" s="1" t="s">
        <v>21</v>
      </c>
      <c r="C15">
        <v>2898</v>
      </c>
      <c r="D15">
        <v>1044</v>
      </c>
      <c r="E15">
        <v>408</v>
      </c>
      <c r="F15">
        <v>870</v>
      </c>
      <c r="G15">
        <v>576</v>
      </c>
    </row>
    <row r="16" spans="1:7" x14ac:dyDescent="0.35">
      <c r="A16" s="1" t="s">
        <v>102</v>
      </c>
      <c r="B16" s="1" t="s">
        <v>22</v>
      </c>
      <c r="C16">
        <v>362</v>
      </c>
      <c r="D16">
        <v>132</v>
      </c>
      <c r="E16">
        <v>48</v>
      </c>
      <c r="F16">
        <v>110</v>
      </c>
      <c r="G16">
        <v>72</v>
      </c>
    </row>
    <row r="17" spans="1:7" x14ac:dyDescent="0.35">
      <c r="A17" s="1" t="s">
        <v>103</v>
      </c>
      <c r="B17" s="1" t="s">
        <v>23</v>
      </c>
      <c r="C17">
        <v>232</v>
      </c>
      <c r="D17">
        <v>84</v>
      </c>
      <c r="E17">
        <v>36</v>
      </c>
      <c r="F17">
        <v>70</v>
      </c>
      <c r="G17">
        <v>42</v>
      </c>
    </row>
    <row r="18" spans="1:7" x14ac:dyDescent="0.35">
      <c r="A18" s="1" t="s">
        <v>105</v>
      </c>
      <c r="B18" s="1" t="s">
        <v>25</v>
      </c>
      <c r="C18">
        <v>1636</v>
      </c>
      <c r="D18">
        <v>588</v>
      </c>
      <c r="E18">
        <v>228</v>
      </c>
      <c r="F18">
        <v>490</v>
      </c>
      <c r="G18">
        <v>330</v>
      </c>
    </row>
    <row r="19" spans="1:7" x14ac:dyDescent="0.35">
      <c r="A19" s="1" t="s">
        <v>26</v>
      </c>
      <c r="B19" s="1" t="s">
        <v>163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 t="s">
        <v>107</v>
      </c>
      <c r="B20" s="1" t="s">
        <v>27</v>
      </c>
      <c r="C20">
        <v>1478</v>
      </c>
      <c r="D20">
        <v>528</v>
      </c>
      <c r="E20">
        <v>216</v>
      </c>
      <c r="F20">
        <v>440</v>
      </c>
      <c r="G20">
        <v>294</v>
      </c>
    </row>
    <row r="21" spans="1:7" x14ac:dyDescent="0.35">
      <c r="A21" s="1" t="s">
        <v>28</v>
      </c>
      <c r="B21" s="1" t="s">
        <v>108</v>
      </c>
      <c r="C21">
        <v>566</v>
      </c>
      <c r="D21">
        <v>192</v>
      </c>
      <c r="E21">
        <v>96</v>
      </c>
      <c r="F21">
        <v>170</v>
      </c>
      <c r="G21">
        <v>108</v>
      </c>
    </row>
    <row r="22" spans="1:7" x14ac:dyDescent="0.35">
      <c r="A22" s="1" t="s">
        <v>109</v>
      </c>
      <c r="B22" s="1" t="s">
        <v>29</v>
      </c>
      <c r="C22">
        <v>3362</v>
      </c>
      <c r="D22">
        <v>1212</v>
      </c>
      <c r="E22">
        <v>468</v>
      </c>
      <c r="F22">
        <v>1010</v>
      </c>
      <c r="G22">
        <v>672</v>
      </c>
    </row>
    <row r="23" spans="1:7" x14ac:dyDescent="0.35">
      <c r="A23" s="1" t="s">
        <v>110</v>
      </c>
      <c r="B23" s="1" t="s">
        <v>30</v>
      </c>
      <c r="C23">
        <v>2966</v>
      </c>
      <c r="D23">
        <v>1068</v>
      </c>
      <c r="E23">
        <v>420</v>
      </c>
      <c r="F23">
        <v>890</v>
      </c>
      <c r="G23">
        <v>588</v>
      </c>
    </row>
    <row r="24" spans="1:7" x14ac:dyDescent="0.35">
      <c r="A24" s="1" t="s">
        <v>111</v>
      </c>
      <c r="B24" s="1" t="s">
        <v>31</v>
      </c>
      <c r="C24">
        <v>1392</v>
      </c>
      <c r="D24">
        <v>504</v>
      </c>
      <c r="E24">
        <v>192</v>
      </c>
      <c r="F24">
        <v>420</v>
      </c>
      <c r="G24">
        <v>276</v>
      </c>
    </row>
    <row r="25" spans="1:7" x14ac:dyDescent="0.35">
      <c r="A25" s="1" t="s">
        <v>112</v>
      </c>
      <c r="B25" s="1" t="s">
        <v>32</v>
      </c>
      <c r="C25">
        <v>2536</v>
      </c>
      <c r="D25">
        <v>912</v>
      </c>
      <c r="E25">
        <v>360</v>
      </c>
      <c r="F25">
        <v>760</v>
      </c>
      <c r="G25">
        <v>504</v>
      </c>
    </row>
    <row r="26" spans="1:7" x14ac:dyDescent="0.35">
      <c r="A26" s="1" t="s">
        <v>113</v>
      </c>
      <c r="B26" s="1" t="s">
        <v>33</v>
      </c>
      <c r="C26">
        <v>810</v>
      </c>
      <c r="D26">
        <v>288</v>
      </c>
      <c r="E26">
        <v>120</v>
      </c>
      <c r="F26">
        <v>240</v>
      </c>
      <c r="G26">
        <v>162</v>
      </c>
    </row>
    <row r="27" spans="1:7" x14ac:dyDescent="0.35">
      <c r="A27" s="1" t="s">
        <v>114</v>
      </c>
      <c r="B27" s="1" t="s">
        <v>34</v>
      </c>
      <c r="C27">
        <v>1868</v>
      </c>
      <c r="D27">
        <v>672</v>
      </c>
      <c r="E27">
        <v>264</v>
      </c>
      <c r="F27">
        <v>560</v>
      </c>
      <c r="G27">
        <v>372</v>
      </c>
    </row>
    <row r="28" spans="1:7" x14ac:dyDescent="0.35">
      <c r="A28" s="1" t="s">
        <v>115</v>
      </c>
      <c r="B28" s="1" t="s">
        <v>35</v>
      </c>
      <c r="C28">
        <v>1432</v>
      </c>
      <c r="D28">
        <v>516</v>
      </c>
      <c r="E28">
        <v>204</v>
      </c>
      <c r="F28">
        <v>430</v>
      </c>
      <c r="G28">
        <v>282</v>
      </c>
    </row>
    <row r="29" spans="1:7" x14ac:dyDescent="0.35">
      <c r="A29" s="1" t="s">
        <v>116</v>
      </c>
      <c r="B29" s="1" t="s">
        <v>36</v>
      </c>
      <c r="C29">
        <v>640</v>
      </c>
      <c r="D29">
        <v>228</v>
      </c>
      <c r="E29">
        <v>96</v>
      </c>
      <c r="F29">
        <v>190</v>
      </c>
      <c r="G29">
        <v>126</v>
      </c>
    </row>
    <row r="30" spans="1:7" x14ac:dyDescent="0.35">
      <c r="A30" s="1" t="s">
        <v>119</v>
      </c>
      <c r="B30" s="1" t="s">
        <v>38</v>
      </c>
      <c r="C30">
        <v>6470</v>
      </c>
      <c r="D30">
        <v>2328</v>
      </c>
      <c r="E30">
        <v>912</v>
      </c>
      <c r="F30">
        <v>1940</v>
      </c>
      <c r="G30">
        <v>1290</v>
      </c>
    </row>
    <row r="31" spans="1:7" x14ac:dyDescent="0.35">
      <c r="A31" s="1" t="s">
        <v>120</v>
      </c>
      <c r="B31" s="1" t="s">
        <v>39</v>
      </c>
      <c r="C31">
        <v>3504</v>
      </c>
      <c r="D31">
        <v>1260</v>
      </c>
      <c r="E31">
        <v>492</v>
      </c>
      <c r="F31">
        <v>1050</v>
      </c>
      <c r="G31">
        <v>702</v>
      </c>
    </row>
    <row r="32" spans="1:7" x14ac:dyDescent="0.35">
      <c r="A32" s="1" t="s">
        <v>121</v>
      </c>
      <c r="B32" s="1" t="s">
        <v>40</v>
      </c>
      <c r="C32">
        <v>1744</v>
      </c>
      <c r="D32">
        <v>624</v>
      </c>
      <c r="E32">
        <v>252</v>
      </c>
      <c r="F32">
        <v>520</v>
      </c>
      <c r="G32">
        <v>348</v>
      </c>
    </row>
    <row r="33" spans="1:7" x14ac:dyDescent="0.35">
      <c r="A33" s="1" t="s">
        <v>123</v>
      </c>
      <c r="B33" s="1" t="s">
        <v>218</v>
      </c>
      <c r="C33">
        <v>40</v>
      </c>
      <c r="D33">
        <v>12</v>
      </c>
      <c r="E33">
        <v>12</v>
      </c>
      <c r="F33">
        <v>10</v>
      </c>
      <c r="G33">
        <v>6</v>
      </c>
    </row>
    <row r="34" spans="1:7" x14ac:dyDescent="0.35">
      <c r="A34" s="1" t="s">
        <v>124</v>
      </c>
      <c r="B34" s="1" t="s">
        <v>42</v>
      </c>
      <c r="C34">
        <v>770</v>
      </c>
      <c r="D34">
        <v>276</v>
      </c>
      <c r="E34">
        <v>108</v>
      </c>
      <c r="F34">
        <v>230</v>
      </c>
      <c r="G34">
        <v>156</v>
      </c>
    </row>
    <row r="35" spans="1:7" x14ac:dyDescent="0.35">
      <c r="A35" s="1" t="s">
        <v>125</v>
      </c>
      <c r="B35" s="1" t="s">
        <v>43</v>
      </c>
      <c r="C35">
        <v>1636</v>
      </c>
      <c r="D35">
        <v>588</v>
      </c>
      <c r="E35">
        <v>228</v>
      </c>
      <c r="F35">
        <v>490</v>
      </c>
      <c r="G35">
        <v>330</v>
      </c>
    </row>
    <row r="36" spans="1:7" x14ac:dyDescent="0.35">
      <c r="A36" s="1" t="s">
        <v>126</v>
      </c>
      <c r="B36" s="1" t="s">
        <v>44</v>
      </c>
      <c r="C36">
        <v>3210</v>
      </c>
      <c r="D36">
        <v>1152</v>
      </c>
      <c r="E36">
        <v>456</v>
      </c>
      <c r="F36">
        <v>960</v>
      </c>
      <c r="G36">
        <v>642</v>
      </c>
    </row>
    <row r="37" spans="1:7" x14ac:dyDescent="0.35">
      <c r="A37" s="1" t="s">
        <v>127</v>
      </c>
      <c r="B37" s="1" t="s">
        <v>45</v>
      </c>
      <c r="C37">
        <v>764</v>
      </c>
      <c r="D37">
        <v>276</v>
      </c>
      <c r="E37">
        <v>108</v>
      </c>
      <c r="F37">
        <v>230</v>
      </c>
      <c r="G37">
        <v>150</v>
      </c>
    </row>
    <row r="38" spans="1:7" x14ac:dyDescent="0.35">
      <c r="A38" s="1" t="s">
        <v>128</v>
      </c>
      <c r="B38" s="1" t="s">
        <v>46</v>
      </c>
      <c r="C38">
        <v>1002</v>
      </c>
      <c r="D38">
        <v>360</v>
      </c>
      <c r="E38">
        <v>144</v>
      </c>
      <c r="F38">
        <v>300</v>
      </c>
      <c r="G38">
        <v>198</v>
      </c>
    </row>
    <row r="39" spans="1:7" x14ac:dyDescent="0.35">
      <c r="A39" s="1" t="s">
        <v>129</v>
      </c>
      <c r="B39" s="1" t="s">
        <v>47</v>
      </c>
      <c r="C39">
        <v>334</v>
      </c>
      <c r="D39">
        <v>120</v>
      </c>
      <c r="E39">
        <v>48</v>
      </c>
      <c r="F39">
        <v>100</v>
      </c>
      <c r="G39">
        <v>66</v>
      </c>
    </row>
    <row r="40" spans="1:7" x14ac:dyDescent="0.35">
      <c r="A40" s="1" t="s">
        <v>130</v>
      </c>
      <c r="B40" s="1" t="s">
        <v>49</v>
      </c>
      <c r="C40">
        <v>2134</v>
      </c>
      <c r="D40">
        <v>768</v>
      </c>
      <c r="E40">
        <v>300</v>
      </c>
      <c r="F40">
        <v>640</v>
      </c>
      <c r="G40">
        <v>426</v>
      </c>
    </row>
    <row r="41" spans="1:7" x14ac:dyDescent="0.35">
      <c r="A41" s="1" t="s">
        <v>131</v>
      </c>
      <c r="B41" s="1" t="s">
        <v>50</v>
      </c>
      <c r="C41">
        <v>1432</v>
      </c>
      <c r="D41">
        <v>516</v>
      </c>
      <c r="E41">
        <v>204</v>
      </c>
      <c r="F41">
        <v>430</v>
      </c>
      <c r="G41">
        <v>282</v>
      </c>
    </row>
    <row r="42" spans="1:7" x14ac:dyDescent="0.35">
      <c r="A42" s="1" t="s">
        <v>132</v>
      </c>
      <c r="B42" s="1" t="s">
        <v>51</v>
      </c>
      <c r="C42">
        <v>1126</v>
      </c>
      <c r="D42">
        <v>408</v>
      </c>
      <c r="E42">
        <v>156</v>
      </c>
      <c r="F42">
        <v>340</v>
      </c>
      <c r="G42">
        <v>222</v>
      </c>
    </row>
    <row r="43" spans="1:7" x14ac:dyDescent="0.35">
      <c r="A43" s="1" t="s">
        <v>133</v>
      </c>
      <c r="B43" s="1" t="s">
        <v>52</v>
      </c>
      <c r="C43">
        <v>6136</v>
      </c>
      <c r="D43">
        <v>2208</v>
      </c>
      <c r="E43">
        <v>864</v>
      </c>
      <c r="F43">
        <v>1840</v>
      </c>
      <c r="G43">
        <v>1224</v>
      </c>
    </row>
    <row r="44" spans="1:7" x14ac:dyDescent="0.35">
      <c r="A44" s="1" t="s">
        <v>134</v>
      </c>
      <c r="B44" s="1" t="s">
        <v>53</v>
      </c>
      <c r="C44">
        <v>6668</v>
      </c>
      <c r="D44">
        <v>2400</v>
      </c>
      <c r="E44">
        <v>936</v>
      </c>
      <c r="F44">
        <v>2000</v>
      </c>
      <c r="G44">
        <v>1332</v>
      </c>
    </row>
    <row r="45" spans="1:7" x14ac:dyDescent="0.35">
      <c r="A45" s="1" t="s">
        <v>135</v>
      </c>
      <c r="B45" s="1" t="s">
        <v>54</v>
      </c>
      <c r="C45">
        <v>1574</v>
      </c>
      <c r="D45">
        <v>564</v>
      </c>
      <c r="E45">
        <v>228</v>
      </c>
      <c r="F45">
        <v>470</v>
      </c>
      <c r="G45">
        <v>312</v>
      </c>
    </row>
    <row r="46" spans="1:7" x14ac:dyDescent="0.35">
      <c r="A46" s="1" t="s">
        <v>136</v>
      </c>
      <c r="B46" s="1" t="s">
        <v>55</v>
      </c>
      <c r="C46">
        <v>1602</v>
      </c>
      <c r="D46">
        <v>576</v>
      </c>
      <c r="E46">
        <v>228</v>
      </c>
      <c r="F46">
        <v>480</v>
      </c>
      <c r="G46">
        <v>318</v>
      </c>
    </row>
    <row r="47" spans="1:7" x14ac:dyDescent="0.35">
      <c r="A47" s="1" t="s">
        <v>137</v>
      </c>
      <c r="B47" s="1" t="s">
        <v>56</v>
      </c>
      <c r="C47">
        <v>6986</v>
      </c>
      <c r="D47">
        <v>2520</v>
      </c>
      <c r="E47">
        <v>984</v>
      </c>
      <c r="F47">
        <v>2090</v>
      </c>
      <c r="G47">
        <v>1392</v>
      </c>
    </row>
    <row r="48" spans="1:7" x14ac:dyDescent="0.35">
      <c r="A48" s="1" t="s">
        <v>138</v>
      </c>
      <c r="B48" s="1" t="s">
        <v>57</v>
      </c>
      <c r="C48">
        <v>164</v>
      </c>
      <c r="D48">
        <v>60</v>
      </c>
      <c r="E48">
        <v>24</v>
      </c>
      <c r="F48">
        <v>50</v>
      </c>
      <c r="G48">
        <v>30</v>
      </c>
    </row>
    <row r="49" spans="1:7" x14ac:dyDescent="0.35">
      <c r="A49" s="1" t="s">
        <v>140</v>
      </c>
      <c r="B49" s="1" t="s">
        <v>59</v>
      </c>
      <c r="C49">
        <v>306</v>
      </c>
      <c r="D49">
        <v>108</v>
      </c>
      <c r="E49">
        <v>48</v>
      </c>
      <c r="F49">
        <v>90</v>
      </c>
      <c r="G49">
        <v>60</v>
      </c>
    </row>
    <row r="50" spans="1:7" x14ac:dyDescent="0.35">
      <c r="A50" s="1" t="s">
        <v>141</v>
      </c>
      <c r="B50" s="1" t="s">
        <v>60</v>
      </c>
      <c r="C50">
        <v>1534</v>
      </c>
      <c r="D50">
        <v>552</v>
      </c>
      <c r="E50">
        <v>216</v>
      </c>
      <c r="F50">
        <v>460</v>
      </c>
      <c r="G50">
        <v>306</v>
      </c>
    </row>
    <row r="51" spans="1:7" x14ac:dyDescent="0.35">
      <c r="A51" s="1" t="s">
        <v>142</v>
      </c>
      <c r="B51" s="1" t="s">
        <v>61</v>
      </c>
      <c r="C51">
        <v>572</v>
      </c>
      <c r="D51">
        <v>204</v>
      </c>
      <c r="E51">
        <v>84</v>
      </c>
      <c r="F51">
        <v>170</v>
      </c>
      <c r="G51">
        <v>114</v>
      </c>
    </row>
    <row r="52" spans="1:7" x14ac:dyDescent="0.35">
      <c r="A52" s="1" t="s">
        <v>143</v>
      </c>
      <c r="B52" s="1" t="s">
        <v>62</v>
      </c>
      <c r="C52">
        <v>2060</v>
      </c>
      <c r="D52">
        <v>744</v>
      </c>
      <c r="E52">
        <v>288</v>
      </c>
      <c r="F52">
        <v>620</v>
      </c>
      <c r="G52">
        <v>408</v>
      </c>
    </row>
    <row r="53" spans="1:7" x14ac:dyDescent="0.35">
      <c r="A53" s="1" t="s">
        <v>144</v>
      </c>
      <c r="B53" s="1" t="s">
        <v>63</v>
      </c>
      <c r="C53">
        <v>8490</v>
      </c>
      <c r="D53">
        <v>3060</v>
      </c>
      <c r="E53">
        <v>1188</v>
      </c>
      <c r="F53">
        <v>2550</v>
      </c>
      <c r="G53">
        <v>1692</v>
      </c>
    </row>
    <row r="54" spans="1:7" x14ac:dyDescent="0.35">
      <c r="A54" s="1" t="s">
        <v>145</v>
      </c>
      <c r="B54" s="1" t="s">
        <v>64</v>
      </c>
      <c r="C54">
        <v>2208</v>
      </c>
      <c r="D54">
        <v>792</v>
      </c>
      <c r="E54">
        <v>312</v>
      </c>
      <c r="F54">
        <v>660</v>
      </c>
      <c r="G54">
        <v>444</v>
      </c>
    </row>
    <row r="55" spans="1:7" x14ac:dyDescent="0.35">
      <c r="A55" s="1" t="s">
        <v>146</v>
      </c>
      <c r="B55" s="1" t="s">
        <v>65</v>
      </c>
      <c r="C55">
        <v>2536</v>
      </c>
      <c r="D55">
        <v>912</v>
      </c>
      <c r="E55">
        <v>360</v>
      </c>
      <c r="F55">
        <v>760</v>
      </c>
      <c r="G55">
        <v>504</v>
      </c>
    </row>
    <row r="56" spans="1:7" x14ac:dyDescent="0.35">
      <c r="A56" s="1" t="s">
        <v>66</v>
      </c>
      <c r="B56" s="1" t="s">
        <v>183</v>
      </c>
      <c r="C56">
        <v>490</v>
      </c>
      <c r="D56">
        <v>152</v>
      </c>
      <c r="E56">
        <v>92</v>
      </c>
      <c r="F56">
        <v>150</v>
      </c>
      <c r="G56">
        <v>96</v>
      </c>
    </row>
    <row r="57" spans="1:7" x14ac:dyDescent="0.35">
      <c r="A57" s="1" t="s">
        <v>148</v>
      </c>
      <c r="B57" s="1" t="s">
        <v>184</v>
      </c>
      <c r="C57">
        <v>40</v>
      </c>
      <c r="D57">
        <v>12</v>
      </c>
      <c r="E57">
        <v>12</v>
      </c>
      <c r="F57">
        <v>10</v>
      </c>
      <c r="G57">
        <v>6</v>
      </c>
    </row>
    <row r="58" spans="1:7" x14ac:dyDescent="0.35">
      <c r="A58" s="1" t="s">
        <v>149</v>
      </c>
      <c r="B58" s="1" t="s">
        <v>68</v>
      </c>
      <c r="C58">
        <v>306</v>
      </c>
      <c r="D58">
        <v>108</v>
      </c>
      <c r="E58">
        <v>48</v>
      </c>
      <c r="F58">
        <v>90</v>
      </c>
      <c r="G58">
        <v>60</v>
      </c>
    </row>
    <row r="59" spans="1:7" x14ac:dyDescent="0.35">
      <c r="A59" s="1" t="s">
        <v>150</v>
      </c>
      <c r="B59" s="1" t="s">
        <v>69</v>
      </c>
      <c r="C59">
        <v>3022</v>
      </c>
      <c r="D59">
        <v>1092</v>
      </c>
      <c r="E59">
        <v>420</v>
      </c>
      <c r="F59">
        <v>910</v>
      </c>
      <c r="G59">
        <v>600</v>
      </c>
    </row>
    <row r="60" spans="1:7" x14ac:dyDescent="0.35">
      <c r="A60" s="1" t="s">
        <v>151</v>
      </c>
      <c r="B60" s="1" t="s">
        <v>70</v>
      </c>
      <c r="C60">
        <v>3640</v>
      </c>
      <c r="D60">
        <v>1308</v>
      </c>
      <c r="E60">
        <v>516</v>
      </c>
      <c r="F60">
        <v>1090</v>
      </c>
      <c r="G60">
        <v>726</v>
      </c>
    </row>
    <row r="61" spans="1:7" x14ac:dyDescent="0.35">
      <c r="A61" s="1" t="s">
        <v>152</v>
      </c>
      <c r="B61" s="1" t="s">
        <v>71</v>
      </c>
      <c r="C61">
        <v>1500</v>
      </c>
      <c r="D61">
        <v>540</v>
      </c>
      <c r="E61">
        <v>216</v>
      </c>
      <c r="F61">
        <v>450</v>
      </c>
      <c r="G61">
        <v>294</v>
      </c>
    </row>
    <row r="62" spans="1:7" x14ac:dyDescent="0.35">
      <c r="A62" s="1" t="s">
        <v>153</v>
      </c>
      <c r="B62" s="1" t="s">
        <v>72</v>
      </c>
      <c r="C62">
        <v>764</v>
      </c>
      <c r="D62">
        <v>276</v>
      </c>
      <c r="E62">
        <v>108</v>
      </c>
      <c r="F62">
        <v>230</v>
      </c>
      <c r="G62">
        <v>150</v>
      </c>
    </row>
    <row r="63" spans="1:7" x14ac:dyDescent="0.35">
      <c r="A63" s="1" t="s">
        <v>204</v>
      </c>
      <c r="B63" s="1" t="s">
        <v>155</v>
      </c>
      <c r="C63">
        <v>125956</v>
      </c>
      <c r="D63">
        <v>45302</v>
      </c>
      <c r="E63">
        <v>17852</v>
      </c>
      <c r="F63">
        <v>37740</v>
      </c>
      <c r="G63">
        <v>25062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371F-2A72-4B7A-98F1-F3E3FCFD073F}">
  <dimension ref="A1:G63"/>
  <sheetViews>
    <sheetView topLeftCell="C43" workbookViewId="0">
      <selection activeCell="G2" sqref="G2:G63"/>
    </sheetView>
  </sheetViews>
  <sheetFormatPr defaultRowHeight="14.5" x14ac:dyDescent="0.35"/>
  <cols>
    <col min="1" max="1" width="43.26953125" bestFit="1" customWidth="1"/>
    <col min="2" max="2" width="42.54296875" bestFit="1" customWidth="1"/>
    <col min="3" max="3" width="23.7265625" bestFit="1" customWidth="1"/>
    <col min="4" max="4" width="21.08984375" bestFit="1" customWidth="1"/>
    <col min="5" max="5" width="43.453125" bestFit="1" customWidth="1"/>
    <col min="6" max="6" width="26.6328125" bestFit="1" customWidth="1"/>
    <col min="7" max="7" width="12.6328125" bestFit="1" customWidth="1"/>
  </cols>
  <sheetData>
    <row r="1" spans="1:7" x14ac:dyDescent="0.35">
      <c r="A1" t="s">
        <v>221</v>
      </c>
      <c r="B1" t="s">
        <v>197</v>
      </c>
      <c r="C1" t="s">
        <v>222</v>
      </c>
      <c r="D1" t="s">
        <v>75</v>
      </c>
      <c r="E1" t="s">
        <v>223</v>
      </c>
      <c r="F1" t="s">
        <v>77</v>
      </c>
      <c r="G1" t="s">
        <v>78</v>
      </c>
    </row>
    <row r="2" spans="1:7" x14ac:dyDescent="0.35">
      <c r="A2" s="1" t="s">
        <v>86</v>
      </c>
      <c r="B2" s="1" t="s">
        <v>6</v>
      </c>
      <c r="C2">
        <v>1172</v>
      </c>
      <c r="D2">
        <v>276</v>
      </c>
      <c r="E2">
        <v>312</v>
      </c>
      <c r="F2">
        <v>350</v>
      </c>
      <c r="G2">
        <v>234</v>
      </c>
    </row>
    <row r="3" spans="1:7" x14ac:dyDescent="0.35">
      <c r="A3" s="1" t="s">
        <v>87</v>
      </c>
      <c r="B3" s="1" t="s">
        <v>7</v>
      </c>
      <c r="C3">
        <v>1716</v>
      </c>
      <c r="D3">
        <v>408</v>
      </c>
      <c r="E3">
        <v>456</v>
      </c>
      <c r="F3">
        <v>510</v>
      </c>
      <c r="G3">
        <v>342</v>
      </c>
    </row>
    <row r="4" spans="1:7" x14ac:dyDescent="0.35">
      <c r="A4" s="1" t="s">
        <v>88</v>
      </c>
      <c r="B4" s="1" t="s">
        <v>8</v>
      </c>
      <c r="C4">
        <v>1126</v>
      </c>
      <c r="D4">
        <v>264</v>
      </c>
      <c r="E4">
        <v>300</v>
      </c>
      <c r="F4">
        <v>340</v>
      </c>
      <c r="G4">
        <v>222</v>
      </c>
    </row>
    <row r="5" spans="1:7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90</v>
      </c>
      <c r="B6" s="1" t="s">
        <v>10</v>
      </c>
      <c r="C6">
        <v>4086</v>
      </c>
      <c r="D6">
        <v>960</v>
      </c>
      <c r="E6">
        <v>1080</v>
      </c>
      <c r="F6">
        <v>1230</v>
      </c>
      <c r="G6">
        <v>816</v>
      </c>
    </row>
    <row r="7" spans="1:7" x14ac:dyDescent="0.35">
      <c r="A7" s="1" t="s">
        <v>92</v>
      </c>
      <c r="B7" s="1" t="s">
        <v>12</v>
      </c>
      <c r="C7">
        <v>10002</v>
      </c>
      <c r="D7">
        <v>2340</v>
      </c>
      <c r="E7">
        <v>2664</v>
      </c>
      <c r="F7">
        <v>3000</v>
      </c>
      <c r="G7">
        <v>1998</v>
      </c>
    </row>
    <row r="8" spans="1:7" x14ac:dyDescent="0.35">
      <c r="A8" s="1" t="s">
        <v>93</v>
      </c>
      <c r="B8" s="1" t="s">
        <v>13</v>
      </c>
      <c r="C8">
        <v>4302</v>
      </c>
      <c r="D8">
        <v>1008</v>
      </c>
      <c r="E8">
        <v>1140</v>
      </c>
      <c r="F8">
        <v>1290</v>
      </c>
      <c r="G8">
        <v>864</v>
      </c>
    </row>
    <row r="9" spans="1:7" x14ac:dyDescent="0.35">
      <c r="A9" s="1" t="s">
        <v>94</v>
      </c>
      <c r="B9" s="1" t="s">
        <v>14</v>
      </c>
      <c r="C9">
        <v>894</v>
      </c>
      <c r="D9">
        <v>216</v>
      </c>
      <c r="E9">
        <v>228</v>
      </c>
      <c r="F9">
        <v>270</v>
      </c>
      <c r="G9">
        <v>180</v>
      </c>
    </row>
    <row r="10" spans="1:7" x14ac:dyDescent="0.35">
      <c r="A10" s="1" t="s">
        <v>95</v>
      </c>
      <c r="B10" s="1" t="s">
        <v>15</v>
      </c>
      <c r="C10">
        <v>238</v>
      </c>
      <c r="D10">
        <v>60</v>
      </c>
      <c r="E10">
        <v>60</v>
      </c>
      <c r="F10">
        <v>70</v>
      </c>
      <c r="G10">
        <v>48</v>
      </c>
    </row>
    <row r="11" spans="1:7" x14ac:dyDescent="0.35">
      <c r="A11" s="1" t="s">
        <v>96</v>
      </c>
      <c r="B11" s="1" t="s">
        <v>16</v>
      </c>
      <c r="C11">
        <v>656</v>
      </c>
      <c r="D11">
        <v>156</v>
      </c>
      <c r="E11">
        <v>168</v>
      </c>
      <c r="F11">
        <v>200</v>
      </c>
      <c r="G11">
        <v>132</v>
      </c>
    </row>
    <row r="12" spans="1:7" x14ac:dyDescent="0.35">
      <c r="A12" s="1" t="s">
        <v>17</v>
      </c>
      <c r="B12" s="1" t="s">
        <v>207</v>
      </c>
      <c r="C12">
        <v>108</v>
      </c>
      <c r="D12">
        <v>36</v>
      </c>
      <c r="E12">
        <v>24</v>
      </c>
      <c r="F12">
        <v>30</v>
      </c>
      <c r="G12">
        <v>18</v>
      </c>
    </row>
    <row r="13" spans="1:7" x14ac:dyDescent="0.35">
      <c r="A13" s="1" t="s">
        <v>18</v>
      </c>
      <c r="B13" s="1" t="s">
        <v>162</v>
      </c>
      <c r="C13">
        <v>52</v>
      </c>
      <c r="D13">
        <v>24</v>
      </c>
      <c r="E13">
        <v>12</v>
      </c>
      <c r="F13">
        <v>10</v>
      </c>
      <c r="G13">
        <v>6</v>
      </c>
    </row>
    <row r="14" spans="1:7" x14ac:dyDescent="0.35">
      <c r="A14" s="1" t="s">
        <v>99</v>
      </c>
      <c r="B14" s="1" t="s">
        <v>19</v>
      </c>
      <c r="C14">
        <v>6504</v>
      </c>
      <c r="D14">
        <v>1524</v>
      </c>
      <c r="E14">
        <v>1728</v>
      </c>
      <c r="F14">
        <v>1950</v>
      </c>
      <c r="G14">
        <v>1302</v>
      </c>
    </row>
    <row r="15" spans="1:7" x14ac:dyDescent="0.35">
      <c r="A15" s="1" t="s">
        <v>101</v>
      </c>
      <c r="B15" s="1" t="s">
        <v>21</v>
      </c>
      <c r="C15">
        <v>4116</v>
      </c>
      <c r="D15">
        <v>972</v>
      </c>
      <c r="E15">
        <v>1092</v>
      </c>
      <c r="F15">
        <v>1230</v>
      </c>
      <c r="G15">
        <v>822</v>
      </c>
    </row>
    <row r="16" spans="1:7" x14ac:dyDescent="0.35">
      <c r="A16" s="1" t="s">
        <v>102</v>
      </c>
      <c r="B16" s="1" t="s">
        <v>22</v>
      </c>
      <c r="C16">
        <v>436</v>
      </c>
      <c r="D16">
        <v>108</v>
      </c>
      <c r="E16">
        <v>108</v>
      </c>
      <c r="F16">
        <v>130</v>
      </c>
      <c r="G16">
        <v>90</v>
      </c>
    </row>
    <row r="17" spans="1:7" x14ac:dyDescent="0.35">
      <c r="A17" s="1" t="s">
        <v>103</v>
      </c>
      <c r="B17" s="1" t="s">
        <v>23</v>
      </c>
      <c r="C17">
        <v>238</v>
      </c>
      <c r="D17">
        <v>60</v>
      </c>
      <c r="E17">
        <v>60</v>
      </c>
      <c r="F17">
        <v>70</v>
      </c>
      <c r="G17">
        <v>48</v>
      </c>
    </row>
    <row r="18" spans="1:7" x14ac:dyDescent="0.35">
      <c r="A18" s="1" t="s">
        <v>105</v>
      </c>
      <c r="B18" s="1" t="s">
        <v>25</v>
      </c>
      <c r="C18">
        <v>2048</v>
      </c>
      <c r="D18">
        <v>480</v>
      </c>
      <c r="E18">
        <v>540</v>
      </c>
      <c r="F18">
        <v>620</v>
      </c>
      <c r="G18">
        <v>408</v>
      </c>
    </row>
    <row r="19" spans="1:7" x14ac:dyDescent="0.35">
      <c r="A19" s="1" t="s">
        <v>26</v>
      </c>
      <c r="B19" s="1" t="s">
        <v>163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1" t="s">
        <v>107</v>
      </c>
      <c r="B20" s="1" t="s">
        <v>27</v>
      </c>
      <c r="C20">
        <v>2078</v>
      </c>
      <c r="D20">
        <v>492</v>
      </c>
      <c r="E20">
        <v>552</v>
      </c>
      <c r="F20">
        <v>620</v>
      </c>
      <c r="G20">
        <v>414</v>
      </c>
    </row>
    <row r="21" spans="1:7" x14ac:dyDescent="0.35">
      <c r="A21" s="1" t="s">
        <v>28</v>
      </c>
      <c r="B21" s="1" t="s">
        <v>108</v>
      </c>
      <c r="C21">
        <v>288</v>
      </c>
      <c r="D21">
        <v>72</v>
      </c>
      <c r="E21">
        <v>72</v>
      </c>
      <c r="F21">
        <v>90</v>
      </c>
      <c r="G21">
        <v>54</v>
      </c>
    </row>
    <row r="22" spans="1:7" x14ac:dyDescent="0.35">
      <c r="A22" s="1" t="s">
        <v>109</v>
      </c>
      <c r="B22" s="1" t="s">
        <v>29</v>
      </c>
      <c r="C22">
        <v>4036</v>
      </c>
      <c r="D22">
        <v>948</v>
      </c>
      <c r="E22">
        <v>1068</v>
      </c>
      <c r="F22">
        <v>1210</v>
      </c>
      <c r="G22">
        <v>810</v>
      </c>
    </row>
    <row r="23" spans="1:7" x14ac:dyDescent="0.35">
      <c r="A23" s="1" t="s">
        <v>110</v>
      </c>
      <c r="B23" s="1" t="s">
        <v>30</v>
      </c>
      <c r="C23">
        <v>3668</v>
      </c>
      <c r="D23">
        <v>864</v>
      </c>
      <c r="E23">
        <v>972</v>
      </c>
      <c r="F23">
        <v>1100</v>
      </c>
      <c r="G23">
        <v>732</v>
      </c>
    </row>
    <row r="24" spans="1:7" x14ac:dyDescent="0.35">
      <c r="A24" s="1" t="s">
        <v>111</v>
      </c>
      <c r="B24" s="1" t="s">
        <v>31</v>
      </c>
      <c r="C24">
        <v>1562</v>
      </c>
      <c r="D24">
        <v>372</v>
      </c>
      <c r="E24">
        <v>408</v>
      </c>
      <c r="F24">
        <v>470</v>
      </c>
      <c r="G24">
        <v>312</v>
      </c>
    </row>
    <row r="25" spans="1:7" x14ac:dyDescent="0.35">
      <c r="A25" s="1" t="s">
        <v>112</v>
      </c>
      <c r="B25" s="1" t="s">
        <v>32</v>
      </c>
      <c r="C25">
        <v>3470</v>
      </c>
      <c r="D25">
        <v>816</v>
      </c>
      <c r="E25">
        <v>924</v>
      </c>
      <c r="F25">
        <v>1040</v>
      </c>
      <c r="G25">
        <v>690</v>
      </c>
    </row>
    <row r="26" spans="1:7" x14ac:dyDescent="0.35">
      <c r="A26" s="1" t="s">
        <v>113</v>
      </c>
      <c r="B26" s="1" t="s">
        <v>33</v>
      </c>
      <c r="C26">
        <v>1098</v>
      </c>
      <c r="D26">
        <v>264</v>
      </c>
      <c r="E26">
        <v>288</v>
      </c>
      <c r="F26">
        <v>330</v>
      </c>
      <c r="G26">
        <v>216</v>
      </c>
    </row>
    <row r="27" spans="1:7" x14ac:dyDescent="0.35">
      <c r="A27" s="1" t="s">
        <v>114</v>
      </c>
      <c r="B27" s="1" t="s">
        <v>34</v>
      </c>
      <c r="C27">
        <v>2276</v>
      </c>
      <c r="D27">
        <v>540</v>
      </c>
      <c r="E27">
        <v>600</v>
      </c>
      <c r="F27">
        <v>680</v>
      </c>
      <c r="G27">
        <v>456</v>
      </c>
    </row>
    <row r="28" spans="1:7" x14ac:dyDescent="0.35">
      <c r="A28" s="1" t="s">
        <v>115</v>
      </c>
      <c r="B28" s="1" t="s">
        <v>35</v>
      </c>
      <c r="C28">
        <v>1828</v>
      </c>
      <c r="D28">
        <v>432</v>
      </c>
      <c r="E28">
        <v>480</v>
      </c>
      <c r="F28">
        <v>550</v>
      </c>
      <c r="G28">
        <v>366</v>
      </c>
    </row>
    <row r="29" spans="1:7" x14ac:dyDescent="0.35">
      <c r="A29" s="1" t="s">
        <v>116</v>
      </c>
      <c r="B29" s="1" t="s">
        <v>36</v>
      </c>
      <c r="C29">
        <v>782</v>
      </c>
      <c r="D29">
        <v>192</v>
      </c>
      <c r="E29">
        <v>204</v>
      </c>
      <c r="F29">
        <v>230</v>
      </c>
      <c r="G29">
        <v>156</v>
      </c>
    </row>
    <row r="30" spans="1:7" x14ac:dyDescent="0.35">
      <c r="A30" s="1" t="s">
        <v>119</v>
      </c>
      <c r="B30" s="1" t="s">
        <v>38</v>
      </c>
      <c r="C30">
        <v>7392</v>
      </c>
      <c r="D30">
        <v>1728</v>
      </c>
      <c r="E30">
        <v>1968</v>
      </c>
      <c r="F30">
        <v>2220</v>
      </c>
      <c r="G30">
        <v>1476</v>
      </c>
    </row>
    <row r="31" spans="1:7" x14ac:dyDescent="0.35">
      <c r="A31" s="1" t="s">
        <v>120</v>
      </c>
      <c r="B31" s="1" t="s">
        <v>39</v>
      </c>
      <c r="C31">
        <v>3878</v>
      </c>
      <c r="D31">
        <v>912</v>
      </c>
      <c r="E31">
        <v>1032</v>
      </c>
      <c r="F31">
        <v>1160</v>
      </c>
      <c r="G31">
        <v>774</v>
      </c>
    </row>
    <row r="32" spans="1:7" x14ac:dyDescent="0.35">
      <c r="A32" s="1" t="s">
        <v>121</v>
      </c>
      <c r="B32" s="1" t="s">
        <v>40</v>
      </c>
      <c r="C32">
        <v>2134</v>
      </c>
      <c r="D32">
        <v>504</v>
      </c>
      <c r="E32">
        <v>564</v>
      </c>
      <c r="F32">
        <v>640</v>
      </c>
      <c r="G32">
        <v>426</v>
      </c>
    </row>
    <row r="33" spans="1:7" x14ac:dyDescent="0.35">
      <c r="A33" s="1" t="s">
        <v>123</v>
      </c>
      <c r="B33" s="1" t="s">
        <v>224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124</v>
      </c>
      <c r="B34" s="1" t="s">
        <v>42</v>
      </c>
      <c r="C34">
        <v>878</v>
      </c>
      <c r="D34">
        <v>216</v>
      </c>
      <c r="E34">
        <v>228</v>
      </c>
      <c r="F34">
        <v>260</v>
      </c>
      <c r="G34">
        <v>174</v>
      </c>
    </row>
    <row r="35" spans="1:7" x14ac:dyDescent="0.35">
      <c r="A35" s="1" t="s">
        <v>125</v>
      </c>
      <c r="B35" s="1" t="s">
        <v>43</v>
      </c>
      <c r="C35">
        <v>1964</v>
      </c>
      <c r="D35">
        <v>468</v>
      </c>
      <c r="E35">
        <v>516</v>
      </c>
      <c r="F35">
        <v>590</v>
      </c>
      <c r="G35">
        <v>390</v>
      </c>
    </row>
    <row r="36" spans="1:7" x14ac:dyDescent="0.35">
      <c r="A36" s="1" t="s">
        <v>126</v>
      </c>
      <c r="B36" s="1" t="s">
        <v>44</v>
      </c>
      <c r="C36">
        <v>4800</v>
      </c>
      <c r="D36">
        <v>1128</v>
      </c>
      <c r="E36">
        <v>1272</v>
      </c>
      <c r="F36">
        <v>1440</v>
      </c>
      <c r="G36">
        <v>960</v>
      </c>
    </row>
    <row r="37" spans="1:7" x14ac:dyDescent="0.35">
      <c r="A37" s="1" t="s">
        <v>127</v>
      </c>
      <c r="B37" s="1" t="s">
        <v>45</v>
      </c>
      <c r="C37">
        <v>906</v>
      </c>
      <c r="D37">
        <v>216</v>
      </c>
      <c r="E37">
        <v>240</v>
      </c>
      <c r="F37">
        <v>270</v>
      </c>
      <c r="G37">
        <v>180</v>
      </c>
    </row>
    <row r="38" spans="1:7" x14ac:dyDescent="0.35">
      <c r="A38" s="1" t="s">
        <v>128</v>
      </c>
      <c r="B38" s="1" t="s">
        <v>46</v>
      </c>
      <c r="C38">
        <v>1104</v>
      </c>
      <c r="D38">
        <v>264</v>
      </c>
      <c r="E38">
        <v>288</v>
      </c>
      <c r="F38">
        <v>330</v>
      </c>
      <c r="G38">
        <v>222</v>
      </c>
    </row>
    <row r="39" spans="1:7" x14ac:dyDescent="0.35">
      <c r="A39" s="1" t="s">
        <v>129</v>
      </c>
      <c r="B39" s="1" t="s">
        <v>47</v>
      </c>
      <c r="C39">
        <v>906</v>
      </c>
      <c r="D39">
        <v>216</v>
      </c>
      <c r="E39">
        <v>240</v>
      </c>
      <c r="F39">
        <v>270</v>
      </c>
      <c r="G39">
        <v>180</v>
      </c>
    </row>
    <row r="40" spans="1:7" x14ac:dyDescent="0.35">
      <c r="A40" s="1" t="s">
        <v>130</v>
      </c>
      <c r="B40" s="1" t="s">
        <v>49</v>
      </c>
      <c r="C40">
        <v>2486</v>
      </c>
      <c r="D40">
        <v>588</v>
      </c>
      <c r="E40">
        <v>660</v>
      </c>
      <c r="F40">
        <v>740</v>
      </c>
      <c r="G40">
        <v>498</v>
      </c>
    </row>
    <row r="41" spans="1:7" x14ac:dyDescent="0.35">
      <c r="A41" s="1" t="s">
        <v>131</v>
      </c>
      <c r="B41" s="1" t="s">
        <v>50</v>
      </c>
      <c r="C41">
        <v>1240</v>
      </c>
      <c r="D41">
        <v>300</v>
      </c>
      <c r="E41">
        <v>324</v>
      </c>
      <c r="F41">
        <v>370</v>
      </c>
      <c r="G41">
        <v>246</v>
      </c>
    </row>
    <row r="42" spans="1:7" x14ac:dyDescent="0.35">
      <c r="A42" s="1" t="s">
        <v>132</v>
      </c>
      <c r="B42" s="1" t="s">
        <v>51</v>
      </c>
      <c r="C42">
        <v>1364</v>
      </c>
      <c r="D42">
        <v>324</v>
      </c>
      <c r="E42">
        <v>360</v>
      </c>
      <c r="F42">
        <v>410</v>
      </c>
      <c r="G42">
        <v>270</v>
      </c>
    </row>
    <row r="43" spans="1:7" x14ac:dyDescent="0.35">
      <c r="A43" s="1" t="s">
        <v>133</v>
      </c>
      <c r="B43" s="1" t="s">
        <v>52</v>
      </c>
      <c r="C43">
        <v>7744</v>
      </c>
      <c r="D43">
        <v>1812</v>
      </c>
      <c r="E43">
        <v>2064</v>
      </c>
      <c r="F43">
        <v>2320</v>
      </c>
      <c r="G43">
        <v>1548</v>
      </c>
    </row>
    <row r="44" spans="1:7" x14ac:dyDescent="0.35">
      <c r="A44" s="1" t="s">
        <v>134</v>
      </c>
      <c r="B44" s="1" t="s">
        <v>53</v>
      </c>
      <c r="C44">
        <v>8564</v>
      </c>
      <c r="D44">
        <v>2004</v>
      </c>
      <c r="E44">
        <v>2280</v>
      </c>
      <c r="F44">
        <v>2570</v>
      </c>
      <c r="G44">
        <v>1710</v>
      </c>
    </row>
    <row r="45" spans="1:7" x14ac:dyDescent="0.35">
      <c r="A45" s="1" t="s">
        <v>135</v>
      </c>
      <c r="B45" s="1" t="s">
        <v>54</v>
      </c>
      <c r="C45">
        <v>2316</v>
      </c>
      <c r="D45">
        <v>552</v>
      </c>
      <c r="E45">
        <v>612</v>
      </c>
      <c r="F45">
        <v>690</v>
      </c>
      <c r="G45">
        <v>462</v>
      </c>
    </row>
    <row r="46" spans="1:7" x14ac:dyDescent="0.35">
      <c r="A46" s="1" t="s">
        <v>136</v>
      </c>
      <c r="B46" s="1" t="s">
        <v>55</v>
      </c>
      <c r="C46">
        <v>1800</v>
      </c>
      <c r="D46">
        <v>420</v>
      </c>
      <c r="E46">
        <v>480</v>
      </c>
      <c r="F46">
        <v>540</v>
      </c>
      <c r="G46">
        <v>360</v>
      </c>
    </row>
    <row r="47" spans="1:7" x14ac:dyDescent="0.35">
      <c r="A47" s="1" t="s">
        <v>137</v>
      </c>
      <c r="B47" s="1" t="s">
        <v>56</v>
      </c>
      <c r="C47">
        <v>8486</v>
      </c>
      <c r="D47">
        <v>1992</v>
      </c>
      <c r="E47">
        <v>2256</v>
      </c>
      <c r="F47">
        <v>2540</v>
      </c>
      <c r="G47">
        <v>1698</v>
      </c>
    </row>
    <row r="48" spans="1:7" x14ac:dyDescent="0.35">
      <c r="A48" s="1" t="s">
        <v>138</v>
      </c>
      <c r="B48" s="1" t="s">
        <v>57</v>
      </c>
      <c r="C48">
        <v>192</v>
      </c>
      <c r="D48">
        <v>48</v>
      </c>
      <c r="E48">
        <v>48</v>
      </c>
      <c r="F48">
        <v>60</v>
      </c>
      <c r="G48">
        <v>36</v>
      </c>
    </row>
    <row r="49" spans="1:7" x14ac:dyDescent="0.35">
      <c r="A49" s="1" t="s">
        <v>140</v>
      </c>
      <c r="B49" s="1" t="s">
        <v>59</v>
      </c>
      <c r="C49">
        <v>374</v>
      </c>
      <c r="D49">
        <v>96</v>
      </c>
      <c r="E49">
        <v>96</v>
      </c>
      <c r="F49">
        <v>110</v>
      </c>
      <c r="G49">
        <v>72</v>
      </c>
    </row>
    <row r="50" spans="1:7" x14ac:dyDescent="0.35">
      <c r="A50" s="1" t="s">
        <v>141</v>
      </c>
      <c r="B50" s="1" t="s">
        <v>60</v>
      </c>
      <c r="C50">
        <v>2230</v>
      </c>
      <c r="D50">
        <v>528</v>
      </c>
      <c r="E50">
        <v>588</v>
      </c>
      <c r="F50">
        <v>670</v>
      </c>
      <c r="G50">
        <v>444</v>
      </c>
    </row>
    <row r="51" spans="1:7" x14ac:dyDescent="0.35">
      <c r="A51" s="1" t="s">
        <v>142</v>
      </c>
      <c r="B51" s="1" t="s">
        <v>61</v>
      </c>
      <c r="C51">
        <v>686</v>
      </c>
      <c r="D51">
        <v>168</v>
      </c>
      <c r="E51">
        <v>180</v>
      </c>
      <c r="F51">
        <v>200</v>
      </c>
      <c r="G51">
        <v>138</v>
      </c>
    </row>
    <row r="52" spans="1:7" x14ac:dyDescent="0.35">
      <c r="A52" s="1" t="s">
        <v>143</v>
      </c>
      <c r="B52" s="1" t="s">
        <v>62</v>
      </c>
      <c r="C52">
        <v>3040</v>
      </c>
      <c r="D52">
        <v>720</v>
      </c>
      <c r="E52">
        <v>804</v>
      </c>
      <c r="F52">
        <v>910</v>
      </c>
      <c r="G52">
        <v>606</v>
      </c>
    </row>
    <row r="53" spans="1:7" x14ac:dyDescent="0.35">
      <c r="A53" s="1" t="s">
        <v>144</v>
      </c>
      <c r="B53" s="1" t="s">
        <v>63</v>
      </c>
      <c r="C53">
        <v>11400</v>
      </c>
      <c r="D53">
        <v>2664</v>
      </c>
      <c r="E53">
        <v>3036</v>
      </c>
      <c r="F53">
        <v>3420</v>
      </c>
      <c r="G53">
        <v>2280</v>
      </c>
    </row>
    <row r="54" spans="1:7" x14ac:dyDescent="0.35">
      <c r="A54" s="1" t="s">
        <v>145</v>
      </c>
      <c r="B54" s="1" t="s">
        <v>64</v>
      </c>
      <c r="C54">
        <v>2078</v>
      </c>
      <c r="D54">
        <v>492</v>
      </c>
      <c r="E54">
        <v>552</v>
      </c>
      <c r="F54">
        <v>620</v>
      </c>
      <c r="G54">
        <v>414</v>
      </c>
    </row>
    <row r="55" spans="1:7" x14ac:dyDescent="0.35">
      <c r="A55" s="1" t="s">
        <v>146</v>
      </c>
      <c r="B55" s="1" t="s">
        <v>65</v>
      </c>
      <c r="C55">
        <v>3668</v>
      </c>
      <c r="D55">
        <v>864</v>
      </c>
      <c r="E55">
        <v>972</v>
      </c>
      <c r="F55">
        <v>1100</v>
      </c>
      <c r="G55">
        <v>732</v>
      </c>
    </row>
    <row r="56" spans="1:7" x14ac:dyDescent="0.35">
      <c r="A56" s="1" t="s">
        <v>66</v>
      </c>
      <c r="B56" s="1" t="s">
        <v>164</v>
      </c>
      <c r="C56">
        <v>396</v>
      </c>
      <c r="D56">
        <v>96</v>
      </c>
      <c r="E56">
        <v>96</v>
      </c>
      <c r="F56">
        <v>120</v>
      </c>
      <c r="G56">
        <v>84</v>
      </c>
    </row>
    <row r="57" spans="1:7" x14ac:dyDescent="0.35">
      <c r="A57" s="1" t="s">
        <v>148</v>
      </c>
      <c r="B57" s="1" t="s">
        <v>184</v>
      </c>
      <c r="C57">
        <v>28</v>
      </c>
      <c r="D57">
        <v>12</v>
      </c>
      <c r="E57">
        <v>0</v>
      </c>
      <c r="F57">
        <v>10</v>
      </c>
      <c r="G57">
        <v>6</v>
      </c>
    </row>
    <row r="58" spans="1:7" x14ac:dyDescent="0.35">
      <c r="A58" s="1" t="s">
        <v>149</v>
      </c>
      <c r="B58" s="1" t="s">
        <v>68</v>
      </c>
      <c r="C58">
        <v>374</v>
      </c>
      <c r="D58">
        <v>96</v>
      </c>
      <c r="E58">
        <v>96</v>
      </c>
      <c r="F58">
        <v>110</v>
      </c>
      <c r="G58">
        <v>72</v>
      </c>
    </row>
    <row r="59" spans="1:7" x14ac:dyDescent="0.35">
      <c r="A59" s="1" t="s">
        <v>150</v>
      </c>
      <c r="B59" s="1" t="s">
        <v>69</v>
      </c>
      <c r="C59">
        <v>3600</v>
      </c>
      <c r="D59">
        <v>840</v>
      </c>
      <c r="E59">
        <v>960</v>
      </c>
      <c r="F59">
        <v>1080</v>
      </c>
      <c r="G59">
        <v>720</v>
      </c>
    </row>
    <row r="60" spans="1:7" x14ac:dyDescent="0.35">
      <c r="A60" s="1" t="s">
        <v>151</v>
      </c>
      <c r="B60" s="1" t="s">
        <v>70</v>
      </c>
      <c r="C60">
        <v>4352</v>
      </c>
      <c r="D60">
        <v>1020</v>
      </c>
      <c r="E60">
        <v>1152</v>
      </c>
      <c r="F60">
        <v>1310</v>
      </c>
      <c r="G60">
        <v>870</v>
      </c>
    </row>
    <row r="61" spans="1:7" x14ac:dyDescent="0.35">
      <c r="A61" s="1" t="s">
        <v>152</v>
      </c>
      <c r="B61" s="1" t="s">
        <v>71</v>
      </c>
      <c r="C61">
        <v>1896</v>
      </c>
      <c r="D61">
        <v>444</v>
      </c>
      <c r="E61">
        <v>504</v>
      </c>
      <c r="F61">
        <v>570</v>
      </c>
      <c r="G61">
        <v>378</v>
      </c>
    </row>
    <row r="62" spans="1:7" x14ac:dyDescent="0.35">
      <c r="A62" s="1" t="s">
        <v>153</v>
      </c>
      <c r="B62" s="1" t="s">
        <v>72</v>
      </c>
      <c r="C62">
        <v>848</v>
      </c>
      <c r="D62">
        <v>204</v>
      </c>
      <c r="E62">
        <v>216</v>
      </c>
      <c r="F62">
        <v>260</v>
      </c>
      <c r="G62">
        <v>168</v>
      </c>
    </row>
    <row r="63" spans="1:7" x14ac:dyDescent="0.35">
      <c r="A63" s="1" t="s">
        <v>225</v>
      </c>
      <c r="B63" s="1" t="s">
        <v>155</v>
      </c>
      <c r="C63">
        <v>151904</v>
      </c>
      <c r="D63">
        <v>35820</v>
      </c>
      <c r="E63">
        <v>40224</v>
      </c>
      <c r="F63">
        <v>45530</v>
      </c>
      <c r="G63">
        <v>30330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6260-3963-489A-9E6B-3DF19665300C}">
  <dimension ref="A1:O4792"/>
  <sheetViews>
    <sheetView topLeftCell="A10" workbookViewId="0">
      <selection activeCell="C2" sqref="C2"/>
    </sheetView>
  </sheetViews>
  <sheetFormatPr defaultRowHeight="14.5" x14ac:dyDescent="0.35"/>
  <cols>
    <col min="1" max="1" width="19.1796875" style="3" customWidth="1"/>
    <col min="2" max="2" width="5.1796875" style="3" customWidth="1"/>
    <col min="3" max="8" width="14.36328125" customWidth="1"/>
    <col min="9" max="9" width="5.1796875" style="3" customWidth="1"/>
    <col min="10" max="15" width="14.36328125" customWidth="1"/>
  </cols>
  <sheetData>
    <row r="1" spans="1:15" x14ac:dyDescent="0.35">
      <c r="A1" s="3" t="s">
        <v>383</v>
      </c>
      <c r="C1" t="s">
        <v>376</v>
      </c>
      <c r="D1" t="s">
        <v>375</v>
      </c>
      <c r="E1" t="s">
        <v>2</v>
      </c>
      <c r="F1" t="s">
        <v>3</v>
      </c>
      <c r="G1" t="s">
        <v>5</v>
      </c>
      <c r="H1" t="s">
        <v>4</v>
      </c>
      <c r="J1" t="s">
        <v>376</v>
      </c>
      <c r="K1" t="s">
        <v>375</v>
      </c>
      <c r="L1" t="s">
        <v>2</v>
      </c>
      <c r="M1" t="s">
        <v>3</v>
      </c>
      <c r="N1" t="s">
        <v>5</v>
      </c>
      <c r="O1" t="s">
        <v>4</v>
      </c>
    </row>
    <row r="2" spans="1:15" x14ac:dyDescent="0.35">
      <c r="A2" s="3">
        <v>44456</v>
      </c>
      <c r="C2">
        <f>SUMIFS(CombinedData!$B:$B,CombinedData!$F:$F,Graph1Data!$A2,CombinedData!$H:$H,Graph1Data!C$1,CombinedData!$I:$I,"Y")</f>
        <v>17880</v>
      </c>
      <c r="D2">
        <f>SUMIFS(CombinedData!$B:$B,CombinedData!$F:$F,Graph1Data!$A2,CombinedData!$H:$H,Graph1Data!D$1,CombinedData!$I:$I,"Y")</f>
        <v>158580</v>
      </c>
      <c r="E2">
        <f>SUMIFS(CombinedData!$B:$B,CombinedData!$F:$F,Graph1Data!$A2,CombinedData!$H:$H,Graph1Data!E$1,CombinedData!$I:$I,"Y")</f>
        <v>0</v>
      </c>
      <c r="F2">
        <f>SUMIFS(CombinedData!$B:$B,CombinedData!$F:$F,Graph1Data!$A2,CombinedData!$H:$H,Graph1Data!F$1,CombinedData!$I:$I,"Y")</f>
        <v>0</v>
      </c>
      <c r="G2">
        <f>SUMIFS(CombinedData!$B:$B,CombinedData!$F:$F,Graph1Data!$A2,CombinedData!$H:$H,Graph1Data!G$1,CombinedData!$I:$I,"Y")</f>
        <v>0</v>
      </c>
      <c r="H2">
        <f>SUMIFS(CombinedData!$B:$B,CombinedData!$F:$F,Graph1Data!$A2,CombinedData!$H:$H,Graph1Data!H$1,CombinedData!$I:$I,"Y")</f>
        <v>0</v>
      </c>
      <c r="J2">
        <f>C2</f>
        <v>17880</v>
      </c>
      <c r="K2">
        <f t="shared" ref="K2:O2" si="0">D2</f>
        <v>158580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35">
      <c r="A3" s="3">
        <v>44463</v>
      </c>
      <c r="C3">
        <f>SUMIFS(CombinedData!$B:$B,CombinedData!$F:$F,Graph1Data!$A3,CombinedData!$H:$H,Graph1Data!C$1,CombinedData!$I:$I,"Y")</f>
        <v>60208</v>
      </c>
      <c r="D3">
        <f>SUMIFS(CombinedData!$B:$B,CombinedData!$F:$F,Graph1Data!$A3,CombinedData!$H:$H,Graph1Data!D$1,CombinedData!$I:$I,"Y")</f>
        <v>139304</v>
      </c>
      <c r="E3">
        <f>SUMIFS(CombinedData!$B:$B,CombinedData!$F:$F,Graph1Data!$A3,CombinedData!$H:$H,Graph1Data!E$1,CombinedData!$I:$I,"Y")</f>
        <v>0</v>
      </c>
      <c r="F3">
        <f>SUMIFS(CombinedData!$B:$B,CombinedData!$F:$F,Graph1Data!$A3,CombinedData!$H:$H,Graph1Data!F$1,CombinedData!$I:$I,"Y")</f>
        <v>0</v>
      </c>
      <c r="G3">
        <f>SUMIFS(CombinedData!$B:$B,CombinedData!$F:$F,Graph1Data!$A3,CombinedData!$H:$H,Graph1Data!G$1,CombinedData!$I:$I,"Y")</f>
        <v>0</v>
      </c>
      <c r="H3">
        <f>SUMIFS(CombinedData!$B:$B,CombinedData!$F:$F,Graph1Data!$A3,CombinedData!$H:$H,Graph1Data!H$1,CombinedData!$I:$I,"Y")</f>
        <v>0</v>
      </c>
      <c r="J3">
        <f>J2+C3</f>
        <v>78088</v>
      </c>
      <c r="K3">
        <f t="shared" ref="K3:O3" si="1">K2+D3</f>
        <v>297884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</row>
    <row r="4" spans="1:15" x14ac:dyDescent="0.35">
      <c r="A4" s="3">
        <v>44469</v>
      </c>
      <c r="C4">
        <f>SUMIFS(CombinedData!$B:$B,CombinedData!$F:$F,Graph1Data!$A4,CombinedData!$H:$H,Graph1Data!C$1,CombinedData!$I:$I,"Y")</f>
        <v>59350</v>
      </c>
      <c r="D4">
        <f>SUMIFS(CombinedData!$B:$B,CombinedData!$F:$F,Graph1Data!$A4,CombinedData!$H:$H,Graph1Data!D$1,CombinedData!$I:$I,"Y")</f>
        <v>0</v>
      </c>
      <c r="E4">
        <f>SUMIFS(CombinedData!$B:$B,CombinedData!$F:$F,Graph1Data!$A4,CombinedData!$H:$H,Graph1Data!E$1,CombinedData!$I:$I,"Y")</f>
        <v>0</v>
      </c>
      <c r="F4">
        <f>SUMIFS(CombinedData!$B:$B,CombinedData!$F:$F,Graph1Data!$A4,CombinedData!$H:$H,Graph1Data!F$1,CombinedData!$I:$I,"Y")</f>
        <v>0</v>
      </c>
      <c r="G4">
        <f>SUMIFS(CombinedData!$B:$B,CombinedData!$F:$F,Graph1Data!$A4,CombinedData!$H:$H,Graph1Data!G$1,CombinedData!$I:$I,"Y")</f>
        <v>0</v>
      </c>
      <c r="H4">
        <f>SUMIFS(CombinedData!$B:$B,CombinedData!$F:$F,Graph1Data!$A4,CombinedData!$H:$H,Graph1Data!H$1,CombinedData!$I:$I,"Y")</f>
        <v>0</v>
      </c>
      <c r="J4">
        <f t="shared" ref="J4:J22" si="2">J3+C4</f>
        <v>137438</v>
      </c>
      <c r="K4">
        <f t="shared" ref="K4:K22" si="3">K3+D4</f>
        <v>297884</v>
      </c>
      <c r="L4">
        <f t="shared" ref="L4:L22" si="4">L3+E4</f>
        <v>0</v>
      </c>
      <c r="M4">
        <f t="shared" ref="M4:M22" si="5">M3+F4</f>
        <v>0</v>
      </c>
      <c r="N4">
        <f t="shared" ref="N4:N22" si="6">N3+G4</f>
        <v>0</v>
      </c>
      <c r="O4">
        <f t="shared" ref="O4:O22" si="7">O3+H4</f>
        <v>0</v>
      </c>
    </row>
    <row r="5" spans="1:15" x14ac:dyDescent="0.35">
      <c r="A5" s="3">
        <v>44476</v>
      </c>
      <c r="C5">
        <f>SUMIFS(CombinedData!$B:$B,CombinedData!$F:$F,Graph1Data!$A5,CombinedData!$H:$H,Graph1Data!C$1,CombinedData!$I:$I,"Y")</f>
        <v>66370</v>
      </c>
      <c r="D5">
        <f>SUMIFS(CombinedData!$B:$B,CombinedData!$F:$F,Graph1Data!$A5,CombinedData!$H:$H,Graph1Data!D$1,CombinedData!$I:$I,"Y")</f>
        <v>124272</v>
      </c>
      <c r="E5">
        <f>SUMIFS(CombinedData!$B:$B,CombinedData!$F:$F,Graph1Data!$A5,CombinedData!$H:$H,Graph1Data!E$1,CombinedData!$I:$I,"Y")</f>
        <v>0</v>
      </c>
      <c r="F5">
        <f>SUMIFS(CombinedData!$B:$B,CombinedData!$F:$F,Graph1Data!$A5,CombinedData!$H:$H,Graph1Data!F$1,CombinedData!$I:$I,"Y")</f>
        <v>0</v>
      </c>
      <c r="G5">
        <f>SUMIFS(CombinedData!$B:$B,CombinedData!$F:$F,Graph1Data!$A5,CombinedData!$H:$H,Graph1Data!G$1,CombinedData!$I:$I,"Y")</f>
        <v>0</v>
      </c>
      <c r="H5">
        <f>SUMIFS(CombinedData!$B:$B,CombinedData!$F:$F,Graph1Data!$A5,CombinedData!$H:$H,Graph1Data!H$1,CombinedData!$I:$I,"Y")</f>
        <v>0</v>
      </c>
      <c r="J5">
        <f t="shared" si="2"/>
        <v>203808</v>
      </c>
      <c r="K5">
        <f t="shared" si="3"/>
        <v>422156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</row>
    <row r="6" spans="1:15" x14ac:dyDescent="0.35">
      <c r="A6" s="3">
        <v>44483</v>
      </c>
      <c r="C6">
        <f>SUMIFS(CombinedData!$B:$B,CombinedData!$F:$F,Graph1Data!$A6,CombinedData!$H:$H,Graph1Data!C$1,CombinedData!$I:$I,"Y")</f>
        <v>77010</v>
      </c>
      <c r="D6">
        <f>SUMIFS(CombinedData!$B:$B,CombinedData!$F:$F,Graph1Data!$A6,CombinedData!$H:$H,Graph1Data!D$1,CombinedData!$I:$I,"Y")</f>
        <v>64656</v>
      </c>
      <c r="E6">
        <f>SUMIFS(CombinedData!$B:$B,CombinedData!$F:$F,Graph1Data!$A6,CombinedData!$H:$H,Graph1Data!E$1,CombinedData!$I:$I,"Y")</f>
        <v>42234</v>
      </c>
      <c r="F6">
        <f>SUMIFS(CombinedData!$B:$B,CombinedData!$F:$F,Graph1Data!$A6,CombinedData!$H:$H,Graph1Data!F$1,CombinedData!$I:$I,"Y")</f>
        <v>0</v>
      </c>
      <c r="G6">
        <f>SUMIFS(CombinedData!$B:$B,CombinedData!$F:$F,Graph1Data!$A6,CombinedData!$H:$H,Graph1Data!G$1,CombinedData!$I:$I,"Y")</f>
        <v>0</v>
      </c>
      <c r="H6">
        <f>SUMIFS(CombinedData!$B:$B,CombinedData!$F:$F,Graph1Data!$A6,CombinedData!$H:$H,Graph1Data!H$1,CombinedData!$I:$I,"Y")</f>
        <v>0</v>
      </c>
      <c r="J6">
        <f t="shared" si="2"/>
        <v>280818</v>
      </c>
      <c r="K6">
        <f t="shared" si="3"/>
        <v>486812</v>
      </c>
      <c r="L6">
        <f t="shared" si="4"/>
        <v>42234</v>
      </c>
      <c r="M6">
        <f t="shared" si="5"/>
        <v>0</v>
      </c>
      <c r="N6">
        <f t="shared" si="6"/>
        <v>0</v>
      </c>
      <c r="O6">
        <f t="shared" si="7"/>
        <v>0</v>
      </c>
    </row>
    <row r="7" spans="1:15" x14ac:dyDescent="0.35">
      <c r="A7" s="3">
        <v>44490</v>
      </c>
      <c r="C7">
        <f>SUMIFS(CombinedData!$B:$B,CombinedData!$F:$F,Graph1Data!$A7,CombinedData!$H:$H,Graph1Data!C$1,CombinedData!$I:$I,"Y")</f>
        <v>45400</v>
      </c>
      <c r="D7">
        <f>SUMIFS(CombinedData!$B:$B,CombinedData!$F:$F,Graph1Data!$A7,CombinedData!$H:$H,Graph1Data!D$1,CombinedData!$I:$I,"Y")</f>
        <v>89208</v>
      </c>
      <c r="E7">
        <f>SUMIFS(CombinedData!$B:$B,CombinedData!$F:$F,Graph1Data!$A7,CombinedData!$H:$H,Graph1Data!E$1,CombinedData!$I:$I,"Y")</f>
        <v>27072</v>
      </c>
      <c r="F7">
        <f>SUMIFS(CombinedData!$B:$B,CombinedData!$F:$F,Graph1Data!$A7,CombinedData!$H:$H,Graph1Data!F$1,CombinedData!$I:$I,"Y")</f>
        <v>0</v>
      </c>
      <c r="G7">
        <f>SUMIFS(CombinedData!$B:$B,CombinedData!$F:$F,Graph1Data!$A7,CombinedData!$H:$H,Graph1Data!G$1,CombinedData!$I:$I,"Y")</f>
        <v>0</v>
      </c>
      <c r="H7">
        <f>SUMIFS(CombinedData!$B:$B,CombinedData!$F:$F,Graph1Data!$A7,CombinedData!$H:$H,Graph1Data!H$1,CombinedData!$I:$I,"Y")</f>
        <v>0</v>
      </c>
      <c r="J7">
        <f t="shared" si="2"/>
        <v>326218</v>
      </c>
      <c r="K7">
        <f t="shared" si="3"/>
        <v>576020</v>
      </c>
      <c r="L7">
        <f t="shared" si="4"/>
        <v>69306</v>
      </c>
      <c r="M7">
        <f t="shared" si="5"/>
        <v>0</v>
      </c>
      <c r="N7">
        <f t="shared" si="6"/>
        <v>0</v>
      </c>
      <c r="O7">
        <f t="shared" si="7"/>
        <v>0</v>
      </c>
    </row>
    <row r="8" spans="1:15" x14ac:dyDescent="0.35">
      <c r="A8" s="3">
        <v>44497</v>
      </c>
      <c r="C8">
        <f>SUMIFS(CombinedData!$B:$B,CombinedData!$F:$F,Graph1Data!$A8,CombinedData!$H:$H,Graph1Data!C$1,CombinedData!$I:$I,"Y")</f>
        <v>45530</v>
      </c>
      <c r="D8">
        <f>SUMIFS(CombinedData!$B:$B,CombinedData!$F:$F,Graph1Data!$A8,CombinedData!$H:$H,Graph1Data!D$1,CombinedData!$I:$I,"Y")</f>
        <v>76044</v>
      </c>
      <c r="E8">
        <f>SUMIFS(CombinedData!$B:$B,CombinedData!$F:$F,Graph1Data!$A8,CombinedData!$H:$H,Graph1Data!E$1,CombinedData!$I:$I,"Y")</f>
        <v>30330</v>
      </c>
      <c r="F8">
        <f>SUMIFS(CombinedData!$B:$B,CombinedData!$F:$F,Graph1Data!$A8,CombinedData!$H:$H,Graph1Data!F$1,CombinedData!$I:$I,"Y")</f>
        <v>0</v>
      </c>
      <c r="G8">
        <f>SUMIFS(CombinedData!$B:$B,CombinedData!$F:$F,Graph1Data!$A8,CombinedData!$H:$H,Graph1Data!G$1,CombinedData!$I:$I,"Y")</f>
        <v>0</v>
      </c>
      <c r="H8">
        <f>SUMIFS(CombinedData!$B:$B,CombinedData!$F:$F,Graph1Data!$A8,CombinedData!$H:$H,Graph1Data!H$1,CombinedData!$I:$I,"Y")</f>
        <v>0</v>
      </c>
      <c r="J8">
        <f t="shared" si="2"/>
        <v>371748</v>
      </c>
      <c r="K8">
        <f t="shared" si="3"/>
        <v>652064</v>
      </c>
      <c r="L8">
        <f t="shared" si="4"/>
        <v>99636</v>
      </c>
      <c r="M8">
        <f t="shared" si="5"/>
        <v>0</v>
      </c>
      <c r="N8">
        <f t="shared" si="6"/>
        <v>0</v>
      </c>
      <c r="O8">
        <f t="shared" si="7"/>
        <v>0</v>
      </c>
    </row>
    <row r="9" spans="1:15" x14ac:dyDescent="0.35">
      <c r="A9" s="3">
        <v>44504</v>
      </c>
      <c r="C9">
        <f>SUMIFS(CombinedData!$B:$B,CombinedData!$F:$F,Graph1Data!$A9,CombinedData!$H:$H,Graph1Data!C$1,CombinedData!$I:$I,"Y")</f>
        <v>37740</v>
      </c>
      <c r="D9">
        <f>SUMIFS(CombinedData!$B:$B,CombinedData!$F:$F,Graph1Data!$A9,CombinedData!$H:$H,Graph1Data!D$1,CombinedData!$I:$I,"Y")</f>
        <v>63154</v>
      </c>
      <c r="E9">
        <f>SUMIFS(CombinedData!$B:$B,CombinedData!$F:$F,Graph1Data!$A9,CombinedData!$H:$H,Graph1Data!E$1,CombinedData!$I:$I,"Y")</f>
        <v>25062</v>
      </c>
      <c r="F9">
        <f>SUMIFS(CombinedData!$B:$B,CombinedData!$F:$F,Graph1Data!$A9,CombinedData!$H:$H,Graph1Data!F$1,CombinedData!$I:$I,"Y")</f>
        <v>0</v>
      </c>
      <c r="G9">
        <f>SUMIFS(CombinedData!$B:$B,CombinedData!$F:$F,Graph1Data!$A9,CombinedData!$H:$H,Graph1Data!G$1,CombinedData!$I:$I,"Y")</f>
        <v>0</v>
      </c>
      <c r="H9">
        <f>SUMIFS(CombinedData!$B:$B,CombinedData!$F:$F,Graph1Data!$A9,CombinedData!$H:$H,Graph1Data!H$1,CombinedData!$I:$I,"Y")</f>
        <v>0</v>
      </c>
      <c r="J9">
        <f t="shared" si="2"/>
        <v>409488</v>
      </c>
      <c r="K9">
        <f t="shared" si="3"/>
        <v>715218</v>
      </c>
      <c r="L9">
        <f t="shared" si="4"/>
        <v>124698</v>
      </c>
      <c r="M9">
        <f t="shared" si="5"/>
        <v>0</v>
      </c>
      <c r="N9">
        <f t="shared" si="6"/>
        <v>0</v>
      </c>
      <c r="O9">
        <f t="shared" si="7"/>
        <v>0</v>
      </c>
    </row>
    <row r="10" spans="1:15" x14ac:dyDescent="0.35">
      <c r="A10" s="3">
        <v>44511</v>
      </c>
      <c r="C10">
        <f>SUMIFS(CombinedData!$B:$B,CombinedData!$F:$F,Graph1Data!$A10,CombinedData!$H:$H,Graph1Data!C$1,CombinedData!$I:$I,"Y")</f>
        <v>30010</v>
      </c>
      <c r="D10">
        <f>SUMIFS(CombinedData!$B:$B,CombinedData!$F:$F,Graph1Data!$A10,CombinedData!$H:$H,Graph1Data!D$1,CombinedData!$I:$I,"Y")</f>
        <v>50004</v>
      </c>
      <c r="E10">
        <f>SUMIFS(CombinedData!$B:$B,CombinedData!$F:$F,Graph1Data!$A10,CombinedData!$H:$H,Graph1Data!E$1,CombinedData!$I:$I,"Y")</f>
        <v>20016</v>
      </c>
      <c r="F10">
        <f>SUMIFS(CombinedData!$B:$B,CombinedData!$F:$F,Graph1Data!$A10,CombinedData!$H:$H,Graph1Data!F$1,CombinedData!$I:$I,"Y")</f>
        <v>0</v>
      </c>
      <c r="G10">
        <f>SUMIFS(CombinedData!$B:$B,CombinedData!$F:$F,Graph1Data!$A10,CombinedData!$H:$H,Graph1Data!G$1,CombinedData!$I:$I,"Y")</f>
        <v>0</v>
      </c>
      <c r="H10">
        <f>SUMIFS(CombinedData!$B:$B,CombinedData!$F:$F,Graph1Data!$A10,CombinedData!$H:$H,Graph1Data!H$1,CombinedData!$I:$I,"Y")</f>
        <v>0</v>
      </c>
      <c r="J10">
        <f t="shared" si="2"/>
        <v>439498</v>
      </c>
      <c r="K10">
        <f t="shared" si="3"/>
        <v>765222</v>
      </c>
      <c r="L10">
        <f t="shared" si="4"/>
        <v>144714</v>
      </c>
      <c r="M10">
        <f t="shared" si="5"/>
        <v>0</v>
      </c>
      <c r="N10">
        <f t="shared" si="6"/>
        <v>0</v>
      </c>
      <c r="O10">
        <f t="shared" si="7"/>
        <v>0</v>
      </c>
    </row>
    <row r="11" spans="1:15" x14ac:dyDescent="0.35">
      <c r="A11" s="3">
        <v>44522</v>
      </c>
      <c r="C11">
        <f>SUMIFS(CombinedData!$B:$B,CombinedData!$F:$F,Graph1Data!$A11,CombinedData!$H:$H,Graph1Data!C$1,CombinedData!$I:$I,"Y")</f>
        <v>52474</v>
      </c>
      <c r="D11">
        <f>SUMIFS(CombinedData!$B:$B,CombinedData!$F:$F,Graph1Data!$A11,CombinedData!$H:$H,Graph1Data!D$1,CombinedData!$I:$I,"Y")</f>
        <v>88692</v>
      </c>
      <c r="E11">
        <f>SUMIFS(CombinedData!$B:$B,CombinedData!$F:$F,Graph1Data!$A11,CombinedData!$H:$H,Graph1Data!E$1,CombinedData!$I:$I,"Y")</f>
        <v>35166</v>
      </c>
      <c r="F11">
        <f>SUMIFS(CombinedData!$B:$B,CombinedData!$F:$F,Graph1Data!$A11,CombinedData!$H:$H,Graph1Data!F$1,CombinedData!$I:$I,"Y")</f>
        <v>0</v>
      </c>
      <c r="G11">
        <f>SUMIFS(CombinedData!$B:$B,CombinedData!$F:$F,Graph1Data!$A11,CombinedData!$H:$H,Graph1Data!G$1,CombinedData!$I:$I,"Y")</f>
        <v>0</v>
      </c>
      <c r="H11">
        <f>SUMIFS(CombinedData!$B:$B,CombinedData!$F:$F,Graph1Data!$A11,CombinedData!$H:$H,Graph1Data!H$1,CombinedData!$I:$I,"Y")</f>
        <v>0</v>
      </c>
      <c r="J11">
        <f t="shared" si="2"/>
        <v>491972</v>
      </c>
      <c r="K11">
        <f t="shared" si="3"/>
        <v>853914</v>
      </c>
      <c r="L11">
        <f t="shared" si="4"/>
        <v>179880</v>
      </c>
      <c r="M11">
        <f t="shared" si="5"/>
        <v>0</v>
      </c>
      <c r="N11">
        <f t="shared" si="6"/>
        <v>0</v>
      </c>
      <c r="O11">
        <f t="shared" si="7"/>
        <v>0</v>
      </c>
    </row>
    <row r="12" spans="1:15" x14ac:dyDescent="0.35">
      <c r="A12" s="3">
        <v>44536</v>
      </c>
      <c r="C12">
        <f>SUMIFS(CombinedData!$B:$B,CombinedData!$F:$F,Graph1Data!$A12,CombinedData!$H:$H,Graph1Data!C$1,CombinedData!$I:$I,"Y")</f>
        <v>90100</v>
      </c>
      <c r="D12">
        <f>SUMIFS(CombinedData!$B:$B,CombinedData!$F:$F,Graph1Data!$A12,CombinedData!$H:$H,Graph1Data!D$1,CombinedData!$I:$I,"Y")</f>
        <v>111492</v>
      </c>
      <c r="E12">
        <f>SUMIFS(CombinedData!$B:$B,CombinedData!$F:$F,Graph1Data!$A12,CombinedData!$H:$H,Graph1Data!E$1,CombinedData!$I:$I,"Y")</f>
        <v>0</v>
      </c>
      <c r="F12">
        <f>SUMIFS(CombinedData!$B:$B,CombinedData!$F:$F,Graph1Data!$A12,CombinedData!$H:$H,Graph1Data!F$1,CombinedData!$I:$I,"Y")</f>
        <v>0</v>
      </c>
      <c r="G12">
        <f>SUMIFS(CombinedData!$B:$B,CombinedData!$F:$F,Graph1Data!$A12,CombinedData!$H:$H,Graph1Data!G$1,CombinedData!$I:$I,"Y")</f>
        <v>0</v>
      </c>
      <c r="H12">
        <f>SUMIFS(CombinedData!$B:$B,CombinedData!$F:$F,Graph1Data!$A12,CombinedData!$H:$H,Graph1Data!H$1,CombinedData!$I:$I,"Y")</f>
        <v>0</v>
      </c>
      <c r="J12">
        <f t="shared" si="2"/>
        <v>582072</v>
      </c>
      <c r="K12">
        <f t="shared" si="3"/>
        <v>965406</v>
      </c>
      <c r="L12">
        <f t="shared" si="4"/>
        <v>179880</v>
      </c>
      <c r="M12">
        <f t="shared" si="5"/>
        <v>0</v>
      </c>
      <c r="N12">
        <f t="shared" si="6"/>
        <v>0</v>
      </c>
      <c r="O12">
        <f t="shared" si="7"/>
        <v>0</v>
      </c>
    </row>
    <row r="13" spans="1:15" x14ac:dyDescent="0.35">
      <c r="A13" s="3">
        <v>44538</v>
      </c>
      <c r="C13">
        <f>SUMIFS(CombinedData!$B:$B,CombinedData!$F:$F,Graph1Data!$A13,CombinedData!$H:$H,Graph1Data!C$1,CombinedData!$I:$I,"Y")</f>
        <v>0</v>
      </c>
      <c r="D13">
        <f>SUMIFS(CombinedData!$B:$B,CombinedData!$F:$F,Graph1Data!$A13,CombinedData!$H:$H,Graph1Data!D$1,CombinedData!$I:$I,"Y")</f>
        <v>0</v>
      </c>
      <c r="E13">
        <f>SUMIFS(CombinedData!$B:$B,CombinedData!$F:$F,Graph1Data!$A13,CombinedData!$H:$H,Graph1Data!E$1,CombinedData!$I:$I,"Y")</f>
        <v>0</v>
      </c>
      <c r="F13">
        <f>SUMIFS(CombinedData!$B:$B,CombinedData!$F:$F,Graph1Data!$A13,CombinedData!$H:$H,Graph1Data!F$1,CombinedData!$I:$I,"Y")</f>
        <v>50208</v>
      </c>
      <c r="G13">
        <f>SUMIFS(CombinedData!$B:$B,CombinedData!$F:$F,Graph1Data!$A13,CombinedData!$H:$H,Graph1Data!G$1,CombinedData!$I:$I,"Y")</f>
        <v>0</v>
      </c>
      <c r="H13">
        <f>SUMIFS(CombinedData!$B:$B,CombinedData!$F:$F,Graph1Data!$A13,CombinedData!$H:$H,Graph1Data!H$1,CombinedData!$I:$I,"Y")</f>
        <v>0</v>
      </c>
      <c r="J13">
        <f t="shared" si="2"/>
        <v>582072</v>
      </c>
      <c r="K13">
        <f t="shared" si="3"/>
        <v>965406</v>
      </c>
      <c r="L13">
        <f t="shared" si="4"/>
        <v>179880</v>
      </c>
      <c r="M13">
        <f t="shared" si="5"/>
        <v>50208</v>
      </c>
      <c r="N13">
        <f t="shared" si="6"/>
        <v>0</v>
      </c>
      <c r="O13">
        <f t="shared" si="7"/>
        <v>0</v>
      </c>
    </row>
    <row r="14" spans="1:15" x14ac:dyDescent="0.35">
      <c r="A14" s="3">
        <v>44547</v>
      </c>
      <c r="C14">
        <f>SUMIFS(CombinedData!$B:$B,CombinedData!$F:$F,Graph1Data!$A14,CombinedData!$H:$H,Graph1Data!C$1,CombinedData!$I:$I,"Y")</f>
        <v>0</v>
      </c>
      <c r="D14">
        <f>SUMIFS(CombinedData!$B:$B,CombinedData!$F:$F,Graph1Data!$A14,CombinedData!$H:$H,Graph1Data!D$1,CombinedData!$I:$I,"Y")</f>
        <v>0</v>
      </c>
      <c r="E14">
        <f>SUMIFS(CombinedData!$B:$B,CombinedData!$F:$F,Graph1Data!$A14,CombinedData!$H:$H,Graph1Data!E$1,CombinedData!$I:$I,"Y")</f>
        <v>55002</v>
      </c>
      <c r="F14">
        <f>SUMIFS(CombinedData!$B:$B,CombinedData!$F:$F,Graph1Data!$A14,CombinedData!$H:$H,Graph1Data!F$1,CombinedData!$I:$I,"Y")</f>
        <v>0</v>
      </c>
      <c r="G14">
        <f>SUMIFS(CombinedData!$B:$B,CombinedData!$F:$F,Graph1Data!$A14,CombinedData!$H:$H,Graph1Data!G$1,CombinedData!$I:$I,"Y")</f>
        <v>0</v>
      </c>
      <c r="H14">
        <f>SUMIFS(CombinedData!$B:$B,CombinedData!$F:$F,Graph1Data!$A14,CombinedData!$H:$H,Graph1Data!H$1,CombinedData!$I:$I,"Y")</f>
        <v>0</v>
      </c>
      <c r="J14">
        <f t="shared" si="2"/>
        <v>582072</v>
      </c>
      <c r="K14">
        <f t="shared" si="3"/>
        <v>965406</v>
      </c>
      <c r="L14">
        <f t="shared" si="4"/>
        <v>234882</v>
      </c>
      <c r="M14">
        <f t="shared" si="5"/>
        <v>50208</v>
      </c>
      <c r="N14">
        <f t="shared" si="6"/>
        <v>0</v>
      </c>
      <c r="O14">
        <f t="shared" si="7"/>
        <v>0</v>
      </c>
    </row>
    <row r="15" spans="1:15" x14ac:dyDescent="0.35">
      <c r="A15" s="3">
        <v>44550</v>
      </c>
      <c r="C15">
        <f>SUMIFS(CombinedData!$B:$B,CombinedData!$F:$F,Graph1Data!$A15,CombinedData!$H:$H,Graph1Data!C$1,CombinedData!$I:$I,"Y")</f>
        <v>88700</v>
      </c>
      <c r="D15">
        <f>SUMIFS(CombinedData!$B:$B,CombinedData!$F:$F,Graph1Data!$A15,CombinedData!$H:$H,Graph1Data!D$1,CombinedData!$I:$I,"Y")</f>
        <v>111300</v>
      </c>
      <c r="E15">
        <f>SUMIFS(CombinedData!$B:$B,CombinedData!$F:$F,Graph1Data!$A15,CombinedData!$H:$H,Graph1Data!E$1,CombinedData!$I:$I,"Y")</f>
        <v>0</v>
      </c>
      <c r="F15">
        <f>SUMIFS(CombinedData!$B:$B,CombinedData!$F:$F,Graph1Data!$A15,CombinedData!$H:$H,Graph1Data!F$1,CombinedData!$I:$I,"Y")</f>
        <v>0</v>
      </c>
      <c r="G15">
        <f>SUMIFS(CombinedData!$B:$B,CombinedData!$F:$F,Graph1Data!$A15,CombinedData!$H:$H,Graph1Data!G$1,CombinedData!$I:$I,"Y")</f>
        <v>0</v>
      </c>
      <c r="H15">
        <f>SUMIFS(CombinedData!$B:$B,CombinedData!$F:$F,Graph1Data!$A15,CombinedData!$H:$H,Graph1Data!H$1,CombinedData!$I:$I,"Y")</f>
        <v>0</v>
      </c>
      <c r="J15">
        <f t="shared" si="2"/>
        <v>670772</v>
      </c>
      <c r="K15">
        <f t="shared" si="3"/>
        <v>1076706</v>
      </c>
      <c r="L15">
        <f t="shared" si="4"/>
        <v>234882</v>
      </c>
      <c r="M15">
        <f t="shared" si="5"/>
        <v>50208</v>
      </c>
      <c r="N15">
        <f t="shared" si="6"/>
        <v>0</v>
      </c>
      <c r="O15">
        <f t="shared" si="7"/>
        <v>0</v>
      </c>
    </row>
    <row r="16" spans="1:15" x14ac:dyDescent="0.35">
      <c r="A16" s="3">
        <v>44552</v>
      </c>
      <c r="C16">
        <f>SUMIFS(CombinedData!$B:$B,CombinedData!$F:$F,Graph1Data!$A16,CombinedData!$H:$H,Graph1Data!C$1,CombinedData!$I:$I,"Y")</f>
        <v>0</v>
      </c>
      <c r="D16">
        <f>SUMIFS(CombinedData!$B:$B,CombinedData!$F:$F,Graph1Data!$A16,CombinedData!$H:$H,Graph1Data!D$1,CombinedData!$I:$I,"Y")</f>
        <v>0</v>
      </c>
      <c r="E16">
        <f>SUMIFS(CombinedData!$B:$B,CombinedData!$F:$F,Graph1Data!$A16,CombinedData!$H:$H,Graph1Data!E$1,CombinedData!$I:$I,"Y")</f>
        <v>0</v>
      </c>
      <c r="F16">
        <f>SUMIFS(CombinedData!$B:$B,CombinedData!$F:$F,Graph1Data!$A16,CombinedData!$H:$H,Graph1Data!F$1,CombinedData!$I:$I,"Y")</f>
        <v>0</v>
      </c>
      <c r="G16">
        <f>SUMIFS(CombinedData!$B:$B,CombinedData!$F:$F,Graph1Data!$A16,CombinedData!$H:$H,Graph1Data!G$1,CombinedData!$I:$I,"Y")</f>
        <v>64970</v>
      </c>
      <c r="H16">
        <f>SUMIFS(CombinedData!$B:$B,CombinedData!$F:$F,Graph1Data!$A16,CombinedData!$H:$H,Graph1Data!H$1,CombinedData!$I:$I,"Y")</f>
        <v>0</v>
      </c>
      <c r="J16">
        <f t="shared" si="2"/>
        <v>670772</v>
      </c>
      <c r="K16">
        <f t="shared" si="3"/>
        <v>1076706</v>
      </c>
      <c r="L16">
        <f t="shared" si="4"/>
        <v>234882</v>
      </c>
      <c r="M16">
        <f t="shared" si="5"/>
        <v>50208</v>
      </c>
      <c r="N16">
        <f t="shared" si="6"/>
        <v>64970</v>
      </c>
      <c r="O16">
        <f t="shared" si="7"/>
        <v>0</v>
      </c>
    </row>
    <row r="17" spans="1:15" x14ac:dyDescent="0.35">
      <c r="A17" s="3">
        <v>44553</v>
      </c>
      <c r="C17">
        <f>SUMIFS(CombinedData!$B:$B,CombinedData!$F:$F,Graph1Data!$A17,CombinedData!$H:$H,Graph1Data!C$1,CombinedData!$I:$I,"Y")</f>
        <v>0</v>
      </c>
      <c r="D17">
        <f>SUMIFS(CombinedData!$B:$B,CombinedData!$F:$F,Graph1Data!$A17,CombinedData!$H:$H,Graph1Data!D$1,CombinedData!$I:$I,"Y")</f>
        <v>0</v>
      </c>
      <c r="E17">
        <f>SUMIFS(CombinedData!$B:$B,CombinedData!$F:$F,Graph1Data!$A17,CombinedData!$H:$H,Graph1Data!E$1,CombinedData!$I:$I,"Y")</f>
        <v>0</v>
      </c>
      <c r="F17">
        <f>SUMIFS(CombinedData!$B:$B,CombinedData!$F:$F,Graph1Data!$A17,CombinedData!$H:$H,Graph1Data!F$1,CombinedData!$I:$I,"Y")</f>
        <v>0</v>
      </c>
      <c r="G17">
        <f>SUMIFS(CombinedData!$B:$B,CombinedData!$F:$F,Graph1Data!$A17,CombinedData!$H:$H,Graph1Data!G$1,CombinedData!$I:$I,"Y")</f>
        <v>0</v>
      </c>
      <c r="H17">
        <f>SUMIFS(CombinedData!$B:$B,CombinedData!$F:$F,Graph1Data!$A17,CombinedData!$H:$H,Graph1Data!H$1,CombinedData!$I:$I,"Y")</f>
        <v>300620</v>
      </c>
      <c r="J17">
        <f t="shared" si="2"/>
        <v>670772</v>
      </c>
      <c r="K17">
        <f t="shared" si="3"/>
        <v>1076706</v>
      </c>
      <c r="L17">
        <f t="shared" si="4"/>
        <v>234882</v>
      </c>
      <c r="M17">
        <f t="shared" si="5"/>
        <v>50208</v>
      </c>
      <c r="N17">
        <f t="shared" si="6"/>
        <v>64970</v>
      </c>
      <c r="O17">
        <f t="shared" si="7"/>
        <v>300620</v>
      </c>
    </row>
    <row r="18" spans="1:15" x14ac:dyDescent="0.35">
      <c r="A18" s="3">
        <v>44560</v>
      </c>
      <c r="C18">
        <f>SUMIFS(CombinedData!$B:$B,CombinedData!$F:$F,Graph1Data!$A18,CombinedData!$H:$H,Graph1Data!C$1,CombinedData!$I:$I,"Y")</f>
        <v>45660</v>
      </c>
      <c r="D18">
        <f>SUMIFS(CombinedData!$B:$B,CombinedData!$F:$F,Graph1Data!$A18,CombinedData!$H:$H,Graph1Data!D$1,CombinedData!$I:$I,"Y")</f>
        <v>56454</v>
      </c>
      <c r="E18">
        <f>SUMIFS(CombinedData!$B:$B,CombinedData!$F:$F,Graph1Data!$A18,CombinedData!$H:$H,Graph1Data!E$1,CombinedData!$I:$I,"Y")</f>
        <v>49552</v>
      </c>
      <c r="F18">
        <f>SUMIFS(CombinedData!$B:$B,CombinedData!$F:$F,Graph1Data!$A18,CombinedData!$H:$H,Graph1Data!F$1,CombinedData!$I:$I,"Y")</f>
        <v>50664</v>
      </c>
      <c r="G18">
        <f>SUMIFS(CombinedData!$B:$B,CombinedData!$F:$F,Graph1Data!$A18,CombinedData!$H:$H,Graph1Data!G$1,CombinedData!$I:$I,"Y")</f>
        <v>0</v>
      </c>
      <c r="H18">
        <f>SUMIFS(CombinedData!$B:$B,CombinedData!$F:$F,Graph1Data!$A18,CombinedData!$H:$H,Graph1Data!H$1,CombinedData!$I:$I,"Y")</f>
        <v>0</v>
      </c>
      <c r="J18">
        <f t="shared" si="2"/>
        <v>716432</v>
      </c>
      <c r="K18">
        <f t="shared" si="3"/>
        <v>1133160</v>
      </c>
      <c r="L18">
        <f t="shared" si="4"/>
        <v>284434</v>
      </c>
      <c r="M18">
        <f t="shared" si="5"/>
        <v>100872</v>
      </c>
      <c r="N18">
        <f t="shared" si="6"/>
        <v>64970</v>
      </c>
      <c r="O18">
        <f t="shared" si="7"/>
        <v>300620</v>
      </c>
    </row>
    <row r="19" spans="1:15" x14ac:dyDescent="0.35">
      <c r="A19" s="3">
        <v>44567</v>
      </c>
      <c r="C19">
        <f>SUMIFS(CombinedData!$B:$B,CombinedData!$F:$F,Graph1Data!$A19,CombinedData!$H:$H,Graph1Data!C$1,CombinedData!$I:$I,"Y")</f>
        <v>44520</v>
      </c>
      <c r="D19">
        <f>SUMIFS(CombinedData!$B:$B,CombinedData!$F:$F,Graph1Data!$A19,CombinedData!$H:$H,Graph1Data!D$1,CombinedData!$I:$I,"Y")</f>
        <v>54472</v>
      </c>
      <c r="E19">
        <f>SUMIFS(CombinedData!$B:$B,CombinedData!$F:$F,Graph1Data!$A19,CombinedData!$H:$H,Graph1Data!E$1,CombinedData!$I:$I,"Y")</f>
        <v>48498</v>
      </c>
      <c r="F19">
        <f>SUMIFS(CombinedData!$B:$B,CombinedData!$F:$F,Graph1Data!$A19,CombinedData!$H:$H,Graph1Data!F$1,CombinedData!$I:$I,"Y")</f>
        <v>49896</v>
      </c>
      <c r="G19">
        <f>SUMIFS(CombinedData!$B:$B,CombinedData!$F:$F,Graph1Data!$A19,CombinedData!$H:$H,Graph1Data!G$1,CombinedData!$I:$I,"Y")</f>
        <v>0</v>
      </c>
      <c r="H19">
        <f>SUMIFS(CombinedData!$B:$B,CombinedData!$F:$F,Graph1Data!$A19,CombinedData!$H:$H,Graph1Data!H$1,CombinedData!$I:$I,"Y")</f>
        <v>0</v>
      </c>
      <c r="J19">
        <f t="shared" si="2"/>
        <v>760952</v>
      </c>
      <c r="K19">
        <f t="shared" si="3"/>
        <v>1187632</v>
      </c>
      <c r="L19">
        <f t="shared" si="4"/>
        <v>332932</v>
      </c>
      <c r="M19">
        <f t="shared" si="5"/>
        <v>150768</v>
      </c>
      <c r="N19">
        <f t="shared" si="6"/>
        <v>64970</v>
      </c>
      <c r="O19">
        <f t="shared" si="7"/>
        <v>300620</v>
      </c>
    </row>
    <row r="20" spans="1:15" x14ac:dyDescent="0.35">
      <c r="A20" s="3">
        <v>44574</v>
      </c>
      <c r="C20">
        <f>SUMIFS(CombinedData!$B:$B,CombinedData!$F:$F,Graph1Data!$A20,CombinedData!$H:$H,Graph1Data!C$1,CombinedData!$I:$I,"Y")</f>
        <v>44880</v>
      </c>
      <c r="D20">
        <f>SUMIFS(CombinedData!$B:$B,CombinedData!$F:$F,Graph1Data!$A20,CombinedData!$H:$H,Graph1Data!D$1,CombinedData!$I:$I,"Y")</f>
        <v>55324</v>
      </c>
      <c r="E20">
        <f>SUMIFS(CombinedData!$B:$B,CombinedData!$F:$F,Graph1Data!$A20,CombinedData!$H:$H,Graph1Data!E$1,CombinedData!$I:$I,"Y")</f>
        <v>52128</v>
      </c>
      <c r="F20">
        <f>SUMIFS(CombinedData!$B:$B,CombinedData!$F:$F,Graph1Data!$A20,CombinedData!$H:$H,Graph1Data!F$1,CombinedData!$I:$I,"Y")</f>
        <v>74664</v>
      </c>
      <c r="G20">
        <f>SUMIFS(CombinedData!$B:$B,CombinedData!$F:$F,Graph1Data!$A20,CombinedData!$H:$H,Graph1Data!G$1,CombinedData!$I:$I,"Y")</f>
        <v>99960</v>
      </c>
      <c r="H20">
        <f>SUMIFS(CombinedData!$B:$B,CombinedData!$F:$F,Graph1Data!$A20,CombinedData!$H:$H,Graph1Data!H$1,CombinedData!$I:$I,"Y")</f>
        <v>399920</v>
      </c>
      <c r="J20">
        <f t="shared" si="2"/>
        <v>805832</v>
      </c>
      <c r="K20">
        <f t="shared" si="3"/>
        <v>1242956</v>
      </c>
      <c r="L20">
        <f t="shared" si="4"/>
        <v>385060</v>
      </c>
      <c r="M20">
        <f t="shared" si="5"/>
        <v>225432</v>
      </c>
      <c r="N20">
        <f t="shared" si="6"/>
        <v>164930</v>
      </c>
      <c r="O20">
        <f t="shared" si="7"/>
        <v>700540</v>
      </c>
    </row>
    <row r="21" spans="1:15" x14ac:dyDescent="0.35">
      <c r="A21" s="3">
        <v>44581</v>
      </c>
      <c r="C21">
        <f>SUMIFS(CombinedData!$B:$B,CombinedData!$F:$F,Graph1Data!$A21,CombinedData!$H:$H,Graph1Data!C$1,CombinedData!$I:$I,"Y")</f>
        <v>44550</v>
      </c>
      <c r="D21">
        <f>SUMIFS(CombinedData!$B:$B,CombinedData!$F:$F,Graph1Data!$A21,CombinedData!$H:$H,Graph1Data!D$1,CombinedData!$I:$I,"Y")</f>
        <v>55224</v>
      </c>
      <c r="E21">
        <f>SUMIFS(CombinedData!$B:$B,CombinedData!$F:$F,Graph1Data!$A21,CombinedData!$H:$H,Graph1Data!E$1,CombinedData!$I:$I,"Y")</f>
        <v>52064</v>
      </c>
      <c r="F21">
        <f>SUMIFS(CombinedData!$B:$B,CombinedData!$F:$F,Graph1Data!$A21,CombinedData!$H:$H,Graph1Data!F$1,CombinedData!$I:$I,"Y")</f>
        <v>73752</v>
      </c>
      <c r="G21">
        <f>SUMIFS(CombinedData!$B:$B,CombinedData!$F:$F,Graph1Data!$A21,CombinedData!$H:$H,Graph1Data!G$1,CombinedData!$I:$I,"Y")</f>
        <v>0</v>
      </c>
      <c r="H21">
        <f>SUMIFS(CombinedData!$B:$B,CombinedData!$F:$F,Graph1Data!$A21,CombinedData!$H:$H,Graph1Data!H$1,CombinedData!$I:$I,"Y")</f>
        <v>0</v>
      </c>
      <c r="J21">
        <f t="shared" si="2"/>
        <v>850382</v>
      </c>
      <c r="K21">
        <f t="shared" si="3"/>
        <v>1298180</v>
      </c>
      <c r="L21">
        <f t="shared" si="4"/>
        <v>437124</v>
      </c>
      <c r="M21">
        <f t="shared" si="5"/>
        <v>299184</v>
      </c>
      <c r="N21">
        <f t="shared" si="6"/>
        <v>164930</v>
      </c>
      <c r="O21">
        <f t="shared" si="7"/>
        <v>700540</v>
      </c>
    </row>
    <row r="22" spans="1:15" x14ac:dyDescent="0.35">
      <c r="A22" s="3">
        <v>44588</v>
      </c>
      <c r="C22">
        <f>SUMIFS(CombinedData!$B:$B,CombinedData!$F:$F,Graph1Data!$A22,CombinedData!$H:$H,Graph1Data!C$1,CombinedData!$I:$I,"Y")</f>
        <v>0</v>
      </c>
      <c r="D22">
        <f>SUMIFS(CombinedData!$B:$B,CombinedData!$F:$F,Graph1Data!$A22,CombinedData!$H:$H,Graph1Data!D$1,CombinedData!$I:$I,"Y")</f>
        <v>0</v>
      </c>
      <c r="E22">
        <f>SUMIFS(CombinedData!$B:$B,CombinedData!$F:$F,Graph1Data!$A22,CombinedData!$H:$H,Graph1Data!E$1,CombinedData!$I:$I,"Y")</f>
        <v>52260</v>
      </c>
      <c r="F22">
        <f>SUMIFS(CombinedData!$B:$B,CombinedData!$F:$F,Graph1Data!$A22,CombinedData!$H:$H,Graph1Data!F$1,CombinedData!$I:$I,"Y")</f>
        <v>74976</v>
      </c>
      <c r="G22">
        <f>SUMIFS(CombinedData!$B:$B,CombinedData!$F:$F,Graph1Data!$A22,CombinedData!$H:$H,Graph1Data!G$1,CombinedData!$I:$I,"Y")</f>
        <v>99980</v>
      </c>
      <c r="H22">
        <f>SUMIFS(CombinedData!$B:$B,CombinedData!$F:$F,Graph1Data!$A22,CombinedData!$H:$H,Graph1Data!H$1,CombinedData!$I:$I,"Y")</f>
        <v>399980</v>
      </c>
      <c r="J22">
        <f t="shared" si="2"/>
        <v>850382</v>
      </c>
      <c r="K22">
        <f t="shared" si="3"/>
        <v>1298180</v>
      </c>
      <c r="L22">
        <f t="shared" si="4"/>
        <v>489384</v>
      </c>
      <c r="M22">
        <f t="shared" si="5"/>
        <v>374160</v>
      </c>
      <c r="N22">
        <f t="shared" si="6"/>
        <v>264910</v>
      </c>
      <c r="O22">
        <f t="shared" si="7"/>
        <v>1100520</v>
      </c>
    </row>
    <row r="23" spans="1:15" x14ac:dyDescent="0.35">
      <c r="A23"/>
      <c r="B23"/>
      <c r="I23"/>
    </row>
    <row r="24" spans="1:15" x14ac:dyDescent="0.35">
      <c r="A24"/>
      <c r="B24"/>
      <c r="I24"/>
    </row>
    <row r="25" spans="1:15" x14ac:dyDescent="0.35">
      <c r="A25"/>
      <c r="B25"/>
      <c r="I25"/>
    </row>
    <row r="26" spans="1:15" x14ac:dyDescent="0.35">
      <c r="A26"/>
      <c r="B26"/>
      <c r="I26"/>
    </row>
    <row r="27" spans="1:15" x14ac:dyDescent="0.35">
      <c r="A27"/>
      <c r="B27"/>
      <c r="I27"/>
    </row>
    <row r="28" spans="1:15" x14ac:dyDescent="0.35">
      <c r="A28"/>
      <c r="B28"/>
      <c r="I28"/>
    </row>
    <row r="29" spans="1:15" x14ac:dyDescent="0.35">
      <c r="A29"/>
      <c r="B29"/>
      <c r="I29"/>
    </row>
    <row r="30" spans="1:15" x14ac:dyDescent="0.35">
      <c r="A30"/>
      <c r="B30"/>
      <c r="I30"/>
    </row>
    <row r="31" spans="1:15" x14ac:dyDescent="0.35">
      <c r="A31"/>
      <c r="B31"/>
      <c r="I31"/>
    </row>
    <row r="32" spans="1:15" x14ac:dyDescent="0.35">
      <c r="A32"/>
      <c r="B32"/>
      <c r="I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  <row r="2567" customFormat="1" x14ac:dyDescent="0.35"/>
    <row r="2568" customFormat="1" x14ac:dyDescent="0.35"/>
    <row r="2569" customFormat="1" x14ac:dyDescent="0.35"/>
    <row r="2570" customFormat="1" x14ac:dyDescent="0.35"/>
    <row r="2571" customFormat="1" x14ac:dyDescent="0.35"/>
    <row r="2572" customFormat="1" x14ac:dyDescent="0.35"/>
    <row r="2573" customFormat="1" x14ac:dyDescent="0.35"/>
    <row r="2574" customFormat="1" x14ac:dyDescent="0.35"/>
    <row r="2575" customFormat="1" x14ac:dyDescent="0.35"/>
    <row r="2576" customFormat="1" x14ac:dyDescent="0.35"/>
    <row r="2577" customFormat="1" x14ac:dyDescent="0.35"/>
    <row r="2578" customFormat="1" x14ac:dyDescent="0.35"/>
    <row r="2579" customFormat="1" x14ac:dyDescent="0.35"/>
    <row r="2580" customFormat="1" x14ac:dyDescent="0.35"/>
    <row r="2581" customFormat="1" x14ac:dyDescent="0.35"/>
    <row r="2582" customFormat="1" x14ac:dyDescent="0.35"/>
    <row r="2583" customFormat="1" x14ac:dyDescent="0.35"/>
    <row r="2584" customFormat="1" x14ac:dyDescent="0.35"/>
    <row r="2585" customFormat="1" x14ac:dyDescent="0.35"/>
    <row r="2586" customFormat="1" x14ac:dyDescent="0.35"/>
    <row r="2587" customFormat="1" x14ac:dyDescent="0.35"/>
    <row r="2588" customFormat="1" x14ac:dyDescent="0.35"/>
    <row r="2589" customFormat="1" x14ac:dyDescent="0.35"/>
    <row r="2590" customFormat="1" x14ac:dyDescent="0.35"/>
    <row r="2591" customFormat="1" x14ac:dyDescent="0.35"/>
    <row r="2592" customFormat="1" x14ac:dyDescent="0.35"/>
    <row r="2593" customFormat="1" x14ac:dyDescent="0.35"/>
    <row r="2594" customFormat="1" x14ac:dyDescent="0.35"/>
    <row r="2595" customFormat="1" x14ac:dyDescent="0.35"/>
    <row r="2596" customFormat="1" x14ac:dyDescent="0.35"/>
    <row r="2597" customFormat="1" x14ac:dyDescent="0.35"/>
    <row r="2598" customFormat="1" x14ac:dyDescent="0.35"/>
    <row r="2599" customFormat="1" x14ac:dyDescent="0.35"/>
    <row r="2600" customFormat="1" x14ac:dyDescent="0.35"/>
    <row r="2601" customFormat="1" x14ac:dyDescent="0.35"/>
    <row r="2602" customFormat="1" x14ac:dyDescent="0.35"/>
    <row r="2603" customFormat="1" x14ac:dyDescent="0.35"/>
    <row r="2604" customFormat="1" x14ac:dyDescent="0.35"/>
    <row r="2605" customFormat="1" x14ac:dyDescent="0.35"/>
    <row r="2606" customFormat="1" x14ac:dyDescent="0.35"/>
    <row r="2607" customFormat="1" x14ac:dyDescent="0.35"/>
    <row r="2608" customFormat="1" x14ac:dyDescent="0.35"/>
    <row r="2609" customFormat="1" x14ac:dyDescent="0.35"/>
    <row r="2610" customFormat="1" x14ac:dyDescent="0.35"/>
    <row r="2611" customFormat="1" x14ac:dyDescent="0.35"/>
    <row r="2612" customFormat="1" x14ac:dyDescent="0.35"/>
    <row r="2613" customFormat="1" x14ac:dyDescent="0.35"/>
    <row r="2614" customFormat="1" x14ac:dyDescent="0.35"/>
    <row r="2615" customFormat="1" x14ac:dyDescent="0.35"/>
    <row r="2616" customFormat="1" x14ac:dyDescent="0.35"/>
    <row r="2617" customFormat="1" x14ac:dyDescent="0.35"/>
    <row r="2618" customFormat="1" x14ac:dyDescent="0.35"/>
    <row r="2619" customFormat="1" x14ac:dyDescent="0.35"/>
    <row r="2620" customFormat="1" x14ac:dyDescent="0.35"/>
    <row r="2621" customFormat="1" x14ac:dyDescent="0.35"/>
    <row r="2622" customFormat="1" x14ac:dyDescent="0.35"/>
    <row r="2623" customFormat="1" x14ac:dyDescent="0.35"/>
    <row r="2624" customFormat="1" x14ac:dyDescent="0.35"/>
    <row r="2625" customFormat="1" x14ac:dyDescent="0.35"/>
    <row r="2626" customFormat="1" x14ac:dyDescent="0.35"/>
    <row r="2627" customFormat="1" x14ac:dyDescent="0.35"/>
    <row r="2628" customFormat="1" x14ac:dyDescent="0.35"/>
    <row r="2629" customFormat="1" x14ac:dyDescent="0.35"/>
    <row r="2630" customFormat="1" x14ac:dyDescent="0.35"/>
    <row r="2631" customFormat="1" x14ac:dyDescent="0.35"/>
    <row r="2632" customFormat="1" x14ac:dyDescent="0.35"/>
    <row r="2633" customFormat="1" x14ac:dyDescent="0.35"/>
    <row r="2634" customFormat="1" x14ac:dyDescent="0.35"/>
    <row r="2635" customFormat="1" x14ac:dyDescent="0.35"/>
    <row r="2636" customFormat="1" x14ac:dyDescent="0.35"/>
    <row r="2637" customFormat="1" x14ac:dyDescent="0.35"/>
    <row r="2638" customFormat="1" x14ac:dyDescent="0.35"/>
    <row r="2639" customFormat="1" x14ac:dyDescent="0.35"/>
    <row r="2640" customFormat="1" x14ac:dyDescent="0.35"/>
    <row r="2641" customFormat="1" x14ac:dyDescent="0.35"/>
    <row r="2642" customFormat="1" x14ac:dyDescent="0.35"/>
    <row r="2643" customFormat="1" x14ac:dyDescent="0.35"/>
    <row r="2644" customFormat="1" x14ac:dyDescent="0.35"/>
    <row r="2645" customFormat="1" x14ac:dyDescent="0.35"/>
    <row r="2646" customFormat="1" x14ac:dyDescent="0.35"/>
    <row r="2647" customFormat="1" x14ac:dyDescent="0.35"/>
    <row r="2648" customFormat="1" x14ac:dyDescent="0.35"/>
    <row r="2649" customFormat="1" x14ac:dyDescent="0.35"/>
    <row r="2650" customFormat="1" x14ac:dyDescent="0.35"/>
    <row r="2651" customFormat="1" x14ac:dyDescent="0.35"/>
    <row r="2652" customFormat="1" x14ac:dyDescent="0.35"/>
    <row r="2653" customFormat="1" x14ac:dyDescent="0.35"/>
    <row r="2654" customFormat="1" x14ac:dyDescent="0.35"/>
    <row r="2655" customFormat="1" x14ac:dyDescent="0.35"/>
    <row r="2656" customFormat="1" x14ac:dyDescent="0.35"/>
    <row r="2657" customFormat="1" x14ac:dyDescent="0.35"/>
    <row r="2658" customFormat="1" x14ac:dyDescent="0.35"/>
    <row r="2659" customFormat="1" x14ac:dyDescent="0.35"/>
    <row r="2660" customFormat="1" x14ac:dyDescent="0.35"/>
    <row r="2661" customFormat="1" x14ac:dyDescent="0.35"/>
    <row r="2662" customFormat="1" x14ac:dyDescent="0.35"/>
    <row r="2663" customFormat="1" x14ac:dyDescent="0.35"/>
    <row r="2664" customFormat="1" x14ac:dyDescent="0.35"/>
    <row r="2665" customFormat="1" x14ac:dyDescent="0.35"/>
    <row r="2666" customFormat="1" x14ac:dyDescent="0.35"/>
    <row r="2667" customFormat="1" x14ac:dyDescent="0.35"/>
    <row r="2668" customFormat="1" x14ac:dyDescent="0.35"/>
    <row r="2669" customFormat="1" x14ac:dyDescent="0.35"/>
    <row r="2670" customFormat="1" x14ac:dyDescent="0.35"/>
    <row r="2671" customFormat="1" x14ac:dyDescent="0.35"/>
    <row r="2672" customFormat="1" x14ac:dyDescent="0.35"/>
    <row r="2673" customFormat="1" x14ac:dyDescent="0.35"/>
    <row r="2674" customFormat="1" x14ac:dyDescent="0.35"/>
    <row r="2675" customFormat="1" x14ac:dyDescent="0.35"/>
    <row r="2676" customFormat="1" x14ac:dyDescent="0.35"/>
    <row r="2677" customFormat="1" x14ac:dyDescent="0.35"/>
    <row r="2678" customFormat="1" x14ac:dyDescent="0.35"/>
    <row r="2679" customFormat="1" x14ac:dyDescent="0.35"/>
    <row r="2680" customFormat="1" x14ac:dyDescent="0.35"/>
    <row r="2681" customFormat="1" x14ac:dyDescent="0.35"/>
    <row r="2682" customFormat="1" x14ac:dyDescent="0.35"/>
    <row r="2683" customFormat="1" x14ac:dyDescent="0.35"/>
    <row r="2684" customFormat="1" x14ac:dyDescent="0.35"/>
    <row r="2685" customFormat="1" x14ac:dyDescent="0.35"/>
    <row r="2686" customFormat="1" x14ac:dyDescent="0.35"/>
    <row r="2687" customFormat="1" x14ac:dyDescent="0.35"/>
    <row r="2688" customFormat="1" x14ac:dyDescent="0.35"/>
    <row r="2689" customFormat="1" x14ac:dyDescent="0.35"/>
    <row r="2690" customFormat="1" x14ac:dyDescent="0.35"/>
    <row r="2691" customFormat="1" x14ac:dyDescent="0.35"/>
    <row r="2692" customFormat="1" x14ac:dyDescent="0.35"/>
    <row r="2693" customFormat="1" x14ac:dyDescent="0.35"/>
    <row r="2694" customFormat="1" x14ac:dyDescent="0.35"/>
    <row r="2695" customFormat="1" x14ac:dyDescent="0.35"/>
    <row r="2696" customFormat="1" x14ac:dyDescent="0.35"/>
    <row r="2697" customFormat="1" x14ac:dyDescent="0.35"/>
    <row r="2698" customFormat="1" x14ac:dyDescent="0.35"/>
    <row r="2699" customFormat="1" x14ac:dyDescent="0.35"/>
    <row r="2700" customFormat="1" x14ac:dyDescent="0.35"/>
    <row r="2701" customFormat="1" x14ac:dyDescent="0.35"/>
    <row r="2702" customFormat="1" x14ac:dyDescent="0.35"/>
    <row r="2703" customFormat="1" x14ac:dyDescent="0.35"/>
    <row r="2704" customFormat="1" x14ac:dyDescent="0.35"/>
    <row r="2705" customFormat="1" x14ac:dyDescent="0.35"/>
    <row r="2706" customFormat="1" x14ac:dyDescent="0.35"/>
    <row r="2707" customFormat="1" x14ac:dyDescent="0.35"/>
    <row r="2708" customFormat="1" x14ac:dyDescent="0.35"/>
    <row r="2709" customFormat="1" x14ac:dyDescent="0.35"/>
    <row r="2710" customFormat="1" x14ac:dyDescent="0.35"/>
    <row r="2711" customFormat="1" x14ac:dyDescent="0.35"/>
    <row r="2712" customFormat="1" x14ac:dyDescent="0.35"/>
    <row r="2713" customFormat="1" x14ac:dyDescent="0.35"/>
    <row r="2714" customFormat="1" x14ac:dyDescent="0.35"/>
    <row r="2715" customFormat="1" x14ac:dyDescent="0.35"/>
    <row r="2716" customFormat="1" x14ac:dyDescent="0.35"/>
    <row r="2717" customFormat="1" x14ac:dyDescent="0.35"/>
    <row r="2718" customFormat="1" x14ac:dyDescent="0.35"/>
    <row r="2719" customFormat="1" x14ac:dyDescent="0.35"/>
    <row r="2720" customFormat="1" x14ac:dyDescent="0.35"/>
    <row r="2721" customFormat="1" x14ac:dyDescent="0.35"/>
    <row r="2722" customFormat="1" x14ac:dyDescent="0.35"/>
    <row r="2723" customFormat="1" x14ac:dyDescent="0.35"/>
    <row r="2724" customFormat="1" x14ac:dyDescent="0.35"/>
    <row r="2725" customFormat="1" x14ac:dyDescent="0.35"/>
    <row r="2726" customFormat="1" x14ac:dyDescent="0.35"/>
    <row r="2727" customFormat="1" x14ac:dyDescent="0.35"/>
    <row r="2728" customFormat="1" x14ac:dyDescent="0.35"/>
    <row r="2729" customFormat="1" x14ac:dyDescent="0.35"/>
    <row r="2730" customFormat="1" x14ac:dyDescent="0.35"/>
    <row r="2731" customFormat="1" x14ac:dyDescent="0.35"/>
    <row r="2732" customFormat="1" x14ac:dyDescent="0.35"/>
    <row r="2733" customFormat="1" x14ac:dyDescent="0.35"/>
    <row r="2734" customFormat="1" x14ac:dyDescent="0.35"/>
    <row r="2735" customFormat="1" x14ac:dyDescent="0.35"/>
    <row r="2736" customFormat="1" x14ac:dyDescent="0.35"/>
    <row r="2737" customFormat="1" x14ac:dyDescent="0.35"/>
    <row r="2738" customFormat="1" x14ac:dyDescent="0.35"/>
    <row r="2739" customFormat="1" x14ac:dyDescent="0.35"/>
    <row r="2740" customFormat="1" x14ac:dyDescent="0.35"/>
    <row r="2741" customFormat="1" x14ac:dyDescent="0.35"/>
    <row r="2742" customFormat="1" x14ac:dyDescent="0.35"/>
    <row r="2743" customFormat="1" x14ac:dyDescent="0.35"/>
    <row r="2744" customFormat="1" x14ac:dyDescent="0.35"/>
    <row r="2745" customFormat="1" x14ac:dyDescent="0.35"/>
    <row r="2746" customFormat="1" x14ac:dyDescent="0.35"/>
    <row r="2747" customFormat="1" x14ac:dyDescent="0.35"/>
    <row r="2748" customFormat="1" x14ac:dyDescent="0.35"/>
    <row r="2749" customFormat="1" x14ac:dyDescent="0.35"/>
    <row r="2750" customFormat="1" x14ac:dyDescent="0.35"/>
    <row r="2751" customFormat="1" x14ac:dyDescent="0.35"/>
    <row r="2752" customFormat="1" x14ac:dyDescent="0.35"/>
    <row r="2753" customFormat="1" x14ac:dyDescent="0.35"/>
    <row r="2754" customFormat="1" x14ac:dyDescent="0.35"/>
    <row r="2755" customFormat="1" x14ac:dyDescent="0.35"/>
    <row r="2756" customFormat="1" x14ac:dyDescent="0.35"/>
    <row r="2757" customFormat="1" x14ac:dyDescent="0.35"/>
    <row r="2758" customFormat="1" x14ac:dyDescent="0.35"/>
    <row r="2759" customFormat="1" x14ac:dyDescent="0.35"/>
    <row r="2760" customFormat="1" x14ac:dyDescent="0.35"/>
    <row r="2761" customFormat="1" x14ac:dyDescent="0.35"/>
    <row r="2762" customFormat="1" x14ac:dyDescent="0.35"/>
    <row r="2763" customFormat="1" x14ac:dyDescent="0.35"/>
    <row r="2764" customFormat="1" x14ac:dyDescent="0.35"/>
    <row r="2765" customFormat="1" x14ac:dyDescent="0.35"/>
    <row r="2766" customFormat="1" x14ac:dyDescent="0.35"/>
    <row r="2767" customFormat="1" x14ac:dyDescent="0.35"/>
    <row r="2768" customFormat="1" x14ac:dyDescent="0.35"/>
    <row r="2769" customFormat="1" x14ac:dyDescent="0.35"/>
    <row r="2770" customFormat="1" x14ac:dyDescent="0.35"/>
    <row r="2771" customFormat="1" x14ac:dyDescent="0.35"/>
    <row r="2772" customFormat="1" x14ac:dyDescent="0.35"/>
    <row r="2773" customFormat="1" x14ac:dyDescent="0.35"/>
    <row r="2774" customFormat="1" x14ac:dyDescent="0.35"/>
    <row r="2775" customFormat="1" x14ac:dyDescent="0.35"/>
    <row r="2776" customFormat="1" x14ac:dyDescent="0.35"/>
    <row r="2777" customFormat="1" x14ac:dyDescent="0.35"/>
    <row r="2778" customFormat="1" x14ac:dyDescent="0.35"/>
    <row r="2779" customFormat="1" x14ac:dyDescent="0.35"/>
    <row r="2780" customFormat="1" x14ac:dyDescent="0.35"/>
    <row r="2781" customFormat="1" x14ac:dyDescent="0.35"/>
    <row r="2782" customFormat="1" x14ac:dyDescent="0.35"/>
    <row r="2783" customFormat="1" x14ac:dyDescent="0.35"/>
    <row r="2784" customFormat="1" x14ac:dyDescent="0.35"/>
    <row r="2785" customFormat="1" x14ac:dyDescent="0.35"/>
    <row r="2786" customFormat="1" x14ac:dyDescent="0.35"/>
    <row r="2787" customFormat="1" x14ac:dyDescent="0.35"/>
    <row r="2788" customFormat="1" x14ac:dyDescent="0.35"/>
    <row r="2789" customFormat="1" x14ac:dyDescent="0.35"/>
    <row r="2790" customFormat="1" x14ac:dyDescent="0.35"/>
    <row r="2791" customFormat="1" x14ac:dyDescent="0.35"/>
    <row r="2792" customFormat="1" x14ac:dyDescent="0.35"/>
    <row r="2793" customFormat="1" x14ac:dyDescent="0.35"/>
    <row r="2794" customFormat="1" x14ac:dyDescent="0.35"/>
    <row r="2795" customFormat="1" x14ac:dyDescent="0.35"/>
    <row r="2796" customFormat="1" x14ac:dyDescent="0.35"/>
    <row r="2797" customFormat="1" x14ac:dyDescent="0.35"/>
    <row r="2798" customFormat="1" x14ac:dyDescent="0.35"/>
    <row r="2799" customFormat="1" x14ac:dyDescent="0.35"/>
    <row r="2800" customFormat="1" x14ac:dyDescent="0.35"/>
    <row r="2801" customFormat="1" x14ac:dyDescent="0.35"/>
    <row r="2802" customFormat="1" x14ac:dyDescent="0.35"/>
    <row r="2803" customFormat="1" x14ac:dyDescent="0.35"/>
    <row r="2804" customFormat="1" x14ac:dyDescent="0.35"/>
    <row r="2805" customFormat="1" x14ac:dyDescent="0.35"/>
    <row r="2806" customFormat="1" x14ac:dyDescent="0.35"/>
    <row r="2807" customFormat="1" x14ac:dyDescent="0.35"/>
    <row r="2808" customFormat="1" x14ac:dyDescent="0.35"/>
    <row r="2809" customFormat="1" x14ac:dyDescent="0.35"/>
    <row r="2810" customFormat="1" x14ac:dyDescent="0.35"/>
    <row r="2811" customFormat="1" x14ac:dyDescent="0.35"/>
    <row r="2812" customFormat="1" x14ac:dyDescent="0.35"/>
    <row r="2813" customFormat="1" x14ac:dyDescent="0.35"/>
    <row r="2814" customFormat="1" x14ac:dyDescent="0.35"/>
    <row r="2815" customFormat="1" x14ac:dyDescent="0.35"/>
    <row r="2816" customFormat="1" x14ac:dyDescent="0.35"/>
    <row r="2817" customFormat="1" x14ac:dyDescent="0.35"/>
    <row r="2818" customFormat="1" x14ac:dyDescent="0.35"/>
    <row r="2819" customFormat="1" x14ac:dyDescent="0.35"/>
    <row r="2820" customFormat="1" x14ac:dyDescent="0.35"/>
    <row r="2821" customFormat="1" x14ac:dyDescent="0.35"/>
    <row r="2822" customFormat="1" x14ac:dyDescent="0.35"/>
    <row r="2823" customFormat="1" x14ac:dyDescent="0.35"/>
    <row r="2824" customFormat="1" x14ac:dyDescent="0.35"/>
    <row r="2825" customFormat="1" x14ac:dyDescent="0.35"/>
    <row r="2826" customFormat="1" x14ac:dyDescent="0.35"/>
    <row r="2827" customFormat="1" x14ac:dyDescent="0.35"/>
    <row r="2828" customFormat="1" x14ac:dyDescent="0.35"/>
    <row r="2829" customFormat="1" x14ac:dyDescent="0.35"/>
    <row r="2830" customFormat="1" x14ac:dyDescent="0.35"/>
    <row r="2831" customFormat="1" x14ac:dyDescent="0.35"/>
    <row r="2832" customFormat="1" x14ac:dyDescent="0.35"/>
    <row r="2833" customFormat="1" x14ac:dyDescent="0.35"/>
    <row r="2834" customFormat="1" x14ac:dyDescent="0.35"/>
    <row r="2835" customFormat="1" x14ac:dyDescent="0.35"/>
    <row r="2836" customFormat="1" x14ac:dyDescent="0.35"/>
    <row r="2837" customFormat="1" x14ac:dyDescent="0.35"/>
    <row r="2838" customFormat="1" x14ac:dyDescent="0.35"/>
    <row r="2839" customFormat="1" x14ac:dyDescent="0.35"/>
    <row r="2840" customFormat="1" x14ac:dyDescent="0.35"/>
    <row r="2841" customFormat="1" x14ac:dyDescent="0.35"/>
    <row r="2842" customFormat="1" x14ac:dyDescent="0.35"/>
    <row r="2843" customFormat="1" x14ac:dyDescent="0.35"/>
    <row r="2844" customFormat="1" x14ac:dyDescent="0.35"/>
    <row r="2845" customFormat="1" x14ac:dyDescent="0.35"/>
    <row r="2846" customFormat="1" x14ac:dyDescent="0.35"/>
    <row r="2847" customFormat="1" x14ac:dyDescent="0.35"/>
    <row r="2848" customFormat="1" x14ac:dyDescent="0.35"/>
    <row r="2849" customFormat="1" x14ac:dyDescent="0.35"/>
    <row r="2850" customFormat="1" x14ac:dyDescent="0.35"/>
    <row r="2851" customFormat="1" x14ac:dyDescent="0.35"/>
    <row r="2852" customFormat="1" x14ac:dyDescent="0.35"/>
    <row r="2853" customFormat="1" x14ac:dyDescent="0.35"/>
    <row r="2854" customFormat="1" x14ac:dyDescent="0.35"/>
    <row r="2855" customFormat="1" x14ac:dyDescent="0.35"/>
    <row r="2856" customFormat="1" x14ac:dyDescent="0.35"/>
    <row r="2857" customFormat="1" x14ac:dyDescent="0.35"/>
    <row r="2858" customFormat="1" x14ac:dyDescent="0.35"/>
    <row r="2859" customFormat="1" x14ac:dyDescent="0.35"/>
    <row r="2860" customFormat="1" x14ac:dyDescent="0.35"/>
    <row r="2861" customFormat="1" x14ac:dyDescent="0.35"/>
    <row r="2862" customFormat="1" x14ac:dyDescent="0.35"/>
    <row r="2863" customFormat="1" x14ac:dyDescent="0.35"/>
    <row r="2864" customFormat="1" x14ac:dyDescent="0.35"/>
    <row r="2865" customFormat="1" x14ac:dyDescent="0.35"/>
    <row r="2866" customFormat="1" x14ac:dyDescent="0.35"/>
    <row r="2867" customFormat="1" x14ac:dyDescent="0.35"/>
    <row r="2868" customFormat="1" x14ac:dyDescent="0.35"/>
    <row r="2869" customFormat="1" x14ac:dyDescent="0.35"/>
    <row r="2870" customFormat="1" x14ac:dyDescent="0.35"/>
    <row r="2871" customFormat="1" x14ac:dyDescent="0.35"/>
    <row r="2872" customFormat="1" x14ac:dyDescent="0.35"/>
    <row r="2873" customFormat="1" x14ac:dyDescent="0.35"/>
    <row r="2874" customFormat="1" x14ac:dyDescent="0.35"/>
    <row r="2875" customFormat="1" x14ac:dyDescent="0.35"/>
    <row r="2876" customFormat="1" x14ac:dyDescent="0.35"/>
    <row r="2877" customFormat="1" x14ac:dyDescent="0.35"/>
    <row r="2878" customFormat="1" x14ac:dyDescent="0.35"/>
    <row r="2879" customFormat="1" x14ac:dyDescent="0.35"/>
    <row r="2880" customFormat="1" x14ac:dyDescent="0.35"/>
    <row r="2881" customFormat="1" x14ac:dyDescent="0.35"/>
    <row r="2882" customFormat="1" x14ac:dyDescent="0.35"/>
    <row r="2883" customFormat="1" x14ac:dyDescent="0.35"/>
    <row r="2884" customFormat="1" x14ac:dyDescent="0.35"/>
    <row r="2885" customFormat="1" x14ac:dyDescent="0.35"/>
    <row r="2886" customFormat="1" x14ac:dyDescent="0.35"/>
    <row r="2887" customFormat="1" x14ac:dyDescent="0.35"/>
    <row r="2888" customFormat="1" x14ac:dyDescent="0.35"/>
    <row r="2889" customFormat="1" x14ac:dyDescent="0.35"/>
    <row r="2890" customFormat="1" x14ac:dyDescent="0.35"/>
    <row r="2891" customFormat="1" x14ac:dyDescent="0.35"/>
    <row r="2892" customFormat="1" x14ac:dyDescent="0.35"/>
    <row r="2893" customFormat="1" x14ac:dyDescent="0.35"/>
    <row r="2894" customFormat="1" x14ac:dyDescent="0.35"/>
    <row r="2895" customFormat="1" x14ac:dyDescent="0.35"/>
    <row r="2896" customFormat="1" x14ac:dyDescent="0.35"/>
    <row r="2897" customFormat="1" x14ac:dyDescent="0.35"/>
    <row r="2898" customFormat="1" x14ac:dyDescent="0.35"/>
    <row r="2899" customFormat="1" x14ac:dyDescent="0.35"/>
    <row r="2900" customFormat="1" x14ac:dyDescent="0.35"/>
    <row r="2901" customFormat="1" x14ac:dyDescent="0.35"/>
    <row r="2902" customFormat="1" x14ac:dyDescent="0.35"/>
    <row r="2903" customFormat="1" x14ac:dyDescent="0.35"/>
    <row r="2904" customFormat="1" x14ac:dyDescent="0.35"/>
    <row r="2905" customFormat="1" x14ac:dyDescent="0.35"/>
    <row r="2906" customFormat="1" x14ac:dyDescent="0.35"/>
    <row r="2907" customFormat="1" x14ac:dyDescent="0.35"/>
    <row r="2908" customFormat="1" x14ac:dyDescent="0.35"/>
    <row r="2909" customFormat="1" x14ac:dyDescent="0.35"/>
    <row r="2910" customFormat="1" x14ac:dyDescent="0.35"/>
    <row r="2911" customFormat="1" x14ac:dyDescent="0.35"/>
    <row r="2912" customFormat="1" x14ac:dyDescent="0.35"/>
    <row r="2913" customFormat="1" x14ac:dyDescent="0.35"/>
    <row r="2914" customFormat="1" x14ac:dyDescent="0.35"/>
    <row r="2915" customFormat="1" x14ac:dyDescent="0.35"/>
    <row r="2916" customFormat="1" x14ac:dyDescent="0.35"/>
    <row r="2917" customFormat="1" x14ac:dyDescent="0.35"/>
    <row r="2918" customFormat="1" x14ac:dyDescent="0.35"/>
    <row r="2919" customFormat="1" x14ac:dyDescent="0.35"/>
    <row r="2920" customFormat="1" x14ac:dyDescent="0.35"/>
    <row r="2921" customFormat="1" x14ac:dyDescent="0.35"/>
    <row r="2922" customFormat="1" x14ac:dyDescent="0.35"/>
    <row r="2923" customFormat="1" x14ac:dyDescent="0.35"/>
    <row r="2924" customFormat="1" x14ac:dyDescent="0.35"/>
    <row r="2925" customFormat="1" x14ac:dyDescent="0.35"/>
    <row r="2926" customFormat="1" x14ac:dyDescent="0.35"/>
    <row r="2927" customFormat="1" x14ac:dyDescent="0.35"/>
    <row r="2928" customFormat="1" x14ac:dyDescent="0.35"/>
    <row r="2929" customFormat="1" x14ac:dyDescent="0.35"/>
    <row r="2930" customFormat="1" x14ac:dyDescent="0.35"/>
    <row r="2931" customFormat="1" x14ac:dyDescent="0.35"/>
    <row r="2932" customFormat="1" x14ac:dyDescent="0.35"/>
    <row r="2933" customFormat="1" x14ac:dyDescent="0.35"/>
    <row r="2934" customFormat="1" x14ac:dyDescent="0.35"/>
    <row r="2935" customFormat="1" x14ac:dyDescent="0.35"/>
    <row r="2936" customFormat="1" x14ac:dyDescent="0.35"/>
    <row r="2937" customFormat="1" x14ac:dyDescent="0.35"/>
    <row r="2938" customFormat="1" x14ac:dyDescent="0.35"/>
    <row r="2939" customFormat="1" x14ac:dyDescent="0.35"/>
    <row r="2940" customFormat="1" x14ac:dyDescent="0.35"/>
    <row r="2941" customFormat="1" x14ac:dyDescent="0.35"/>
    <row r="2942" customFormat="1" x14ac:dyDescent="0.35"/>
    <row r="2943" customFormat="1" x14ac:dyDescent="0.35"/>
    <row r="2944" customFormat="1" x14ac:dyDescent="0.35"/>
    <row r="2945" customFormat="1" x14ac:dyDescent="0.35"/>
    <row r="2946" customFormat="1" x14ac:dyDescent="0.35"/>
    <row r="2947" customFormat="1" x14ac:dyDescent="0.35"/>
    <row r="2948" customFormat="1" x14ac:dyDescent="0.35"/>
    <row r="2949" customFormat="1" x14ac:dyDescent="0.35"/>
    <row r="2950" customFormat="1" x14ac:dyDescent="0.35"/>
    <row r="2951" customFormat="1" x14ac:dyDescent="0.35"/>
    <row r="2952" customFormat="1" x14ac:dyDescent="0.35"/>
    <row r="2953" customFormat="1" x14ac:dyDescent="0.35"/>
    <row r="2954" customFormat="1" x14ac:dyDescent="0.35"/>
    <row r="2955" customFormat="1" x14ac:dyDescent="0.35"/>
    <row r="2956" customFormat="1" x14ac:dyDescent="0.35"/>
    <row r="2957" customFormat="1" x14ac:dyDescent="0.35"/>
    <row r="2958" customFormat="1" x14ac:dyDescent="0.35"/>
    <row r="2959" customFormat="1" x14ac:dyDescent="0.35"/>
    <row r="2960" customFormat="1" x14ac:dyDescent="0.35"/>
    <row r="2961" customFormat="1" x14ac:dyDescent="0.35"/>
    <row r="2962" customFormat="1" x14ac:dyDescent="0.35"/>
    <row r="2963" customFormat="1" x14ac:dyDescent="0.35"/>
    <row r="2964" customFormat="1" x14ac:dyDescent="0.35"/>
    <row r="2965" customFormat="1" x14ac:dyDescent="0.35"/>
    <row r="2966" customFormat="1" x14ac:dyDescent="0.35"/>
    <row r="2967" customFormat="1" x14ac:dyDescent="0.35"/>
    <row r="2968" customFormat="1" x14ac:dyDescent="0.35"/>
    <row r="2969" customFormat="1" x14ac:dyDescent="0.35"/>
    <row r="2970" customFormat="1" x14ac:dyDescent="0.35"/>
    <row r="2971" customFormat="1" x14ac:dyDescent="0.35"/>
    <row r="2972" customFormat="1" x14ac:dyDescent="0.35"/>
    <row r="2973" customFormat="1" x14ac:dyDescent="0.35"/>
    <row r="2974" customFormat="1" x14ac:dyDescent="0.35"/>
    <row r="2975" customFormat="1" x14ac:dyDescent="0.35"/>
    <row r="2976" customFormat="1" x14ac:dyDescent="0.35"/>
    <row r="2977" customFormat="1" x14ac:dyDescent="0.35"/>
    <row r="2978" customFormat="1" x14ac:dyDescent="0.35"/>
    <row r="2979" customFormat="1" x14ac:dyDescent="0.35"/>
    <row r="2980" customFormat="1" x14ac:dyDescent="0.35"/>
    <row r="2981" customFormat="1" x14ac:dyDescent="0.35"/>
    <row r="2982" customFormat="1" x14ac:dyDescent="0.35"/>
    <row r="2983" customFormat="1" x14ac:dyDescent="0.35"/>
    <row r="2984" customFormat="1" x14ac:dyDescent="0.35"/>
    <row r="2985" customFormat="1" x14ac:dyDescent="0.35"/>
    <row r="2986" customFormat="1" x14ac:dyDescent="0.35"/>
    <row r="2987" customFormat="1" x14ac:dyDescent="0.35"/>
    <row r="2988" customFormat="1" x14ac:dyDescent="0.35"/>
    <row r="2989" customFormat="1" x14ac:dyDescent="0.35"/>
    <row r="2990" customFormat="1" x14ac:dyDescent="0.35"/>
    <row r="2991" customFormat="1" x14ac:dyDescent="0.35"/>
    <row r="2992" customFormat="1" x14ac:dyDescent="0.35"/>
    <row r="2993" customFormat="1" x14ac:dyDescent="0.35"/>
    <row r="2994" customFormat="1" x14ac:dyDescent="0.35"/>
    <row r="2995" customFormat="1" x14ac:dyDescent="0.35"/>
    <row r="2996" customFormat="1" x14ac:dyDescent="0.35"/>
    <row r="2997" customFormat="1" x14ac:dyDescent="0.35"/>
    <row r="2998" customFormat="1" x14ac:dyDescent="0.35"/>
    <row r="2999" customFormat="1" x14ac:dyDescent="0.35"/>
    <row r="3000" customFormat="1" x14ac:dyDescent="0.35"/>
    <row r="3001" customFormat="1" x14ac:dyDescent="0.35"/>
    <row r="3002" customFormat="1" x14ac:dyDescent="0.35"/>
    <row r="3003" customFormat="1" x14ac:dyDescent="0.35"/>
    <row r="3004" customFormat="1" x14ac:dyDescent="0.35"/>
    <row r="3005" customFormat="1" x14ac:dyDescent="0.35"/>
    <row r="3006" customFormat="1" x14ac:dyDescent="0.35"/>
    <row r="3007" customFormat="1" x14ac:dyDescent="0.35"/>
    <row r="3008" customFormat="1" x14ac:dyDescent="0.35"/>
    <row r="3009" customFormat="1" x14ac:dyDescent="0.35"/>
    <row r="3010" customFormat="1" x14ac:dyDescent="0.35"/>
    <row r="3011" customFormat="1" x14ac:dyDescent="0.35"/>
    <row r="3012" customFormat="1" x14ac:dyDescent="0.35"/>
    <row r="3013" customFormat="1" x14ac:dyDescent="0.35"/>
    <row r="3014" customFormat="1" x14ac:dyDescent="0.35"/>
    <row r="3015" customFormat="1" x14ac:dyDescent="0.35"/>
    <row r="3016" customFormat="1" x14ac:dyDescent="0.35"/>
    <row r="3017" customFormat="1" x14ac:dyDescent="0.35"/>
    <row r="3018" customFormat="1" x14ac:dyDescent="0.35"/>
    <row r="3019" customFormat="1" x14ac:dyDescent="0.35"/>
    <row r="3020" customFormat="1" x14ac:dyDescent="0.35"/>
    <row r="3021" customFormat="1" x14ac:dyDescent="0.35"/>
    <row r="3022" customFormat="1" x14ac:dyDescent="0.35"/>
    <row r="3023" customFormat="1" x14ac:dyDescent="0.35"/>
    <row r="3024" customFormat="1" x14ac:dyDescent="0.35"/>
    <row r="3025" customFormat="1" x14ac:dyDescent="0.35"/>
    <row r="3026" customFormat="1" x14ac:dyDescent="0.35"/>
    <row r="3027" customFormat="1" x14ac:dyDescent="0.35"/>
    <row r="3028" customFormat="1" x14ac:dyDescent="0.35"/>
    <row r="3029" customFormat="1" x14ac:dyDescent="0.35"/>
    <row r="3030" customFormat="1" x14ac:dyDescent="0.35"/>
    <row r="3031" customFormat="1" x14ac:dyDescent="0.35"/>
    <row r="3032" customFormat="1" x14ac:dyDescent="0.35"/>
    <row r="3033" customFormat="1" x14ac:dyDescent="0.35"/>
    <row r="3034" customFormat="1" x14ac:dyDescent="0.35"/>
    <row r="3035" customFormat="1" x14ac:dyDescent="0.35"/>
    <row r="3036" customFormat="1" x14ac:dyDescent="0.35"/>
    <row r="3037" customFormat="1" x14ac:dyDescent="0.35"/>
    <row r="3038" customFormat="1" x14ac:dyDescent="0.35"/>
    <row r="3039" customFormat="1" x14ac:dyDescent="0.35"/>
    <row r="3040" customFormat="1" x14ac:dyDescent="0.35"/>
    <row r="3041" customFormat="1" x14ac:dyDescent="0.35"/>
    <row r="3042" customFormat="1" x14ac:dyDescent="0.35"/>
    <row r="3043" customFormat="1" x14ac:dyDescent="0.35"/>
    <row r="3044" customFormat="1" x14ac:dyDescent="0.35"/>
    <row r="3045" customFormat="1" x14ac:dyDescent="0.35"/>
    <row r="3046" customFormat="1" x14ac:dyDescent="0.35"/>
    <row r="3047" customFormat="1" x14ac:dyDescent="0.35"/>
    <row r="3048" customFormat="1" x14ac:dyDescent="0.35"/>
    <row r="3049" customFormat="1" x14ac:dyDescent="0.35"/>
    <row r="3050" customFormat="1" x14ac:dyDescent="0.35"/>
    <row r="3051" customFormat="1" x14ac:dyDescent="0.35"/>
    <row r="3052" customFormat="1" x14ac:dyDescent="0.35"/>
    <row r="3053" customFormat="1" x14ac:dyDescent="0.35"/>
    <row r="3054" customFormat="1" x14ac:dyDescent="0.35"/>
    <row r="3055" customFormat="1" x14ac:dyDescent="0.35"/>
    <row r="3056" customFormat="1" x14ac:dyDescent="0.35"/>
    <row r="3057" customFormat="1" x14ac:dyDescent="0.35"/>
    <row r="3058" customFormat="1" x14ac:dyDescent="0.35"/>
    <row r="3059" customFormat="1" x14ac:dyDescent="0.35"/>
    <row r="3060" customFormat="1" x14ac:dyDescent="0.35"/>
    <row r="3061" customFormat="1" x14ac:dyDescent="0.35"/>
    <row r="3062" customFormat="1" x14ac:dyDescent="0.35"/>
    <row r="3063" customFormat="1" x14ac:dyDescent="0.35"/>
    <row r="3064" customFormat="1" x14ac:dyDescent="0.35"/>
    <row r="3065" customFormat="1" x14ac:dyDescent="0.35"/>
    <row r="3066" customFormat="1" x14ac:dyDescent="0.35"/>
    <row r="3067" customFormat="1" x14ac:dyDescent="0.35"/>
    <row r="3068" customFormat="1" x14ac:dyDescent="0.35"/>
    <row r="3069" customFormat="1" x14ac:dyDescent="0.35"/>
    <row r="3070" customFormat="1" x14ac:dyDescent="0.35"/>
    <row r="3071" customFormat="1" x14ac:dyDescent="0.35"/>
    <row r="3072" customFormat="1" x14ac:dyDescent="0.35"/>
    <row r="3073" customFormat="1" x14ac:dyDescent="0.35"/>
    <row r="3074" customFormat="1" x14ac:dyDescent="0.35"/>
    <row r="3075" customFormat="1" x14ac:dyDescent="0.35"/>
    <row r="3076" customFormat="1" x14ac:dyDescent="0.35"/>
    <row r="3077" customFormat="1" x14ac:dyDescent="0.35"/>
    <row r="3078" customFormat="1" x14ac:dyDescent="0.35"/>
    <row r="3079" customFormat="1" x14ac:dyDescent="0.35"/>
    <row r="3080" customFormat="1" x14ac:dyDescent="0.35"/>
    <row r="3081" customFormat="1" x14ac:dyDescent="0.35"/>
    <row r="3082" customFormat="1" x14ac:dyDescent="0.35"/>
    <row r="3083" customFormat="1" x14ac:dyDescent="0.35"/>
    <row r="3084" customFormat="1" x14ac:dyDescent="0.35"/>
    <row r="3085" customFormat="1" x14ac:dyDescent="0.35"/>
    <row r="3086" customFormat="1" x14ac:dyDescent="0.35"/>
    <row r="3087" customFormat="1" x14ac:dyDescent="0.35"/>
    <row r="3088" customFormat="1" x14ac:dyDescent="0.35"/>
    <row r="3089" customFormat="1" x14ac:dyDescent="0.35"/>
    <row r="3090" customFormat="1" x14ac:dyDescent="0.35"/>
    <row r="3091" customFormat="1" x14ac:dyDescent="0.35"/>
    <row r="3092" customFormat="1" x14ac:dyDescent="0.35"/>
    <row r="3093" customFormat="1" x14ac:dyDescent="0.35"/>
    <row r="3094" customFormat="1" x14ac:dyDescent="0.35"/>
    <row r="3095" customFormat="1" x14ac:dyDescent="0.35"/>
    <row r="3096" customFormat="1" x14ac:dyDescent="0.35"/>
    <row r="3097" customFormat="1" x14ac:dyDescent="0.35"/>
    <row r="3098" customFormat="1" x14ac:dyDescent="0.35"/>
    <row r="3099" customFormat="1" x14ac:dyDescent="0.35"/>
    <row r="3100" customFormat="1" x14ac:dyDescent="0.35"/>
    <row r="3101" customFormat="1" x14ac:dyDescent="0.35"/>
    <row r="3102" customFormat="1" x14ac:dyDescent="0.35"/>
    <row r="3103" customFormat="1" x14ac:dyDescent="0.35"/>
    <row r="3104" customFormat="1" x14ac:dyDescent="0.35"/>
    <row r="3105" customFormat="1" x14ac:dyDescent="0.35"/>
    <row r="3106" customFormat="1" x14ac:dyDescent="0.35"/>
    <row r="3107" customFormat="1" x14ac:dyDescent="0.35"/>
    <row r="3108" customFormat="1" x14ac:dyDescent="0.35"/>
    <row r="3109" customFormat="1" x14ac:dyDescent="0.35"/>
    <row r="3110" customFormat="1" x14ac:dyDescent="0.35"/>
    <row r="3111" customFormat="1" x14ac:dyDescent="0.35"/>
    <row r="3112" customFormat="1" x14ac:dyDescent="0.35"/>
    <row r="3113" customFormat="1" x14ac:dyDescent="0.35"/>
    <row r="3114" customFormat="1" x14ac:dyDescent="0.35"/>
    <row r="3115" customFormat="1" x14ac:dyDescent="0.35"/>
    <row r="3116" customFormat="1" x14ac:dyDescent="0.35"/>
    <row r="3117" customFormat="1" x14ac:dyDescent="0.35"/>
    <row r="3118" customFormat="1" x14ac:dyDescent="0.35"/>
    <row r="3119" customFormat="1" x14ac:dyDescent="0.35"/>
    <row r="3120" customFormat="1" x14ac:dyDescent="0.35"/>
    <row r="3121" customFormat="1" x14ac:dyDescent="0.35"/>
    <row r="3122" customFormat="1" x14ac:dyDescent="0.35"/>
    <row r="3123" customFormat="1" x14ac:dyDescent="0.35"/>
    <row r="3124" customFormat="1" x14ac:dyDescent="0.35"/>
    <row r="3125" customFormat="1" x14ac:dyDescent="0.35"/>
    <row r="3126" customFormat="1" x14ac:dyDescent="0.35"/>
    <row r="3127" customFormat="1" x14ac:dyDescent="0.35"/>
    <row r="3128" customFormat="1" x14ac:dyDescent="0.35"/>
    <row r="3129" customFormat="1" x14ac:dyDescent="0.35"/>
    <row r="3130" customFormat="1" x14ac:dyDescent="0.35"/>
    <row r="3131" customFormat="1" x14ac:dyDescent="0.35"/>
    <row r="3132" customFormat="1" x14ac:dyDescent="0.35"/>
    <row r="3133" customFormat="1" x14ac:dyDescent="0.35"/>
    <row r="3134" customFormat="1" x14ac:dyDescent="0.35"/>
    <row r="3135" customFormat="1" x14ac:dyDescent="0.35"/>
    <row r="3136" customFormat="1" x14ac:dyDescent="0.35"/>
    <row r="3137" customFormat="1" x14ac:dyDescent="0.35"/>
    <row r="3138" customFormat="1" x14ac:dyDescent="0.35"/>
    <row r="3139" customFormat="1" x14ac:dyDescent="0.35"/>
    <row r="3140" customFormat="1" x14ac:dyDescent="0.35"/>
    <row r="3141" customFormat="1" x14ac:dyDescent="0.35"/>
    <row r="3142" customFormat="1" x14ac:dyDescent="0.35"/>
    <row r="3143" customFormat="1" x14ac:dyDescent="0.35"/>
    <row r="3144" customFormat="1" x14ac:dyDescent="0.35"/>
    <row r="3145" customFormat="1" x14ac:dyDescent="0.35"/>
    <row r="3146" customFormat="1" x14ac:dyDescent="0.35"/>
    <row r="3147" customFormat="1" x14ac:dyDescent="0.35"/>
    <row r="3148" customFormat="1" x14ac:dyDescent="0.35"/>
    <row r="3149" customFormat="1" x14ac:dyDescent="0.35"/>
    <row r="3150" customFormat="1" x14ac:dyDescent="0.35"/>
    <row r="3151" customFormat="1" x14ac:dyDescent="0.35"/>
    <row r="3152" customFormat="1" x14ac:dyDescent="0.35"/>
    <row r="3153" customFormat="1" x14ac:dyDescent="0.35"/>
    <row r="3154" customFormat="1" x14ac:dyDescent="0.35"/>
    <row r="3155" customFormat="1" x14ac:dyDescent="0.35"/>
    <row r="3156" customFormat="1" x14ac:dyDescent="0.35"/>
    <row r="3157" customFormat="1" x14ac:dyDescent="0.35"/>
    <row r="3158" customFormat="1" x14ac:dyDescent="0.35"/>
    <row r="3159" customFormat="1" x14ac:dyDescent="0.35"/>
    <row r="3160" customFormat="1" x14ac:dyDescent="0.35"/>
    <row r="3161" customFormat="1" x14ac:dyDescent="0.35"/>
    <row r="3162" customFormat="1" x14ac:dyDescent="0.35"/>
    <row r="3163" customFormat="1" x14ac:dyDescent="0.35"/>
    <row r="3164" customFormat="1" x14ac:dyDescent="0.35"/>
    <row r="3165" customFormat="1" x14ac:dyDescent="0.35"/>
    <row r="3166" customFormat="1" x14ac:dyDescent="0.35"/>
    <row r="3167" customFormat="1" x14ac:dyDescent="0.35"/>
    <row r="3168" customFormat="1" x14ac:dyDescent="0.35"/>
    <row r="3169" customFormat="1" x14ac:dyDescent="0.35"/>
    <row r="3170" customFormat="1" x14ac:dyDescent="0.35"/>
    <row r="3171" customFormat="1" x14ac:dyDescent="0.35"/>
    <row r="3172" customFormat="1" x14ac:dyDescent="0.35"/>
    <row r="3173" customFormat="1" x14ac:dyDescent="0.35"/>
    <row r="3174" customFormat="1" x14ac:dyDescent="0.35"/>
    <row r="3175" customFormat="1" x14ac:dyDescent="0.35"/>
    <row r="3176" customFormat="1" x14ac:dyDescent="0.35"/>
    <row r="3177" customFormat="1" x14ac:dyDescent="0.35"/>
    <row r="3178" customFormat="1" x14ac:dyDescent="0.35"/>
    <row r="3179" customFormat="1" x14ac:dyDescent="0.35"/>
    <row r="3180" customFormat="1" x14ac:dyDescent="0.35"/>
    <row r="3181" customFormat="1" x14ac:dyDescent="0.35"/>
    <row r="3182" customFormat="1" x14ac:dyDescent="0.35"/>
    <row r="3183" customFormat="1" x14ac:dyDescent="0.35"/>
    <row r="3184" customFormat="1" x14ac:dyDescent="0.35"/>
    <row r="3185" customFormat="1" x14ac:dyDescent="0.35"/>
    <row r="3186" customFormat="1" x14ac:dyDescent="0.35"/>
    <row r="3187" customFormat="1" x14ac:dyDescent="0.35"/>
    <row r="3188" customFormat="1" x14ac:dyDescent="0.35"/>
    <row r="3189" customFormat="1" x14ac:dyDescent="0.35"/>
    <row r="3190" customFormat="1" x14ac:dyDescent="0.35"/>
    <row r="3191" customFormat="1" x14ac:dyDescent="0.35"/>
    <row r="3192" customFormat="1" x14ac:dyDescent="0.35"/>
    <row r="3193" customFormat="1" x14ac:dyDescent="0.35"/>
    <row r="3194" customFormat="1" x14ac:dyDescent="0.35"/>
    <row r="3195" customFormat="1" x14ac:dyDescent="0.35"/>
    <row r="3196" customFormat="1" x14ac:dyDescent="0.35"/>
    <row r="3197" customFormat="1" x14ac:dyDescent="0.35"/>
    <row r="3198" customFormat="1" x14ac:dyDescent="0.35"/>
    <row r="3199" customFormat="1" x14ac:dyDescent="0.35"/>
    <row r="3200" customFormat="1" x14ac:dyDescent="0.35"/>
    <row r="3201" customFormat="1" x14ac:dyDescent="0.35"/>
    <row r="3202" customFormat="1" x14ac:dyDescent="0.35"/>
    <row r="3203" customFormat="1" x14ac:dyDescent="0.35"/>
    <row r="3204" customFormat="1" x14ac:dyDescent="0.35"/>
    <row r="3205" customFormat="1" x14ac:dyDescent="0.35"/>
    <row r="3206" customFormat="1" x14ac:dyDescent="0.35"/>
    <row r="3207" customFormat="1" x14ac:dyDescent="0.35"/>
    <row r="3208" customFormat="1" x14ac:dyDescent="0.35"/>
    <row r="3209" customFormat="1" x14ac:dyDescent="0.35"/>
    <row r="3210" customFormat="1" x14ac:dyDescent="0.35"/>
    <row r="3211" customFormat="1" x14ac:dyDescent="0.35"/>
    <row r="3212" customFormat="1" x14ac:dyDescent="0.35"/>
    <row r="3213" customFormat="1" x14ac:dyDescent="0.35"/>
    <row r="3214" customFormat="1" x14ac:dyDescent="0.35"/>
    <row r="3215" customFormat="1" x14ac:dyDescent="0.35"/>
    <row r="3216" customFormat="1" x14ac:dyDescent="0.35"/>
    <row r="3217" customFormat="1" x14ac:dyDescent="0.35"/>
    <row r="3218" customFormat="1" x14ac:dyDescent="0.35"/>
    <row r="3219" customFormat="1" x14ac:dyDescent="0.35"/>
    <row r="3220" customFormat="1" x14ac:dyDescent="0.35"/>
    <row r="3221" customFormat="1" x14ac:dyDescent="0.35"/>
    <row r="3222" customFormat="1" x14ac:dyDescent="0.35"/>
    <row r="3223" customFormat="1" x14ac:dyDescent="0.35"/>
    <row r="3224" customFormat="1" x14ac:dyDescent="0.35"/>
    <row r="3225" customFormat="1" x14ac:dyDescent="0.35"/>
    <row r="3226" customFormat="1" x14ac:dyDescent="0.35"/>
    <row r="3227" customFormat="1" x14ac:dyDescent="0.35"/>
    <row r="3228" customFormat="1" x14ac:dyDescent="0.35"/>
    <row r="3229" customFormat="1" x14ac:dyDescent="0.35"/>
    <row r="3230" customFormat="1" x14ac:dyDescent="0.35"/>
    <row r="3231" customFormat="1" x14ac:dyDescent="0.35"/>
    <row r="3232" customFormat="1" x14ac:dyDescent="0.35"/>
    <row r="3233" customFormat="1" x14ac:dyDescent="0.35"/>
    <row r="3234" customFormat="1" x14ac:dyDescent="0.35"/>
    <row r="3235" customFormat="1" x14ac:dyDescent="0.35"/>
    <row r="3236" customFormat="1" x14ac:dyDescent="0.35"/>
    <row r="3237" customFormat="1" x14ac:dyDescent="0.35"/>
    <row r="3238" customFormat="1" x14ac:dyDescent="0.35"/>
    <row r="3239" customFormat="1" x14ac:dyDescent="0.35"/>
    <row r="3240" customFormat="1" x14ac:dyDescent="0.35"/>
    <row r="3241" customFormat="1" x14ac:dyDescent="0.35"/>
    <row r="3242" customFormat="1" x14ac:dyDescent="0.35"/>
    <row r="3243" customFormat="1" x14ac:dyDescent="0.35"/>
    <row r="3244" customFormat="1" x14ac:dyDescent="0.35"/>
    <row r="3245" customFormat="1" x14ac:dyDescent="0.35"/>
    <row r="3246" customFormat="1" x14ac:dyDescent="0.35"/>
    <row r="3247" customFormat="1" x14ac:dyDescent="0.35"/>
    <row r="3248" customFormat="1" x14ac:dyDescent="0.35"/>
    <row r="3249" customFormat="1" x14ac:dyDescent="0.35"/>
    <row r="3250" customFormat="1" x14ac:dyDescent="0.35"/>
    <row r="3251" customFormat="1" x14ac:dyDescent="0.35"/>
    <row r="3252" customFormat="1" x14ac:dyDescent="0.35"/>
    <row r="3253" customFormat="1" x14ac:dyDescent="0.35"/>
    <row r="3254" customFormat="1" x14ac:dyDescent="0.35"/>
    <row r="3255" customFormat="1" x14ac:dyDescent="0.35"/>
    <row r="3256" customFormat="1" x14ac:dyDescent="0.35"/>
    <row r="3257" customFormat="1" x14ac:dyDescent="0.35"/>
    <row r="3258" customFormat="1" x14ac:dyDescent="0.35"/>
    <row r="3259" customFormat="1" x14ac:dyDescent="0.35"/>
    <row r="3260" customFormat="1" x14ac:dyDescent="0.35"/>
    <row r="3261" customFormat="1" x14ac:dyDescent="0.35"/>
    <row r="3262" customFormat="1" x14ac:dyDescent="0.35"/>
    <row r="3263" customFormat="1" x14ac:dyDescent="0.35"/>
    <row r="3264" customFormat="1" x14ac:dyDescent="0.35"/>
    <row r="3265" customFormat="1" x14ac:dyDescent="0.35"/>
    <row r="3266" customFormat="1" x14ac:dyDescent="0.35"/>
    <row r="3267" customFormat="1" x14ac:dyDescent="0.35"/>
    <row r="3268" customFormat="1" x14ac:dyDescent="0.35"/>
    <row r="3269" customFormat="1" x14ac:dyDescent="0.35"/>
    <row r="3270" customFormat="1" x14ac:dyDescent="0.35"/>
    <row r="3271" customFormat="1" x14ac:dyDescent="0.35"/>
    <row r="3272" customFormat="1" x14ac:dyDescent="0.35"/>
    <row r="3273" customFormat="1" x14ac:dyDescent="0.35"/>
    <row r="3274" customFormat="1" x14ac:dyDescent="0.35"/>
    <row r="3275" customFormat="1" x14ac:dyDescent="0.35"/>
    <row r="3276" customFormat="1" x14ac:dyDescent="0.35"/>
    <row r="3277" customFormat="1" x14ac:dyDescent="0.35"/>
    <row r="3278" customFormat="1" x14ac:dyDescent="0.35"/>
    <row r="3279" customFormat="1" x14ac:dyDescent="0.35"/>
    <row r="3280" customFormat="1" x14ac:dyDescent="0.35"/>
    <row r="3281" customFormat="1" x14ac:dyDescent="0.35"/>
    <row r="3282" customFormat="1" x14ac:dyDescent="0.35"/>
    <row r="3283" customFormat="1" x14ac:dyDescent="0.35"/>
    <row r="3284" customFormat="1" x14ac:dyDescent="0.35"/>
    <row r="3285" customFormat="1" x14ac:dyDescent="0.35"/>
    <row r="3286" customFormat="1" x14ac:dyDescent="0.35"/>
    <row r="3287" customFormat="1" x14ac:dyDescent="0.35"/>
    <row r="3288" customFormat="1" x14ac:dyDescent="0.35"/>
    <row r="3289" customFormat="1" x14ac:dyDescent="0.35"/>
    <row r="3290" customFormat="1" x14ac:dyDescent="0.35"/>
    <row r="3291" customFormat="1" x14ac:dyDescent="0.35"/>
    <row r="3292" customFormat="1" x14ac:dyDescent="0.35"/>
    <row r="3293" customFormat="1" x14ac:dyDescent="0.35"/>
    <row r="3294" customFormat="1" x14ac:dyDescent="0.35"/>
    <row r="3295" customFormat="1" x14ac:dyDescent="0.35"/>
    <row r="3296" customFormat="1" x14ac:dyDescent="0.35"/>
    <row r="3297" customFormat="1" x14ac:dyDescent="0.35"/>
    <row r="3298" customFormat="1" x14ac:dyDescent="0.35"/>
    <row r="3299" customFormat="1" x14ac:dyDescent="0.35"/>
    <row r="3300" customFormat="1" x14ac:dyDescent="0.35"/>
    <row r="3301" customFormat="1" x14ac:dyDescent="0.35"/>
    <row r="3302" customFormat="1" x14ac:dyDescent="0.35"/>
    <row r="3303" customFormat="1" x14ac:dyDescent="0.35"/>
    <row r="3304" customFormat="1" x14ac:dyDescent="0.35"/>
    <row r="3305" customFormat="1" x14ac:dyDescent="0.35"/>
    <row r="3306" customFormat="1" x14ac:dyDescent="0.35"/>
    <row r="3307" customFormat="1" x14ac:dyDescent="0.35"/>
    <row r="3308" customFormat="1" x14ac:dyDescent="0.35"/>
    <row r="3309" customFormat="1" x14ac:dyDescent="0.35"/>
    <row r="3310" customFormat="1" x14ac:dyDescent="0.35"/>
    <row r="3311" customFormat="1" x14ac:dyDescent="0.35"/>
    <row r="3312" customFormat="1" x14ac:dyDescent="0.35"/>
    <row r="3313" customFormat="1" x14ac:dyDescent="0.35"/>
    <row r="3314" customFormat="1" x14ac:dyDescent="0.35"/>
    <row r="3315" customFormat="1" x14ac:dyDescent="0.35"/>
    <row r="3316" customFormat="1" x14ac:dyDescent="0.35"/>
    <row r="3317" customFormat="1" x14ac:dyDescent="0.35"/>
    <row r="3318" customFormat="1" x14ac:dyDescent="0.35"/>
    <row r="3319" customFormat="1" x14ac:dyDescent="0.35"/>
    <row r="3320" customFormat="1" x14ac:dyDescent="0.35"/>
    <row r="3321" customFormat="1" x14ac:dyDescent="0.35"/>
    <row r="3322" customFormat="1" x14ac:dyDescent="0.35"/>
    <row r="3323" customFormat="1" x14ac:dyDescent="0.35"/>
    <row r="3324" customFormat="1" x14ac:dyDescent="0.35"/>
    <row r="3325" customFormat="1" x14ac:dyDescent="0.35"/>
    <row r="3326" customFormat="1" x14ac:dyDescent="0.35"/>
    <row r="3327" customFormat="1" x14ac:dyDescent="0.35"/>
    <row r="3328" customFormat="1" x14ac:dyDescent="0.35"/>
    <row r="3329" customFormat="1" x14ac:dyDescent="0.35"/>
    <row r="3330" customFormat="1" x14ac:dyDescent="0.35"/>
    <row r="3331" customFormat="1" x14ac:dyDescent="0.35"/>
    <row r="3332" customFormat="1" x14ac:dyDescent="0.35"/>
    <row r="3333" customFormat="1" x14ac:dyDescent="0.35"/>
    <row r="3334" customFormat="1" x14ac:dyDescent="0.35"/>
    <row r="3335" customFormat="1" x14ac:dyDescent="0.35"/>
    <row r="3336" customFormat="1" x14ac:dyDescent="0.35"/>
    <row r="3337" customFormat="1" x14ac:dyDescent="0.35"/>
    <row r="3338" customFormat="1" x14ac:dyDescent="0.35"/>
    <row r="3339" customFormat="1" x14ac:dyDescent="0.35"/>
    <row r="3340" customFormat="1" x14ac:dyDescent="0.35"/>
    <row r="3341" customFormat="1" x14ac:dyDescent="0.35"/>
    <row r="3342" customFormat="1" x14ac:dyDescent="0.35"/>
    <row r="3343" customFormat="1" x14ac:dyDescent="0.35"/>
    <row r="3344" customFormat="1" x14ac:dyDescent="0.35"/>
    <row r="3345" customFormat="1" x14ac:dyDescent="0.35"/>
    <row r="3346" customFormat="1" x14ac:dyDescent="0.35"/>
    <row r="3347" customFormat="1" x14ac:dyDescent="0.35"/>
    <row r="3348" customFormat="1" x14ac:dyDescent="0.35"/>
    <row r="3349" customFormat="1" x14ac:dyDescent="0.35"/>
    <row r="3350" customFormat="1" x14ac:dyDescent="0.35"/>
    <row r="3351" customFormat="1" x14ac:dyDescent="0.35"/>
    <row r="3352" customFormat="1" x14ac:dyDescent="0.35"/>
    <row r="3353" customFormat="1" x14ac:dyDescent="0.35"/>
    <row r="3354" customFormat="1" x14ac:dyDescent="0.35"/>
    <row r="3355" customFormat="1" x14ac:dyDescent="0.35"/>
    <row r="3356" customFormat="1" x14ac:dyDescent="0.35"/>
    <row r="3357" customFormat="1" x14ac:dyDescent="0.35"/>
    <row r="3358" customFormat="1" x14ac:dyDescent="0.35"/>
    <row r="3359" customFormat="1" x14ac:dyDescent="0.35"/>
    <row r="3360" customFormat="1" x14ac:dyDescent="0.35"/>
    <row r="3361" customFormat="1" x14ac:dyDescent="0.35"/>
    <row r="3362" customFormat="1" x14ac:dyDescent="0.35"/>
    <row r="3363" customFormat="1" x14ac:dyDescent="0.35"/>
    <row r="3364" customFormat="1" x14ac:dyDescent="0.35"/>
    <row r="3365" customFormat="1" x14ac:dyDescent="0.35"/>
    <row r="3366" customFormat="1" x14ac:dyDescent="0.35"/>
    <row r="3367" customFormat="1" x14ac:dyDescent="0.35"/>
    <row r="3368" customFormat="1" x14ac:dyDescent="0.35"/>
    <row r="3369" customFormat="1" x14ac:dyDescent="0.35"/>
    <row r="3370" customFormat="1" x14ac:dyDescent="0.35"/>
    <row r="3371" customFormat="1" x14ac:dyDescent="0.35"/>
    <row r="3372" customFormat="1" x14ac:dyDescent="0.35"/>
    <row r="3373" customFormat="1" x14ac:dyDescent="0.35"/>
    <row r="3374" customFormat="1" x14ac:dyDescent="0.35"/>
    <row r="3375" customFormat="1" x14ac:dyDescent="0.35"/>
    <row r="3376" customFormat="1" x14ac:dyDescent="0.35"/>
    <row r="3377" customFormat="1" x14ac:dyDescent="0.35"/>
    <row r="3378" customFormat="1" x14ac:dyDescent="0.35"/>
    <row r="3379" customFormat="1" x14ac:dyDescent="0.35"/>
    <row r="3380" customFormat="1" x14ac:dyDescent="0.35"/>
    <row r="3381" customFormat="1" x14ac:dyDescent="0.35"/>
    <row r="3382" customFormat="1" x14ac:dyDescent="0.35"/>
    <row r="3383" customFormat="1" x14ac:dyDescent="0.35"/>
    <row r="3384" customFormat="1" x14ac:dyDescent="0.35"/>
    <row r="3385" customFormat="1" x14ac:dyDescent="0.35"/>
    <row r="3386" customFormat="1" x14ac:dyDescent="0.35"/>
    <row r="3387" customFormat="1" x14ac:dyDescent="0.35"/>
    <row r="3388" customFormat="1" x14ac:dyDescent="0.35"/>
    <row r="3389" customFormat="1" x14ac:dyDescent="0.35"/>
    <row r="3390" customFormat="1" x14ac:dyDescent="0.35"/>
    <row r="3391" customFormat="1" x14ac:dyDescent="0.35"/>
    <row r="3392" customFormat="1" x14ac:dyDescent="0.35"/>
    <row r="3393" customFormat="1" x14ac:dyDescent="0.35"/>
    <row r="3394" customFormat="1" x14ac:dyDescent="0.35"/>
    <row r="3395" customFormat="1" x14ac:dyDescent="0.35"/>
    <row r="3396" customFormat="1" x14ac:dyDescent="0.35"/>
    <row r="3397" customFormat="1" x14ac:dyDescent="0.35"/>
    <row r="3398" customFormat="1" x14ac:dyDescent="0.35"/>
    <row r="3399" customFormat="1" x14ac:dyDescent="0.35"/>
    <row r="3400" customFormat="1" x14ac:dyDescent="0.35"/>
    <row r="3401" customFormat="1" x14ac:dyDescent="0.35"/>
    <row r="3402" customFormat="1" x14ac:dyDescent="0.35"/>
    <row r="3403" customFormat="1" x14ac:dyDescent="0.35"/>
    <row r="3404" customFormat="1" x14ac:dyDescent="0.35"/>
    <row r="3405" customFormat="1" x14ac:dyDescent="0.35"/>
    <row r="3406" customFormat="1" x14ac:dyDescent="0.35"/>
    <row r="3407" customFormat="1" x14ac:dyDescent="0.35"/>
    <row r="3408" customFormat="1" x14ac:dyDescent="0.35"/>
    <row r="3409" customFormat="1" x14ac:dyDescent="0.35"/>
    <row r="3410" customFormat="1" x14ac:dyDescent="0.35"/>
    <row r="3411" customFormat="1" x14ac:dyDescent="0.35"/>
    <row r="3412" customFormat="1" x14ac:dyDescent="0.35"/>
    <row r="3413" customFormat="1" x14ac:dyDescent="0.35"/>
    <row r="3414" customFormat="1" x14ac:dyDescent="0.35"/>
    <row r="3415" customFormat="1" x14ac:dyDescent="0.35"/>
    <row r="3416" customFormat="1" x14ac:dyDescent="0.35"/>
    <row r="3417" customFormat="1" x14ac:dyDescent="0.35"/>
    <row r="3418" customFormat="1" x14ac:dyDescent="0.35"/>
    <row r="3419" customFormat="1" x14ac:dyDescent="0.35"/>
    <row r="3420" customFormat="1" x14ac:dyDescent="0.35"/>
    <row r="3421" customFormat="1" x14ac:dyDescent="0.35"/>
    <row r="3422" customFormat="1" x14ac:dyDescent="0.35"/>
    <row r="3423" customFormat="1" x14ac:dyDescent="0.35"/>
    <row r="3424" customFormat="1" x14ac:dyDescent="0.35"/>
    <row r="3425" customFormat="1" x14ac:dyDescent="0.35"/>
    <row r="3426" customFormat="1" x14ac:dyDescent="0.35"/>
    <row r="3427" customFormat="1" x14ac:dyDescent="0.35"/>
    <row r="3428" customFormat="1" x14ac:dyDescent="0.35"/>
    <row r="3429" customFormat="1" x14ac:dyDescent="0.35"/>
    <row r="3430" customFormat="1" x14ac:dyDescent="0.35"/>
    <row r="3431" customFormat="1" x14ac:dyDescent="0.35"/>
    <row r="3432" customFormat="1" x14ac:dyDescent="0.35"/>
    <row r="3433" customFormat="1" x14ac:dyDescent="0.35"/>
    <row r="3434" customFormat="1" x14ac:dyDescent="0.35"/>
    <row r="3435" customFormat="1" x14ac:dyDescent="0.35"/>
    <row r="3436" customFormat="1" x14ac:dyDescent="0.35"/>
    <row r="3437" customFormat="1" x14ac:dyDescent="0.35"/>
    <row r="3438" customFormat="1" x14ac:dyDescent="0.35"/>
    <row r="3439" customFormat="1" x14ac:dyDescent="0.35"/>
    <row r="3440" customFormat="1" x14ac:dyDescent="0.35"/>
    <row r="3441" customFormat="1" x14ac:dyDescent="0.35"/>
    <row r="3442" customFormat="1" x14ac:dyDescent="0.35"/>
    <row r="3443" customFormat="1" x14ac:dyDescent="0.35"/>
    <row r="3444" customFormat="1" x14ac:dyDescent="0.35"/>
    <row r="3445" customFormat="1" x14ac:dyDescent="0.35"/>
    <row r="3446" customFormat="1" x14ac:dyDescent="0.35"/>
    <row r="3447" customFormat="1" x14ac:dyDescent="0.35"/>
    <row r="3448" customFormat="1" x14ac:dyDescent="0.35"/>
    <row r="3449" customFormat="1" x14ac:dyDescent="0.35"/>
    <row r="3450" customFormat="1" x14ac:dyDescent="0.35"/>
    <row r="3451" customFormat="1" x14ac:dyDescent="0.35"/>
    <row r="3452" customFormat="1" x14ac:dyDescent="0.35"/>
    <row r="3453" customFormat="1" x14ac:dyDescent="0.35"/>
    <row r="3454" customFormat="1" x14ac:dyDescent="0.35"/>
    <row r="3455" customFormat="1" x14ac:dyDescent="0.35"/>
    <row r="3456" customFormat="1" x14ac:dyDescent="0.35"/>
    <row r="3457" customFormat="1" x14ac:dyDescent="0.35"/>
    <row r="3458" customFormat="1" x14ac:dyDescent="0.35"/>
    <row r="3459" customFormat="1" x14ac:dyDescent="0.35"/>
    <row r="3460" customFormat="1" x14ac:dyDescent="0.35"/>
    <row r="3461" customFormat="1" x14ac:dyDescent="0.35"/>
    <row r="3462" customFormat="1" x14ac:dyDescent="0.35"/>
    <row r="3463" customFormat="1" x14ac:dyDescent="0.35"/>
    <row r="3464" customFormat="1" x14ac:dyDescent="0.35"/>
    <row r="3465" customFormat="1" x14ac:dyDescent="0.35"/>
    <row r="3466" customFormat="1" x14ac:dyDescent="0.35"/>
    <row r="3467" customFormat="1" x14ac:dyDescent="0.35"/>
    <row r="3468" customFormat="1" x14ac:dyDescent="0.35"/>
    <row r="3469" customFormat="1" x14ac:dyDescent="0.35"/>
    <row r="3470" customFormat="1" x14ac:dyDescent="0.35"/>
    <row r="3471" customFormat="1" x14ac:dyDescent="0.35"/>
    <row r="3472" customFormat="1" x14ac:dyDescent="0.35"/>
    <row r="3473" customFormat="1" x14ac:dyDescent="0.35"/>
    <row r="3474" customFormat="1" x14ac:dyDescent="0.35"/>
    <row r="3475" customFormat="1" x14ac:dyDescent="0.35"/>
    <row r="3476" customFormat="1" x14ac:dyDescent="0.35"/>
    <row r="3477" customFormat="1" x14ac:dyDescent="0.35"/>
    <row r="3478" customFormat="1" x14ac:dyDescent="0.35"/>
    <row r="3479" customFormat="1" x14ac:dyDescent="0.35"/>
    <row r="3480" customFormat="1" x14ac:dyDescent="0.35"/>
    <row r="3481" customFormat="1" x14ac:dyDescent="0.35"/>
    <row r="3482" customFormat="1" x14ac:dyDescent="0.35"/>
    <row r="3483" customFormat="1" x14ac:dyDescent="0.35"/>
    <row r="3484" customFormat="1" x14ac:dyDescent="0.35"/>
    <row r="3485" customFormat="1" x14ac:dyDescent="0.35"/>
    <row r="3486" customFormat="1" x14ac:dyDescent="0.35"/>
    <row r="3487" customFormat="1" x14ac:dyDescent="0.35"/>
    <row r="3488" customFormat="1" x14ac:dyDescent="0.35"/>
    <row r="3489" customFormat="1" x14ac:dyDescent="0.35"/>
    <row r="3490" customFormat="1" x14ac:dyDescent="0.35"/>
    <row r="3491" customFormat="1" x14ac:dyDescent="0.35"/>
    <row r="3492" customFormat="1" x14ac:dyDescent="0.35"/>
    <row r="3493" customFormat="1" x14ac:dyDescent="0.35"/>
    <row r="3494" customFormat="1" x14ac:dyDescent="0.35"/>
    <row r="3495" customFormat="1" x14ac:dyDescent="0.35"/>
    <row r="3496" customFormat="1" x14ac:dyDescent="0.35"/>
    <row r="3497" customFormat="1" x14ac:dyDescent="0.35"/>
    <row r="3498" customFormat="1" x14ac:dyDescent="0.35"/>
    <row r="3499" customFormat="1" x14ac:dyDescent="0.35"/>
    <row r="3500" customFormat="1" x14ac:dyDescent="0.35"/>
    <row r="3501" customFormat="1" x14ac:dyDescent="0.35"/>
    <row r="3502" customFormat="1" x14ac:dyDescent="0.35"/>
    <row r="3503" customFormat="1" x14ac:dyDescent="0.35"/>
    <row r="3504" customFormat="1" x14ac:dyDescent="0.35"/>
    <row r="3505" customFormat="1" x14ac:dyDescent="0.35"/>
    <row r="3506" customFormat="1" x14ac:dyDescent="0.35"/>
    <row r="3507" customFormat="1" x14ac:dyDescent="0.35"/>
    <row r="3508" customFormat="1" x14ac:dyDescent="0.35"/>
    <row r="3509" customFormat="1" x14ac:dyDescent="0.35"/>
    <row r="3510" customFormat="1" x14ac:dyDescent="0.35"/>
    <row r="3511" customFormat="1" x14ac:dyDescent="0.35"/>
    <row r="3512" customFormat="1" x14ac:dyDescent="0.35"/>
    <row r="3513" customFormat="1" x14ac:dyDescent="0.35"/>
    <row r="3514" customFormat="1" x14ac:dyDescent="0.35"/>
    <row r="3515" customFormat="1" x14ac:dyDescent="0.35"/>
    <row r="3516" customFormat="1" x14ac:dyDescent="0.35"/>
    <row r="3517" customFormat="1" x14ac:dyDescent="0.35"/>
    <row r="3518" customFormat="1" x14ac:dyDescent="0.35"/>
    <row r="3519" customFormat="1" x14ac:dyDescent="0.35"/>
    <row r="3520" customFormat="1" x14ac:dyDescent="0.35"/>
    <row r="3521" customFormat="1" x14ac:dyDescent="0.35"/>
    <row r="3522" customFormat="1" x14ac:dyDescent="0.35"/>
    <row r="3523" customFormat="1" x14ac:dyDescent="0.35"/>
    <row r="3524" customFormat="1" x14ac:dyDescent="0.35"/>
    <row r="3525" customFormat="1" x14ac:dyDescent="0.35"/>
    <row r="3526" customFormat="1" x14ac:dyDescent="0.35"/>
    <row r="3527" customFormat="1" x14ac:dyDescent="0.35"/>
    <row r="3528" customFormat="1" x14ac:dyDescent="0.35"/>
    <row r="3529" customFormat="1" x14ac:dyDescent="0.35"/>
    <row r="3530" customFormat="1" x14ac:dyDescent="0.35"/>
    <row r="3531" customFormat="1" x14ac:dyDescent="0.35"/>
    <row r="3532" customFormat="1" x14ac:dyDescent="0.35"/>
    <row r="3533" customFormat="1" x14ac:dyDescent="0.35"/>
    <row r="3534" customFormat="1" x14ac:dyDescent="0.35"/>
    <row r="3535" customFormat="1" x14ac:dyDescent="0.35"/>
    <row r="3536" customFormat="1" x14ac:dyDescent="0.35"/>
    <row r="3537" customFormat="1" x14ac:dyDescent="0.35"/>
    <row r="3538" customFormat="1" x14ac:dyDescent="0.35"/>
    <row r="3539" customFormat="1" x14ac:dyDescent="0.35"/>
    <row r="3540" customFormat="1" x14ac:dyDescent="0.35"/>
    <row r="3541" customFormat="1" x14ac:dyDescent="0.35"/>
    <row r="3542" customFormat="1" x14ac:dyDescent="0.35"/>
    <row r="3543" customFormat="1" x14ac:dyDescent="0.35"/>
    <row r="3544" customFormat="1" x14ac:dyDescent="0.35"/>
    <row r="3545" customFormat="1" x14ac:dyDescent="0.35"/>
    <row r="3546" customFormat="1" x14ac:dyDescent="0.35"/>
    <row r="3547" customFormat="1" x14ac:dyDescent="0.35"/>
    <row r="3548" customFormat="1" x14ac:dyDescent="0.35"/>
    <row r="3549" customFormat="1" x14ac:dyDescent="0.35"/>
    <row r="3550" customFormat="1" x14ac:dyDescent="0.35"/>
    <row r="3551" customFormat="1" x14ac:dyDescent="0.35"/>
    <row r="3552" customFormat="1" x14ac:dyDescent="0.35"/>
    <row r="3553" customFormat="1" x14ac:dyDescent="0.35"/>
    <row r="3554" customFormat="1" x14ac:dyDescent="0.35"/>
    <row r="3555" customFormat="1" x14ac:dyDescent="0.35"/>
    <row r="3556" customFormat="1" x14ac:dyDescent="0.35"/>
    <row r="3557" customFormat="1" x14ac:dyDescent="0.35"/>
    <row r="3558" customFormat="1" x14ac:dyDescent="0.35"/>
    <row r="3559" customFormat="1" x14ac:dyDescent="0.35"/>
    <row r="3560" customFormat="1" x14ac:dyDescent="0.35"/>
    <row r="3561" customFormat="1" x14ac:dyDescent="0.35"/>
    <row r="3562" customFormat="1" x14ac:dyDescent="0.35"/>
    <row r="3563" customFormat="1" x14ac:dyDescent="0.35"/>
    <row r="3564" customFormat="1" x14ac:dyDescent="0.35"/>
    <row r="3565" customFormat="1" x14ac:dyDescent="0.35"/>
    <row r="3566" customFormat="1" x14ac:dyDescent="0.35"/>
    <row r="3567" customFormat="1" x14ac:dyDescent="0.35"/>
    <row r="3568" customFormat="1" x14ac:dyDescent="0.35"/>
    <row r="3569" customFormat="1" x14ac:dyDescent="0.35"/>
    <row r="3570" customFormat="1" x14ac:dyDescent="0.35"/>
    <row r="3571" customFormat="1" x14ac:dyDescent="0.35"/>
    <row r="3572" customFormat="1" x14ac:dyDescent="0.35"/>
    <row r="3573" customFormat="1" x14ac:dyDescent="0.35"/>
    <row r="3574" customFormat="1" x14ac:dyDescent="0.35"/>
    <row r="3575" customFormat="1" x14ac:dyDescent="0.35"/>
    <row r="3576" customFormat="1" x14ac:dyDescent="0.35"/>
    <row r="3577" customFormat="1" x14ac:dyDescent="0.35"/>
    <row r="3578" customFormat="1" x14ac:dyDescent="0.35"/>
    <row r="3579" customFormat="1" x14ac:dyDescent="0.35"/>
    <row r="3580" customFormat="1" x14ac:dyDescent="0.35"/>
    <row r="3581" customFormat="1" x14ac:dyDescent="0.35"/>
    <row r="3582" customFormat="1" x14ac:dyDescent="0.35"/>
    <row r="3583" customFormat="1" x14ac:dyDescent="0.35"/>
    <row r="3584" customFormat="1" x14ac:dyDescent="0.35"/>
    <row r="3585" customFormat="1" x14ac:dyDescent="0.35"/>
    <row r="3586" customFormat="1" x14ac:dyDescent="0.35"/>
    <row r="3587" customFormat="1" x14ac:dyDescent="0.35"/>
    <row r="3588" customFormat="1" x14ac:dyDescent="0.35"/>
    <row r="3589" customFormat="1" x14ac:dyDescent="0.35"/>
    <row r="3590" customFormat="1" x14ac:dyDescent="0.35"/>
    <row r="3591" customFormat="1" x14ac:dyDescent="0.35"/>
    <row r="3592" customFormat="1" x14ac:dyDescent="0.35"/>
    <row r="3593" customFormat="1" x14ac:dyDescent="0.35"/>
    <row r="3594" customFormat="1" x14ac:dyDescent="0.35"/>
    <row r="3595" customFormat="1" x14ac:dyDescent="0.35"/>
    <row r="3596" customFormat="1" x14ac:dyDescent="0.35"/>
    <row r="3597" customFormat="1" x14ac:dyDescent="0.35"/>
    <row r="3598" customFormat="1" x14ac:dyDescent="0.35"/>
    <row r="3599" customFormat="1" x14ac:dyDescent="0.35"/>
    <row r="3600" customFormat="1" x14ac:dyDescent="0.35"/>
    <row r="3601" customFormat="1" x14ac:dyDescent="0.35"/>
    <row r="3602" customFormat="1" x14ac:dyDescent="0.35"/>
    <row r="3603" customFormat="1" x14ac:dyDescent="0.35"/>
    <row r="3604" customFormat="1" x14ac:dyDescent="0.35"/>
    <row r="3605" customFormat="1" x14ac:dyDescent="0.35"/>
    <row r="3606" customFormat="1" x14ac:dyDescent="0.35"/>
    <row r="3607" customFormat="1" x14ac:dyDescent="0.35"/>
    <row r="3608" customFormat="1" x14ac:dyDescent="0.35"/>
    <row r="3609" customFormat="1" x14ac:dyDescent="0.35"/>
    <row r="3610" customFormat="1" x14ac:dyDescent="0.35"/>
    <row r="3611" customFormat="1" x14ac:dyDescent="0.35"/>
    <row r="3612" customFormat="1" x14ac:dyDescent="0.35"/>
    <row r="3613" customFormat="1" x14ac:dyDescent="0.35"/>
    <row r="3614" customFormat="1" x14ac:dyDescent="0.35"/>
    <row r="3615" customFormat="1" x14ac:dyDescent="0.35"/>
    <row r="3616" customFormat="1" x14ac:dyDescent="0.35"/>
    <row r="3617" customFormat="1" x14ac:dyDescent="0.35"/>
    <row r="3618" customFormat="1" x14ac:dyDescent="0.35"/>
    <row r="3619" customFormat="1" x14ac:dyDescent="0.35"/>
    <row r="3620" customFormat="1" x14ac:dyDescent="0.35"/>
    <row r="3621" customFormat="1" x14ac:dyDescent="0.35"/>
    <row r="3622" customFormat="1" x14ac:dyDescent="0.35"/>
    <row r="3623" customFormat="1" x14ac:dyDescent="0.35"/>
    <row r="3624" customFormat="1" x14ac:dyDescent="0.35"/>
    <row r="3625" customFormat="1" x14ac:dyDescent="0.35"/>
    <row r="3626" customFormat="1" x14ac:dyDescent="0.35"/>
    <row r="3627" customFormat="1" x14ac:dyDescent="0.35"/>
    <row r="3628" customFormat="1" x14ac:dyDescent="0.35"/>
    <row r="3629" customFormat="1" x14ac:dyDescent="0.35"/>
    <row r="3630" customFormat="1" x14ac:dyDescent="0.35"/>
    <row r="3631" customFormat="1" x14ac:dyDescent="0.35"/>
    <row r="3632" customFormat="1" x14ac:dyDescent="0.35"/>
    <row r="3633" customFormat="1" x14ac:dyDescent="0.35"/>
    <row r="3634" customFormat="1" x14ac:dyDescent="0.35"/>
    <row r="3635" customFormat="1" x14ac:dyDescent="0.35"/>
    <row r="3636" customFormat="1" x14ac:dyDescent="0.35"/>
    <row r="3637" customFormat="1" x14ac:dyDescent="0.35"/>
    <row r="3638" customFormat="1" x14ac:dyDescent="0.35"/>
    <row r="3639" customFormat="1" x14ac:dyDescent="0.35"/>
    <row r="3640" customFormat="1" x14ac:dyDescent="0.35"/>
    <row r="3641" customFormat="1" x14ac:dyDescent="0.35"/>
    <row r="3642" customFormat="1" x14ac:dyDescent="0.35"/>
    <row r="3643" customFormat="1" x14ac:dyDescent="0.35"/>
    <row r="3644" customFormat="1" x14ac:dyDescent="0.35"/>
    <row r="3645" customFormat="1" x14ac:dyDescent="0.35"/>
    <row r="3646" customFormat="1" x14ac:dyDescent="0.35"/>
    <row r="3647" customFormat="1" x14ac:dyDescent="0.35"/>
    <row r="3648" customFormat="1" x14ac:dyDescent="0.35"/>
    <row r="3649" customFormat="1" x14ac:dyDescent="0.35"/>
    <row r="3650" customFormat="1" x14ac:dyDescent="0.35"/>
    <row r="3651" customFormat="1" x14ac:dyDescent="0.35"/>
    <row r="3652" customFormat="1" x14ac:dyDescent="0.35"/>
    <row r="3653" customFormat="1" x14ac:dyDescent="0.35"/>
    <row r="3654" customFormat="1" x14ac:dyDescent="0.35"/>
    <row r="3655" customFormat="1" x14ac:dyDescent="0.35"/>
    <row r="3656" customFormat="1" x14ac:dyDescent="0.35"/>
    <row r="3657" customFormat="1" x14ac:dyDescent="0.35"/>
    <row r="3658" customFormat="1" x14ac:dyDescent="0.35"/>
    <row r="3659" customFormat="1" x14ac:dyDescent="0.35"/>
    <row r="3660" customFormat="1" x14ac:dyDescent="0.35"/>
    <row r="3661" customFormat="1" x14ac:dyDescent="0.35"/>
    <row r="3662" customFormat="1" x14ac:dyDescent="0.35"/>
    <row r="3663" customFormat="1" x14ac:dyDescent="0.35"/>
    <row r="3664" customFormat="1" x14ac:dyDescent="0.35"/>
    <row r="3665" customFormat="1" x14ac:dyDescent="0.35"/>
    <row r="3666" customFormat="1" x14ac:dyDescent="0.35"/>
    <row r="3667" customFormat="1" x14ac:dyDescent="0.35"/>
    <row r="3668" customFormat="1" x14ac:dyDescent="0.35"/>
    <row r="3669" customFormat="1" x14ac:dyDescent="0.35"/>
    <row r="3670" customFormat="1" x14ac:dyDescent="0.35"/>
    <row r="3671" customFormat="1" x14ac:dyDescent="0.35"/>
    <row r="3672" customFormat="1" x14ac:dyDescent="0.35"/>
    <row r="3673" customFormat="1" x14ac:dyDescent="0.35"/>
    <row r="3674" customFormat="1" x14ac:dyDescent="0.35"/>
    <row r="3675" customFormat="1" x14ac:dyDescent="0.35"/>
    <row r="3676" customFormat="1" x14ac:dyDescent="0.35"/>
    <row r="3677" customFormat="1" x14ac:dyDescent="0.35"/>
    <row r="3678" customFormat="1" x14ac:dyDescent="0.35"/>
    <row r="3679" customFormat="1" x14ac:dyDescent="0.35"/>
    <row r="3680" customFormat="1" x14ac:dyDescent="0.35"/>
    <row r="3681" customFormat="1" x14ac:dyDescent="0.35"/>
    <row r="3682" customFormat="1" x14ac:dyDescent="0.35"/>
    <row r="3683" customFormat="1" x14ac:dyDescent="0.35"/>
    <row r="3684" customFormat="1" x14ac:dyDescent="0.35"/>
    <row r="3685" customFormat="1" x14ac:dyDescent="0.35"/>
    <row r="3686" customFormat="1" x14ac:dyDescent="0.35"/>
    <row r="3687" customFormat="1" x14ac:dyDescent="0.35"/>
    <row r="3688" customFormat="1" x14ac:dyDescent="0.35"/>
    <row r="3689" customFormat="1" x14ac:dyDescent="0.35"/>
    <row r="3690" customFormat="1" x14ac:dyDescent="0.35"/>
    <row r="3691" customFormat="1" x14ac:dyDescent="0.35"/>
    <row r="3692" customFormat="1" x14ac:dyDescent="0.35"/>
    <row r="3693" customFormat="1" x14ac:dyDescent="0.35"/>
    <row r="3694" customFormat="1" x14ac:dyDescent="0.35"/>
    <row r="3695" customFormat="1" x14ac:dyDescent="0.35"/>
    <row r="3696" customFormat="1" x14ac:dyDescent="0.35"/>
    <row r="3697" customFormat="1" x14ac:dyDescent="0.35"/>
    <row r="3698" customFormat="1" x14ac:dyDescent="0.35"/>
    <row r="3699" customFormat="1" x14ac:dyDescent="0.35"/>
    <row r="3700" customFormat="1" x14ac:dyDescent="0.35"/>
    <row r="3701" customFormat="1" x14ac:dyDescent="0.35"/>
    <row r="3702" customFormat="1" x14ac:dyDescent="0.35"/>
    <row r="3703" customFormat="1" x14ac:dyDescent="0.35"/>
    <row r="3704" customFormat="1" x14ac:dyDescent="0.35"/>
    <row r="3705" customFormat="1" x14ac:dyDescent="0.35"/>
    <row r="3706" customFormat="1" x14ac:dyDescent="0.35"/>
    <row r="3707" customFormat="1" x14ac:dyDescent="0.35"/>
    <row r="3708" customFormat="1" x14ac:dyDescent="0.35"/>
    <row r="3709" customFormat="1" x14ac:dyDescent="0.35"/>
    <row r="3710" customFormat="1" x14ac:dyDescent="0.35"/>
    <row r="3711" customFormat="1" x14ac:dyDescent="0.35"/>
    <row r="3712" customFormat="1" x14ac:dyDescent="0.35"/>
    <row r="3713" customFormat="1" x14ac:dyDescent="0.35"/>
    <row r="3714" customFormat="1" x14ac:dyDescent="0.35"/>
    <row r="3715" customFormat="1" x14ac:dyDescent="0.35"/>
    <row r="3716" customFormat="1" x14ac:dyDescent="0.35"/>
    <row r="3717" customFormat="1" x14ac:dyDescent="0.35"/>
    <row r="3718" customFormat="1" x14ac:dyDescent="0.35"/>
    <row r="3719" customFormat="1" x14ac:dyDescent="0.35"/>
    <row r="3720" customFormat="1" x14ac:dyDescent="0.35"/>
    <row r="3721" customFormat="1" x14ac:dyDescent="0.35"/>
    <row r="3722" customFormat="1" x14ac:dyDescent="0.35"/>
    <row r="3723" customFormat="1" x14ac:dyDescent="0.35"/>
    <row r="3724" customFormat="1" x14ac:dyDescent="0.35"/>
    <row r="3725" customFormat="1" x14ac:dyDescent="0.35"/>
    <row r="3726" customFormat="1" x14ac:dyDescent="0.35"/>
    <row r="3727" customFormat="1" x14ac:dyDescent="0.35"/>
    <row r="3728" customFormat="1" x14ac:dyDescent="0.35"/>
    <row r="3729" customFormat="1" x14ac:dyDescent="0.35"/>
    <row r="3730" customFormat="1" x14ac:dyDescent="0.35"/>
    <row r="3731" customFormat="1" x14ac:dyDescent="0.35"/>
    <row r="3732" customFormat="1" x14ac:dyDescent="0.35"/>
    <row r="3733" customFormat="1" x14ac:dyDescent="0.35"/>
    <row r="3734" customFormat="1" x14ac:dyDescent="0.35"/>
    <row r="3735" customFormat="1" x14ac:dyDescent="0.35"/>
    <row r="3736" customFormat="1" x14ac:dyDescent="0.35"/>
    <row r="3737" customFormat="1" x14ac:dyDescent="0.35"/>
    <row r="3738" customFormat="1" x14ac:dyDescent="0.35"/>
    <row r="3739" customFormat="1" x14ac:dyDescent="0.35"/>
    <row r="3740" customFormat="1" x14ac:dyDescent="0.35"/>
    <row r="3741" customFormat="1" x14ac:dyDescent="0.35"/>
    <row r="3742" customFormat="1" x14ac:dyDescent="0.35"/>
    <row r="3743" customFormat="1" x14ac:dyDescent="0.35"/>
    <row r="3744" customFormat="1" x14ac:dyDescent="0.35"/>
    <row r="3745" customFormat="1" x14ac:dyDescent="0.35"/>
    <row r="3746" customFormat="1" x14ac:dyDescent="0.35"/>
    <row r="3747" customFormat="1" x14ac:dyDescent="0.35"/>
    <row r="3748" customFormat="1" x14ac:dyDescent="0.35"/>
    <row r="3749" customFormat="1" x14ac:dyDescent="0.35"/>
    <row r="3750" customFormat="1" x14ac:dyDescent="0.35"/>
    <row r="3751" customFormat="1" x14ac:dyDescent="0.35"/>
    <row r="3752" customFormat="1" x14ac:dyDescent="0.35"/>
    <row r="3753" customFormat="1" x14ac:dyDescent="0.35"/>
    <row r="3754" customFormat="1" x14ac:dyDescent="0.35"/>
    <row r="3755" customFormat="1" x14ac:dyDescent="0.35"/>
    <row r="3756" customFormat="1" x14ac:dyDescent="0.35"/>
    <row r="3757" customFormat="1" x14ac:dyDescent="0.35"/>
    <row r="3758" customFormat="1" x14ac:dyDescent="0.35"/>
    <row r="3759" customFormat="1" x14ac:dyDescent="0.35"/>
    <row r="3760" customFormat="1" x14ac:dyDescent="0.35"/>
    <row r="3761" customFormat="1" x14ac:dyDescent="0.35"/>
    <row r="3762" customFormat="1" x14ac:dyDescent="0.35"/>
    <row r="3763" customFormat="1" x14ac:dyDescent="0.35"/>
    <row r="3764" customFormat="1" x14ac:dyDescent="0.35"/>
    <row r="3765" customFormat="1" x14ac:dyDescent="0.35"/>
    <row r="3766" customFormat="1" x14ac:dyDescent="0.35"/>
    <row r="3767" customFormat="1" x14ac:dyDescent="0.35"/>
    <row r="3768" customFormat="1" x14ac:dyDescent="0.35"/>
    <row r="3769" customFormat="1" x14ac:dyDescent="0.35"/>
    <row r="3770" customFormat="1" x14ac:dyDescent="0.35"/>
    <row r="3771" customFormat="1" x14ac:dyDescent="0.35"/>
    <row r="3772" customFormat="1" x14ac:dyDescent="0.35"/>
    <row r="3773" customFormat="1" x14ac:dyDescent="0.35"/>
    <row r="3774" customFormat="1" x14ac:dyDescent="0.35"/>
    <row r="3775" customFormat="1" x14ac:dyDescent="0.35"/>
    <row r="3776" customFormat="1" x14ac:dyDescent="0.35"/>
    <row r="3777" customFormat="1" x14ac:dyDescent="0.35"/>
    <row r="3778" customFormat="1" x14ac:dyDescent="0.35"/>
    <row r="3779" customFormat="1" x14ac:dyDescent="0.35"/>
    <row r="3780" customFormat="1" x14ac:dyDescent="0.35"/>
    <row r="3781" customFormat="1" x14ac:dyDescent="0.35"/>
    <row r="3782" customFormat="1" x14ac:dyDescent="0.35"/>
    <row r="3783" customFormat="1" x14ac:dyDescent="0.35"/>
    <row r="3784" customFormat="1" x14ac:dyDescent="0.35"/>
    <row r="3785" customFormat="1" x14ac:dyDescent="0.35"/>
    <row r="3786" customFormat="1" x14ac:dyDescent="0.35"/>
    <row r="3787" customFormat="1" x14ac:dyDescent="0.35"/>
    <row r="3788" customFormat="1" x14ac:dyDescent="0.35"/>
    <row r="3789" customFormat="1" x14ac:dyDescent="0.35"/>
    <row r="3790" customFormat="1" x14ac:dyDescent="0.35"/>
    <row r="3791" customFormat="1" x14ac:dyDescent="0.35"/>
    <row r="3792" customFormat="1" x14ac:dyDescent="0.35"/>
    <row r="3793" customFormat="1" x14ac:dyDescent="0.35"/>
    <row r="3794" customFormat="1" x14ac:dyDescent="0.35"/>
    <row r="3795" customFormat="1" x14ac:dyDescent="0.35"/>
    <row r="3796" customFormat="1" x14ac:dyDescent="0.35"/>
    <row r="3797" customFormat="1" x14ac:dyDescent="0.35"/>
    <row r="3798" customFormat="1" x14ac:dyDescent="0.35"/>
    <row r="3799" customFormat="1" x14ac:dyDescent="0.35"/>
    <row r="3800" customFormat="1" x14ac:dyDescent="0.35"/>
    <row r="3801" customFormat="1" x14ac:dyDescent="0.35"/>
    <row r="3802" customFormat="1" x14ac:dyDescent="0.35"/>
    <row r="3803" customFormat="1" x14ac:dyDescent="0.35"/>
    <row r="3804" customFormat="1" x14ac:dyDescent="0.35"/>
    <row r="3805" customFormat="1" x14ac:dyDescent="0.35"/>
    <row r="3806" customFormat="1" x14ac:dyDescent="0.35"/>
    <row r="3807" customFormat="1" x14ac:dyDescent="0.35"/>
    <row r="3808" customFormat="1" x14ac:dyDescent="0.35"/>
    <row r="3809" customFormat="1" x14ac:dyDescent="0.35"/>
    <row r="3810" customFormat="1" x14ac:dyDescent="0.35"/>
    <row r="3811" customFormat="1" x14ac:dyDescent="0.35"/>
    <row r="3812" customFormat="1" x14ac:dyDescent="0.35"/>
    <row r="3813" customFormat="1" x14ac:dyDescent="0.35"/>
    <row r="3814" customFormat="1" x14ac:dyDescent="0.35"/>
    <row r="3815" customFormat="1" x14ac:dyDescent="0.35"/>
    <row r="3816" customFormat="1" x14ac:dyDescent="0.35"/>
    <row r="3817" customFormat="1" x14ac:dyDescent="0.35"/>
    <row r="3818" customFormat="1" x14ac:dyDescent="0.35"/>
    <row r="3819" customFormat="1" x14ac:dyDescent="0.35"/>
    <row r="3820" customFormat="1" x14ac:dyDescent="0.35"/>
    <row r="3821" customFormat="1" x14ac:dyDescent="0.35"/>
    <row r="3822" customFormat="1" x14ac:dyDescent="0.35"/>
    <row r="3823" customFormat="1" x14ac:dyDescent="0.35"/>
    <row r="3824" customFormat="1" x14ac:dyDescent="0.35"/>
    <row r="3825" customFormat="1" x14ac:dyDescent="0.35"/>
    <row r="3826" customFormat="1" x14ac:dyDescent="0.35"/>
    <row r="3827" customFormat="1" x14ac:dyDescent="0.35"/>
    <row r="3828" customFormat="1" x14ac:dyDescent="0.35"/>
    <row r="3829" customFormat="1" x14ac:dyDescent="0.35"/>
    <row r="3830" customFormat="1" x14ac:dyDescent="0.35"/>
    <row r="3831" customFormat="1" x14ac:dyDescent="0.35"/>
    <row r="3832" customFormat="1" x14ac:dyDescent="0.35"/>
    <row r="3833" customFormat="1" x14ac:dyDescent="0.35"/>
    <row r="3834" customFormat="1" x14ac:dyDescent="0.35"/>
    <row r="3835" customFormat="1" x14ac:dyDescent="0.35"/>
    <row r="3836" customFormat="1" x14ac:dyDescent="0.35"/>
    <row r="3837" customFormat="1" x14ac:dyDescent="0.35"/>
    <row r="3838" customFormat="1" x14ac:dyDescent="0.35"/>
    <row r="3839" customFormat="1" x14ac:dyDescent="0.35"/>
    <row r="3840" customFormat="1" x14ac:dyDescent="0.35"/>
    <row r="3841" customFormat="1" x14ac:dyDescent="0.35"/>
    <row r="3842" customFormat="1" x14ac:dyDescent="0.35"/>
    <row r="3843" customFormat="1" x14ac:dyDescent="0.35"/>
    <row r="3844" customFormat="1" x14ac:dyDescent="0.35"/>
    <row r="3845" customFormat="1" x14ac:dyDescent="0.35"/>
    <row r="3846" customFormat="1" x14ac:dyDescent="0.35"/>
    <row r="3847" customFormat="1" x14ac:dyDescent="0.35"/>
    <row r="3848" customFormat="1" x14ac:dyDescent="0.35"/>
    <row r="3849" customFormat="1" x14ac:dyDescent="0.35"/>
    <row r="3850" customFormat="1" x14ac:dyDescent="0.35"/>
    <row r="3851" customFormat="1" x14ac:dyDescent="0.35"/>
    <row r="3852" customFormat="1" x14ac:dyDescent="0.35"/>
    <row r="3853" customFormat="1" x14ac:dyDescent="0.35"/>
    <row r="3854" customFormat="1" x14ac:dyDescent="0.35"/>
    <row r="3855" customFormat="1" x14ac:dyDescent="0.35"/>
    <row r="3856" customFormat="1" x14ac:dyDescent="0.35"/>
    <row r="3857" customFormat="1" x14ac:dyDescent="0.35"/>
    <row r="3858" customFormat="1" x14ac:dyDescent="0.35"/>
    <row r="3859" customFormat="1" x14ac:dyDescent="0.35"/>
    <row r="3860" customFormat="1" x14ac:dyDescent="0.35"/>
    <row r="3861" customFormat="1" x14ac:dyDescent="0.35"/>
    <row r="3862" customFormat="1" x14ac:dyDescent="0.35"/>
    <row r="3863" customFormat="1" x14ac:dyDescent="0.35"/>
    <row r="3864" customFormat="1" x14ac:dyDescent="0.35"/>
    <row r="3865" customFormat="1" x14ac:dyDescent="0.35"/>
    <row r="3866" customFormat="1" x14ac:dyDescent="0.35"/>
    <row r="3867" customFormat="1" x14ac:dyDescent="0.35"/>
    <row r="3868" customFormat="1" x14ac:dyDescent="0.35"/>
    <row r="3869" customFormat="1" x14ac:dyDescent="0.35"/>
    <row r="3870" customFormat="1" x14ac:dyDescent="0.35"/>
    <row r="3871" customFormat="1" x14ac:dyDescent="0.35"/>
    <row r="3872" customFormat="1" x14ac:dyDescent="0.35"/>
    <row r="3873" customFormat="1" x14ac:dyDescent="0.35"/>
    <row r="3874" customFormat="1" x14ac:dyDescent="0.35"/>
    <row r="3875" customFormat="1" x14ac:dyDescent="0.35"/>
    <row r="3876" customFormat="1" x14ac:dyDescent="0.35"/>
    <row r="3877" customFormat="1" x14ac:dyDescent="0.35"/>
    <row r="3878" customFormat="1" x14ac:dyDescent="0.35"/>
    <row r="3879" customFormat="1" x14ac:dyDescent="0.35"/>
    <row r="3880" customFormat="1" x14ac:dyDescent="0.35"/>
    <row r="3881" customFormat="1" x14ac:dyDescent="0.35"/>
    <row r="3882" customFormat="1" x14ac:dyDescent="0.35"/>
    <row r="3883" customFormat="1" x14ac:dyDescent="0.35"/>
    <row r="3884" customFormat="1" x14ac:dyDescent="0.35"/>
    <row r="3885" customFormat="1" x14ac:dyDescent="0.35"/>
    <row r="3886" customFormat="1" x14ac:dyDescent="0.35"/>
    <row r="3887" customFormat="1" x14ac:dyDescent="0.35"/>
    <row r="3888" customFormat="1" x14ac:dyDescent="0.35"/>
    <row r="3889" customFormat="1" x14ac:dyDescent="0.35"/>
    <row r="3890" customFormat="1" x14ac:dyDescent="0.35"/>
    <row r="3891" customFormat="1" x14ac:dyDescent="0.35"/>
    <row r="3892" customFormat="1" x14ac:dyDescent="0.35"/>
    <row r="3893" customFormat="1" x14ac:dyDescent="0.35"/>
    <row r="3894" customFormat="1" x14ac:dyDescent="0.35"/>
    <row r="3895" customFormat="1" x14ac:dyDescent="0.35"/>
    <row r="3896" customFormat="1" x14ac:dyDescent="0.35"/>
    <row r="3897" customFormat="1" x14ac:dyDescent="0.35"/>
    <row r="3898" customFormat="1" x14ac:dyDescent="0.35"/>
    <row r="3899" customFormat="1" x14ac:dyDescent="0.35"/>
    <row r="3900" customFormat="1" x14ac:dyDescent="0.35"/>
    <row r="3901" customFormat="1" x14ac:dyDescent="0.35"/>
    <row r="3902" customFormat="1" x14ac:dyDescent="0.35"/>
    <row r="3903" customFormat="1" x14ac:dyDescent="0.35"/>
    <row r="3904" customFormat="1" x14ac:dyDescent="0.35"/>
    <row r="3905" customFormat="1" x14ac:dyDescent="0.35"/>
    <row r="3906" customFormat="1" x14ac:dyDescent="0.35"/>
    <row r="3907" customFormat="1" x14ac:dyDescent="0.35"/>
    <row r="3908" customFormat="1" x14ac:dyDescent="0.35"/>
    <row r="3909" customFormat="1" x14ac:dyDescent="0.35"/>
    <row r="3910" customFormat="1" x14ac:dyDescent="0.35"/>
    <row r="3911" customFormat="1" x14ac:dyDescent="0.35"/>
    <row r="3912" customFormat="1" x14ac:dyDescent="0.35"/>
    <row r="3913" customFormat="1" x14ac:dyDescent="0.35"/>
    <row r="3914" customFormat="1" x14ac:dyDescent="0.35"/>
    <row r="3915" customFormat="1" x14ac:dyDescent="0.35"/>
    <row r="3916" customFormat="1" x14ac:dyDescent="0.35"/>
    <row r="3917" customFormat="1" x14ac:dyDescent="0.35"/>
    <row r="3918" customFormat="1" x14ac:dyDescent="0.35"/>
    <row r="3919" customFormat="1" x14ac:dyDescent="0.35"/>
    <row r="3920" customFormat="1" x14ac:dyDescent="0.35"/>
    <row r="3921" customFormat="1" x14ac:dyDescent="0.35"/>
    <row r="3922" customFormat="1" x14ac:dyDescent="0.35"/>
    <row r="3923" customFormat="1" x14ac:dyDescent="0.35"/>
    <row r="3924" customFormat="1" x14ac:dyDescent="0.35"/>
    <row r="3925" customFormat="1" x14ac:dyDescent="0.35"/>
    <row r="3926" customFormat="1" x14ac:dyDescent="0.35"/>
    <row r="3927" customFormat="1" x14ac:dyDescent="0.35"/>
    <row r="3928" customFormat="1" x14ac:dyDescent="0.35"/>
    <row r="3929" customFormat="1" x14ac:dyDescent="0.35"/>
    <row r="3930" customFormat="1" x14ac:dyDescent="0.35"/>
    <row r="3931" customFormat="1" x14ac:dyDescent="0.35"/>
    <row r="3932" customFormat="1" x14ac:dyDescent="0.35"/>
    <row r="3933" customFormat="1" x14ac:dyDescent="0.35"/>
    <row r="3934" customFormat="1" x14ac:dyDescent="0.35"/>
    <row r="3935" customFormat="1" x14ac:dyDescent="0.35"/>
    <row r="3936" customFormat="1" x14ac:dyDescent="0.35"/>
    <row r="3937" customFormat="1" x14ac:dyDescent="0.35"/>
    <row r="3938" customFormat="1" x14ac:dyDescent="0.35"/>
    <row r="3939" customFormat="1" x14ac:dyDescent="0.35"/>
    <row r="3940" customFormat="1" x14ac:dyDescent="0.35"/>
    <row r="3941" customFormat="1" x14ac:dyDescent="0.35"/>
    <row r="3942" customFormat="1" x14ac:dyDescent="0.35"/>
    <row r="3943" customFormat="1" x14ac:dyDescent="0.35"/>
    <row r="3944" customFormat="1" x14ac:dyDescent="0.35"/>
    <row r="3945" customFormat="1" x14ac:dyDescent="0.35"/>
    <row r="3946" customFormat="1" x14ac:dyDescent="0.35"/>
    <row r="3947" customFormat="1" x14ac:dyDescent="0.35"/>
    <row r="3948" customFormat="1" x14ac:dyDescent="0.35"/>
    <row r="3949" customFormat="1" x14ac:dyDescent="0.35"/>
    <row r="3950" customFormat="1" x14ac:dyDescent="0.35"/>
    <row r="3951" customFormat="1" x14ac:dyDescent="0.35"/>
    <row r="3952" customFormat="1" x14ac:dyDescent="0.35"/>
    <row r="3953" customFormat="1" x14ac:dyDescent="0.35"/>
    <row r="3954" customFormat="1" x14ac:dyDescent="0.35"/>
    <row r="3955" customFormat="1" x14ac:dyDescent="0.35"/>
    <row r="3956" customFormat="1" x14ac:dyDescent="0.35"/>
    <row r="3957" customFormat="1" x14ac:dyDescent="0.35"/>
    <row r="3958" customFormat="1" x14ac:dyDescent="0.35"/>
    <row r="3959" customFormat="1" x14ac:dyDescent="0.35"/>
    <row r="3960" customFormat="1" x14ac:dyDescent="0.35"/>
    <row r="3961" customFormat="1" x14ac:dyDescent="0.35"/>
    <row r="3962" customFormat="1" x14ac:dyDescent="0.35"/>
    <row r="3963" customFormat="1" x14ac:dyDescent="0.35"/>
    <row r="3964" customFormat="1" x14ac:dyDescent="0.35"/>
    <row r="3965" customFormat="1" x14ac:dyDescent="0.35"/>
    <row r="3966" customFormat="1" x14ac:dyDescent="0.35"/>
    <row r="3967" customFormat="1" x14ac:dyDescent="0.35"/>
    <row r="3968" customFormat="1" x14ac:dyDescent="0.35"/>
    <row r="3969" customFormat="1" x14ac:dyDescent="0.35"/>
    <row r="3970" customFormat="1" x14ac:dyDescent="0.35"/>
    <row r="3971" customFormat="1" x14ac:dyDescent="0.35"/>
    <row r="3972" customFormat="1" x14ac:dyDescent="0.35"/>
    <row r="3973" customFormat="1" x14ac:dyDescent="0.35"/>
    <row r="3974" customFormat="1" x14ac:dyDescent="0.35"/>
    <row r="3975" customFormat="1" x14ac:dyDescent="0.35"/>
    <row r="3976" customFormat="1" x14ac:dyDescent="0.35"/>
    <row r="3977" customFormat="1" x14ac:dyDescent="0.35"/>
    <row r="3978" customFormat="1" x14ac:dyDescent="0.35"/>
    <row r="3979" customFormat="1" x14ac:dyDescent="0.35"/>
    <row r="3980" customFormat="1" x14ac:dyDescent="0.35"/>
    <row r="3981" customFormat="1" x14ac:dyDescent="0.35"/>
    <row r="3982" customFormat="1" x14ac:dyDescent="0.35"/>
    <row r="3983" customFormat="1" x14ac:dyDescent="0.35"/>
    <row r="3984" customFormat="1" x14ac:dyDescent="0.35"/>
    <row r="3985" customFormat="1" x14ac:dyDescent="0.35"/>
    <row r="3986" customFormat="1" x14ac:dyDescent="0.35"/>
    <row r="3987" customFormat="1" x14ac:dyDescent="0.35"/>
    <row r="3988" customFormat="1" x14ac:dyDescent="0.35"/>
    <row r="3989" customFormat="1" x14ac:dyDescent="0.35"/>
    <row r="3990" customFormat="1" x14ac:dyDescent="0.35"/>
    <row r="3991" customFormat="1" x14ac:dyDescent="0.35"/>
    <row r="3992" customFormat="1" x14ac:dyDescent="0.35"/>
    <row r="3993" customFormat="1" x14ac:dyDescent="0.35"/>
    <row r="3994" customFormat="1" x14ac:dyDescent="0.35"/>
    <row r="3995" customFormat="1" x14ac:dyDescent="0.35"/>
    <row r="3996" customFormat="1" x14ac:dyDescent="0.35"/>
    <row r="3997" customFormat="1" x14ac:dyDescent="0.35"/>
    <row r="3998" customFormat="1" x14ac:dyDescent="0.35"/>
    <row r="3999" customFormat="1" x14ac:dyDescent="0.35"/>
    <row r="4000" customFormat="1" x14ac:dyDescent="0.35"/>
    <row r="4001" customFormat="1" x14ac:dyDescent="0.35"/>
    <row r="4002" customFormat="1" x14ac:dyDescent="0.35"/>
    <row r="4003" customFormat="1" x14ac:dyDescent="0.35"/>
    <row r="4004" customFormat="1" x14ac:dyDescent="0.35"/>
    <row r="4005" customFormat="1" x14ac:dyDescent="0.35"/>
    <row r="4006" customFormat="1" x14ac:dyDescent="0.35"/>
    <row r="4007" customFormat="1" x14ac:dyDescent="0.35"/>
    <row r="4008" customFormat="1" x14ac:dyDescent="0.35"/>
    <row r="4009" customFormat="1" x14ac:dyDescent="0.35"/>
    <row r="4010" customFormat="1" x14ac:dyDescent="0.35"/>
    <row r="4011" customFormat="1" x14ac:dyDescent="0.35"/>
    <row r="4012" customFormat="1" x14ac:dyDescent="0.35"/>
    <row r="4013" customFormat="1" x14ac:dyDescent="0.35"/>
    <row r="4014" customFormat="1" x14ac:dyDescent="0.35"/>
    <row r="4015" customFormat="1" x14ac:dyDescent="0.35"/>
    <row r="4016" customFormat="1" x14ac:dyDescent="0.35"/>
    <row r="4017" customFormat="1" x14ac:dyDescent="0.35"/>
    <row r="4018" customFormat="1" x14ac:dyDescent="0.35"/>
    <row r="4019" customFormat="1" x14ac:dyDescent="0.35"/>
    <row r="4020" customFormat="1" x14ac:dyDescent="0.35"/>
    <row r="4021" customFormat="1" x14ac:dyDescent="0.35"/>
    <row r="4022" customFormat="1" x14ac:dyDescent="0.35"/>
    <row r="4023" customFormat="1" x14ac:dyDescent="0.35"/>
    <row r="4024" customFormat="1" x14ac:dyDescent="0.35"/>
    <row r="4025" customFormat="1" x14ac:dyDescent="0.35"/>
    <row r="4026" customFormat="1" x14ac:dyDescent="0.35"/>
    <row r="4027" customFormat="1" x14ac:dyDescent="0.35"/>
    <row r="4028" customFormat="1" x14ac:dyDescent="0.35"/>
    <row r="4029" customFormat="1" x14ac:dyDescent="0.35"/>
    <row r="4030" customFormat="1" x14ac:dyDescent="0.35"/>
    <row r="4031" customFormat="1" x14ac:dyDescent="0.35"/>
    <row r="4032" customFormat="1" x14ac:dyDescent="0.35"/>
    <row r="4033" customFormat="1" x14ac:dyDescent="0.35"/>
    <row r="4034" customFormat="1" x14ac:dyDescent="0.35"/>
    <row r="4035" customFormat="1" x14ac:dyDescent="0.35"/>
    <row r="4036" customFormat="1" x14ac:dyDescent="0.35"/>
    <row r="4037" customFormat="1" x14ac:dyDescent="0.35"/>
    <row r="4038" customFormat="1" x14ac:dyDescent="0.35"/>
    <row r="4039" customFormat="1" x14ac:dyDescent="0.35"/>
    <row r="4040" customFormat="1" x14ac:dyDescent="0.35"/>
    <row r="4041" customFormat="1" x14ac:dyDescent="0.35"/>
    <row r="4042" customFormat="1" x14ac:dyDescent="0.35"/>
    <row r="4043" customFormat="1" x14ac:dyDescent="0.35"/>
    <row r="4044" customFormat="1" x14ac:dyDescent="0.35"/>
    <row r="4045" customFormat="1" x14ac:dyDescent="0.35"/>
    <row r="4046" customFormat="1" x14ac:dyDescent="0.35"/>
    <row r="4047" customFormat="1" x14ac:dyDescent="0.35"/>
    <row r="4048" customFormat="1" x14ac:dyDescent="0.35"/>
    <row r="4049" customFormat="1" x14ac:dyDescent="0.35"/>
    <row r="4050" customFormat="1" x14ac:dyDescent="0.35"/>
    <row r="4051" customFormat="1" x14ac:dyDescent="0.35"/>
    <row r="4052" customFormat="1" x14ac:dyDescent="0.35"/>
    <row r="4053" customFormat="1" x14ac:dyDescent="0.35"/>
    <row r="4054" customFormat="1" x14ac:dyDescent="0.35"/>
    <row r="4055" customFormat="1" x14ac:dyDescent="0.35"/>
    <row r="4056" customFormat="1" x14ac:dyDescent="0.35"/>
    <row r="4057" customFormat="1" x14ac:dyDescent="0.35"/>
    <row r="4058" customFormat="1" x14ac:dyDescent="0.35"/>
    <row r="4059" customFormat="1" x14ac:dyDescent="0.35"/>
    <row r="4060" customFormat="1" x14ac:dyDescent="0.35"/>
    <row r="4061" customFormat="1" x14ac:dyDescent="0.35"/>
    <row r="4062" customFormat="1" x14ac:dyDescent="0.35"/>
    <row r="4063" customFormat="1" x14ac:dyDescent="0.35"/>
    <row r="4064" customFormat="1" x14ac:dyDescent="0.35"/>
    <row r="4065" customFormat="1" x14ac:dyDescent="0.35"/>
    <row r="4066" customFormat="1" x14ac:dyDescent="0.35"/>
    <row r="4067" customFormat="1" x14ac:dyDescent="0.35"/>
    <row r="4068" customFormat="1" x14ac:dyDescent="0.35"/>
    <row r="4069" customFormat="1" x14ac:dyDescent="0.35"/>
    <row r="4070" customFormat="1" x14ac:dyDescent="0.35"/>
    <row r="4071" customFormat="1" x14ac:dyDescent="0.35"/>
    <row r="4072" customFormat="1" x14ac:dyDescent="0.35"/>
    <row r="4073" customFormat="1" x14ac:dyDescent="0.35"/>
    <row r="4074" customFormat="1" x14ac:dyDescent="0.35"/>
    <row r="4075" customFormat="1" x14ac:dyDescent="0.35"/>
    <row r="4076" customFormat="1" x14ac:dyDescent="0.35"/>
    <row r="4077" customFormat="1" x14ac:dyDescent="0.35"/>
    <row r="4078" customFormat="1" x14ac:dyDescent="0.35"/>
    <row r="4079" customFormat="1" x14ac:dyDescent="0.35"/>
    <row r="4080" customFormat="1" x14ac:dyDescent="0.35"/>
    <row r="4081" customFormat="1" x14ac:dyDescent="0.35"/>
    <row r="4082" customFormat="1" x14ac:dyDescent="0.35"/>
    <row r="4083" customFormat="1" x14ac:dyDescent="0.35"/>
    <row r="4084" customFormat="1" x14ac:dyDescent="0.35"/>
    <row r="4085" customFormat="1" x14ac:dyDescent="0.35"/>
    <row r="4086" customFormat="1" x14ac:dyDescent="0.35"/>
    <row r="4087" customFormat="1" x14ac:dyDescent="0.35"/>
    <row r="4088" customFormat="1" x14ac:dyDescent="0.35"/>
    <row r="4089" customFormat="1" x14ac:dyDescent="0.35"/>
    <row r="4090" customFormat="1" x14ac:dyDescent="0.35"/>
    <row r="4091" customFormat="1" x14ac:dyDescent="0.35"/>
    <row r="4092" customFormat="1" x14ac:dyDescent="0.35"/>
    <row r="4093" customFormat="1" x14ac:dyDescent="0.35"/>
    <row r="4094" customFormat="1" x14ac:dyDescent="0.35"/>
    <row r="4095" customFormat="1" x14ac:dyDescent="0.35"/>
    <row r="4096" customFormat="1" x14ac:dyDescent="0.35"/>
    <row r="4097" customFormat="1" x14ac:dyDescent="0.35"/>
    <row r="4098" customFormat="1" x14ac:dyDescent="0.35"/>
    <row r="4099" customFormat="1" x14ac:dyDescent="0.35"/>
    <row r="4100" customFormat="1" x14ac:dyDescent="0.35"/>
    <row r="4101" customFormat="1" x14ac:dyDescent="0.35"/>
    <row r="4102" customFormat="1" x14ac:dyDescent="0.35"/>
    <row r="4103" customFormat="1" x14ac:dyDescent="0.35"/>
    <row r="4104" customFormat="1" x14ac:dyDescent="0.35"/>
    <row r="4105" customFormat="1" x14ac:dyDescent="0.35"/>
    <row r="4106" customFormat="1" x14ac:dyDescent="0.35"/>
    <row r="4107" customFormat="1" x14ac:dyDescent="0.35"/>
    <row r="4108" customFormat="1" x14ac:dyDescent="0.35"/>
    <row r="4109" customFormat="1" x14ac:dyDescent="0.35"/>
    <row r="4110" customFormat="1" x14ac:dyDescent="0.35"/>
    <row r="4111" customFormat="1" x14ac:dyDescent="0.35"/>
    <row r="4112" customFormat="1" x14ac:dyDescent="0.35"/>
    <row r="4113" customFormat="1" x14ac:dyDescent="0.35"/>
    <row r="4114" customFormat="1" x14ac:dyDescent="0.35"/>
    <row r="4115" customFormat="1" x14ac:dyDescent="0.35"/>
    <row r="4116" customFormat="1" x14ac:dyDescent="0.35"/>
    <row r="4117" customFormat="1" x14ac:dyDescent="0.35"/>
    <row r="4118" customFormat="1" x14ac:dyDescent="0.35"/>
    <row r="4119" customFormat="1" x14ac:dyDescent="0.35"/>
    <row r="4120" customFormat="1" x14ac:dyDescent="0.35"/>
    <row r="4121" customFormat="1" x14ac:dyDescent="0.35"/>
    <row r="4122" customFormat="1" x14ac:dyDescent="0.35"/>
    <row r="4123" customFormat="1" x14ac:dyDescent="0.35"/>
    <row r="4124" customFormat="1" x14ac:dyDescent="0.35"/>
    <row r="4125" customFormat="1" x14ac:dyDescent="0.35"/>
    <row r="4126" customFormat="1" x14ac:dyDescent="0.35"/>
    <row r="4127" customFormat="1" x14ac:dyDescent="0.35"/>
    <row r="4128" customFormat="1" x14ac:dyDescent="0.35"/>
    <row r="4129" customFormat="1" x14ac:dyDescent="0.35"/>
    <row r="4130" customFormat="1" x14ac:dyDescent="0.35"/>
    <row r="4131" customFormat="1" x14ac:dyDescent="0.35"/>
    <row r="4132" customFormat="1" x14ac:dyDescent="0.35"/>
    <row r="4133" customFormat="1" x14ac:dyDescent="0.35"/>
    <row r="4134" customFormat="1" x14ac:dyDescent="0.35"/>
    <row r="4135" customFormat="1" x14ac:dyDescent="0.35"/>
    <row r="4136" customFormat="1" x14ac:dyDescent="0.35"/>
    <row r="4137" customFormat="1" x14ac:dyDescent="0.35"/>
    <row r="4138" customFormat="1" x14ac:dyDescent="0.35"/>
    <row r="4139" customFormat="1" x14ac:dyDescent="0.35"/>
    <row r="4140" customFormat="1" x14ac:dyDescent="0.35"/>
    <row r="4141" customFormat="1" x14ac:dyDescent="0.35"/>
    <row r="4142" customFormat="1" x14ac:dyDescent="0.35"/>
    <row r="4143" customFormat="1" x14ac:dyDescent="0.35"/>
    <row r="4144" customFormat="1" x14ac:dyDescent="0.35"/>
    <row r="4145" customFormat="1" x14ac:dyDescent="0.35"/>
    <row r="4146" customFormat="1" x14ac:dyDescent="0.35"/>
    <row r="4147" customFormat="1" x14ac:dyDescent="0.35"/>
    <row r="4148" customFormat="1" x14ac:dyDescent="0.35"/>
    <row r="4149" customFormat="1" x14ac:dyDescent="0.35"/>
    <row r="4150" customFormat="1" x14ac:dyDescent="0.35"/>
    <row r="4151" customFormat="1" x14ac:dyDescent="0.35"/>
    <row r="4152" customFormat="1" x14ac:dyDescent="0.35"/>
    <row r="4153" customFormat="1" x14ac:dyDescent="0.35"/>
    <row r="4154" customFormat="1" x14ac:dyDescent="0.35"/>
    <row r="4155" customFormat="1" x14ac:dyDescent="0.35"/>
    <row r="4156" customFormat="1" x14ac:dyDescent="0.35"/>
    <row r="4157" customFormat="1" x14ac:dyDescent="0.35"/>
    <row r="4158" customFormat="1" x14ac:dyDescent="0.35"/>
    <row r="4159" customFormat="1" x14ac:dyDescent="0.35"/>
    <row r="4160" customFormat="1" x14ac:dyDescent="0.35"/>
    <row r="4161" customFormat="1" x14ac:dyDescent="0.35"/>
    <row r="4162" customFormat="1" x14ac:dyDescent="0.35"/>
    <row r="4163" customFormat="1" x14ac:dyDescent="0.35"/>
    <row r="4164" customFormat="1" x14ac:dyDescent="0.35"/>
    <row r="4165" customFormat="1" x14ac:dyDescent="0.35"/>
    <row r="4166" customFormat="1" x14ac:dyDescent="0.35"/>
    <row r="4167" customFormat="1" x14ac:dyDescent="0.35"/>
    <row r="4168" customFormat="1" x14ac:dyDescent="0.35"/>
    <row r="4169" customFormat="1" x14ac:dyDescent="0.35"/>
    <row r="4170" customFormat="1" x14ac:dyDescent="0.35"/>
    <row r="4171" customFormat="1" x14ac:dyDescent="0.35"/>
    <row r="4172" customFormat="1" x14ac:dyDescent="0.35"/>
    <row r="4173" customFormat="1" x14ac:dyDescent="0.35"/>
    <row r="4174" customFormat="1" x14ac:dyDescent="0.35"/>
    <row r="4175" customFormat="1" x14ac:dyDescent="0.35"/>
    <row r="4176" customFormat="1" x14ac:dyDescent="0.35"/>
    <row r="4177" customFormat="1" x14ac:dyDescent="0.35"/>
    <row r="4178" customFormat="1" x14ac:dyDescent="0.35"/>
    <row r="4179" customFormat="1" x14ac:dyDescent="0.35"/>
    <row r="4180" customFormat="1" x14ac:dyDescent="0.35"/>
    <row r="4181" customFormat="1" x14ac:dyDescent="0.35"/>
    <row r="4182" customFormat="1" x14ac:dyDescent="0.35"/>
    <row r="4183" customFormat="1" x14ac:dyDescent="0.35"/>
    <row r="4184" customFormat="1" x14ac:dyDescent="0.35"/>
    <row r="4185" customFormat="1" x14ac:dyDescent="0.35"/>
    <row r="4186" customFormat="1" x14ac:dyDescent="0.35"/>
    <row r="4187" customFormat="1" x14ac:dyDescent="0.35"/>
    <row r="4188" customFormat="1" x14ac:dyDescent="0.35"/>
    <row r="4189" customFormat="1" x14ac:dyDescent="0.35"/>
    <row r="4190" customFormat="1" x14ac:dyDescent="0.35"/>
    <row r="4191" customFormat="1" x14ac:dyDescent="0.35"/>
    <row r="4192" customFormat="1" x14ac:dyDescent="0.35"/>
    <row r="4193" customFormat="1" x14ac:dyDescent="0.35"/>
    <row r="4194" customFormat="1" x14ac:dyDescent="0.35"/>
    <row r="4195" customFormat="1" x14ac:dyDescent="0.35"/>
    <row r="4196" customFormat="1" x14ac:dyDescent="0.35"/>
    <row r="4197" customFormat="1" x14ac:dyDescent="0.35"/>
    <row r="4198" customFormat="1" x14ac:dyDescent="0.35"/>
    <row r="4199" customFormat="1" x14ac:dyDescent="0.35"/>
    <row r="4200" customFormat="1" x14ac:dyDescent="0.35"/>
    <row r="4201" customFormat="1" x14ac:dyDescent="0.35"/>
    <row r="4202" customFormat="1" x14ac:dyDescent="0.35"/>
    <row r="4203" customFormat="1" x14ac:dyDescent="0.35"/>
    <row r="4204" customFormat="1" x14ac:dyDescent="0.35"/>
    <row r="4205" customFormat="1" x14ac:dyDescent="0.35"/>
    <row r="4206" customFormat="1" x14ac:dyDescent="0.35"/>
    <row r="4207" customFormat="1" x14ac:dyDescent="0.35"/>
    <row r="4208" customFormat="1" x14ac:dyDescent="0.35"/>
    <row r="4209" customFormat="1" x14ac:dyDescent="0.35"/>
    <row r="4210" customFormat="1" x14ac:dyDescent="0.35"/>
    <row r="4211" customFormat="1" x14ac:dyDescent="0.35"/>
    <row r="4212" customFormat="1" x14ac:dyDescent="0.35"/>
    <row r="4213" customFormat="1" x14ac:dyDescent="0.35"/>
    <row r="4214" customFormat="1" x14ac:dyDescent="0.35"/>
    <row r="4215" customFormat="1" x14ac:dyDescent="0.35"/>
    <row r="4216" customFormat="1" x14ac:dyDescent="0.35"/>
    <row r="4217" customFormat="1" x14ac:dyDescent="0.35"/>
    <row r="4218" customFormat="1" x14ac:dyDescent="0.35"/>
    <row r="4219" customFormat="1" x14ac:dyDescent="0.35"/>
    <row r="4220" customFormat="1" x14ac:dyDescent="0.35"/>
    <row r="4221" customFormat="1" x14ac:dyDescent="0.35"/>
    <row r="4222" customFormat="1" x14ac:dyDescent="0.35"/>
    <row r="4223" customFormat="1" x14ac:dyDescent="0.35"/>
    <row r="4224" customFormat="1" x14ac:dyDescent="0.35"/>
    <row r="4225" customFormat="1" x14ac:dyDescent="0.35"/>
    <row r="4226" customFormat="1" x14ac:dyDescent="0.35"/>
    <row r="4227" customFormat="1" x14ac:dyDescent="0.35"/>
    <row r="4228" customFormat="1" x14ac:dyDescent="0.35"/>
    <row r="4229" customFormat="1" x14ac:dyDescent="0.35"/>
    <row r="4230" customFormat="1" x14ac:dyDescent="0.35"/>
    <row r="4231" customFormat="1" x14ac:dyDescent="0.35"/>
    <row r="4232" customFormat="1" x14ac:dyDescent="0.35"/>
    <row r="4233" customFormat="1" x14ac:dyDescent="0.35"/>
    <row r="4234" customFormat="1" x14ac:dyDescent="0.35"/>
    <row r="4235" customFormat="1" x14ac:dyDescent="0.35"/>
    <row r="4236" customFormat="1" x14ac:dyDescent="0.35"/>
    <row r="4237" customFormat="1" x14ac:dyDescent="0.35"/>
    <row r="4238" customFormat="1" x14ac:dyDescent="0.35"/>
    <row r="4239" customFormat="1" x14ac:dyDescent="0.35"/>
    <row r="4240" customFormat="1" x14ac:dyDescent="0.35"/>
    <row r="4241" customFormat="1" x14ac:dyDescent="0.35"/>
    <row r="4242" customFormat="1" x14ac:dyDescent="0.35"/>
    <row r="4243" customFormat="1" x14ac:dyDescent="0.35"/>
    <row r="4244" customFormat="1" x14ac:dyDescent="0.35"/>
    <row r="4245" customFormat="1" x14ac:dyDescent="0.35"/>
    <row r="4246" customFormat="1" x14ac:dyDescent="0.35"/>
    <row r="4247" customFormat="1" x14ac:dyDescent="0.35"/>
    <row r="4248" customFormat="1" x14ac:dyDescent="0.35"/>
    <row r="4249" customFormat="1" x14ac:dyDescent="0.35"/>
    <row r="4250" customFormat="1" x14ac:dyDescent="0.35"/>
    <row r="4251" customFormat="1" x14ac:dyDescent="0.35"/>
    <row r="4252" customFormat="1" x14ac:dyDescent="0.35"/>
    <row r="4253" customFormat="1" x14ac:dyDescent="0.35"/>
    <row r="4254" customFormat="1" x14ac:dyDescent="0.35"/>
    <row r="4255" customFormat="1" x14ac:dyDescent="0.35"/>
    <row r="4256" customFormat="1" x14ac:dyDescent="0.35"/>
    <row r="4257" customFormat="1" x14ac:dyDescent="0.35"/>
    <row r="4258" customFormat="1" x14ac:dyDescent="0.35"/>
    <row r="4259" customFormat="1" x14ac:dyDescent="0.35"/>
    <row r="4260" customFormat="1" x14ac:dyDescent="0.35"/>
    <row r="4261" customFormat="1" x14ac:dyDescent="0.35"/>
    <row r="4262" customFormat="1" x14ac:dyDescent="0.35"/>
    <row r="4263" customFormat="1" x14ac:dyDescent="0.35"/>
    <row r="4264" customFormat="1" x14ac:dyDescent="0.35"/>
    <row r="4265" customFormat="1" x14ac:dyDescent="0.35"/>
    <row r="4266" customFormat="1" x14ac:dyDescent="0.35"/>
    <row r="4267" customFormat="1" x14ac:dyDescent="0.35"/>
    <row r="4268" customFormat="1" x14ac:dyDescent="0.35"/>
    <row r="4269" customFormat="1" x14ac:dyDescent="0.35"/>
    <row r="4270" customFormat="1" x14ac:dyDescent="0.35"/>
    <row r="4271" customFormat="1" x14ac:dyDescent="0.35"/>
    <row r="4272" customFormat="1" x14ac:dyDescent="0.35"/>
    <row r="4273" customFormat="1" x14ac:dyDescent="0.35"/>
    <row r="4274" customFormat="1" x14ac:dyDescent="0.35"/>
    <row r="4275" customFormat="1" x14ac:dyDescent="0.35"/>
    <row r="4276" customFormat="1" x14ac:dyDescent="0.35"/>
    <row r="4277" customFormat="1" x14ac:dyDescent="0.35"/>
    <row r="4278" customFormat="1" x14ac:dyDescent="0.35"/>
    <row r="4279" customFormat="1" x14ac:dyDescent="0.35"/>
    <row r="4280" customFormat="1" x14ac:dyDescent="0.35"/>
    <row r="4281" customFormat="1" x14ac:dyDescent="0.35"/>
    <row r="4282" customFormat="1" x14ac:dyDescent="0.35"/>
    <row r="4283" customFormat="1" x14ac:dyDescent="0.35"/>
    <row r="4284" customFormat="1" x14ac:dyDescent="0.35"/>
    <row r="4285" customFormat="1" x14ac:dyDescent="0.35"/>
    <row r="4286" customFormat="1" x14ac:dyDescent="0.35"/>
    <row r="4287" customFormat="1" x14ac:dyDescent="0.35"/>
    <row r="4288" customFormat="1" x14ac:dyDescent="0.35"/>
    <row r="4289" customFormat="1" x14ac:dyDescent="0.35"/>
    <row r="4290" customFormat="1" x14ac:dyDescent="0.35"/>
    <row r="4291" customFormat="1" x14ac:dyDescent="0.35"/>
    <row r="4292" customFormat="1" x14ac:dyDescent="0.35"/>
    <row r="4293" customFormat="1" x14ac:dyDescent="0.35"/>
    <row r="4294" customFormat="1" x14ac:dyDescent="0.35"/>
    <row r="4295" customFormat="1" x14ac:dyDescent="0.35"/>
    <row r="4296" customFormat="1" x14ac:dyDescent="0.35"/>
    <row r="4297" customFormat="1" x14ac:dyDescent="0.35"/>
    <row r="4298" customFormat="1" x14ac:dyDescent="0.35"/>
    <row r="4299" customFormat="1" x14ac:dyDescent="0.35"/>
    <row r="4300" customFormat="1" x14ac:dyDescent="0.35"/>
    <row r="4301" customFormat="1" x14ac:dyDescent="0.35"/>
    <row r="4302" customFormat="1" x14ac:dyDescent="0.35"/>
    <row r="4303" customFormat="1" x14ac:dyDescent="0.35"/>
    <row r="4304" customFormat="1" x14ac:dyDescent="0.35"/>
    <row r="4305" customFormat="1" x14ac:dyDescent="0.35"/>
    <row r="4306" customFormat="1" x14ac:dyDescent="0.35"/>
    <row r="4307" customFormat="1" x14ac:dyDescent="0.35"/>
    <row r="4308" customFormat="1" x14ac:dyDescent="0.35"/>
    <row r="4309" customFormat="1" x14ac:dyDescent="0.35"/>
    <row r="4310" customFormat="1" x14ac:dyDescent="0.35"/>
    <row r="4311" customFormat="1" x14ac:dyDescent="0.35"/>
    <row r="4312" customFormat="1" x14ac:dyDescent="0.35"/>
    <row r="4313" customFormat="1" x14ac:dyDescent="0.35"/>
    <row r="4314" customFormat="1" x14ac:dyDescent="0.35"/>
    <row r="4315" customFormat="1" x14ac:dyDescent="0.35"/>
    <row r="4316" customFormat="1" x14ac:dyDescent="0.35"/>
    <row r="4317" customFormat="1" x14ac:dyDescent="0.35"/>
    <row r="4318" customFormat="1" x14ac:dyDescent="0.35"/>
    <row r="4319" customFormat="1" x14ac:dyDescent="0.35"/>
    <row r="4320" customFormat="1" x14ac:dyDescent="0.35"/>
    <row r="4321" customFormat="1" x14ac:dyDescent="0.35"/>
    <row r="4322" customFormat="1" x14ac:dyDescent="0.35"/>
    <row r="4323" customFormat="1" x14ac:dyDescent="0.35"/>
    <row r="4324" customFormat="1" x14ac:dyDescent="0.35"/>
    <row r="4325" customFormat="1" x14ac:dyDescent="0.35"/>
    <row r="4326" customFormat="1" x14ac:dyDescent="0.35"/>
    <row r="4327" customFormat="1" x14ac:dyDescent="0.35"/>
    <row r="4328" customFormat="1" x14ac:dyDescent="0.35"/>
    <row r="4329" customFormat="1" x14ac:dyDescent="0.35"/>
    <row r="4330" customFormat="1" x14ac:dyDescent="0.35"/>
    <row r="4331" customFormat="1" x14ac:dyDescent="0.35"/>
    <row r="4332" customFormat="1" x14ac:dyDescent="0.35"/>
    <row r="4333" customFormat="1" x14ac:dyDescent="0.35"/>
    <row r="4334" customFormat="1" x14ac:dyDescent="0.35"/>
    <row r="4335" customFormat="1" x14ac:dyDescent="0.35"/>
    <row r="4336" customFormat="1" x14ac:dyDescent="0.35"/>
    <row r="4337" customFormat="1" x14ac:dyDescent="0.35"/>
    <row r="4338" customFormat="1" x14ac:dyDescent="0.35"/>
    <row r="4339" customFormat="1" x14ac:dyDescent="0.35"/>
    <row r="4340" customFormat="1" x14ac:dyDescent="0.35"/>
    <row r="4341" customFormat="1" x14ac:dyDescent="0.35"/>
    <row r="4342" customFormat="1" x14ac:dyDescent="0.35"/>
    <row r="4343" customFormat="1" x14ac:dyDescent="0.35"/>
    <row r="4344" customFormat="1" x14ac:dyDescent="0.35"/>
    <row r="4345" customFormat="1" x14ac:dyDescent="0.35"/>
    <row r="4346" customFormat="1" x14ac:dyDescent="0.35"/>
    <row r="4347" customFormat="1" x14ac:dyDescent="0.35"/>
    <row r="4348" customFormat="1" x14ac:dyDescent="0.35"/>
    <row r="4349" customFormat="1" x14ac:dyDescent="0.35"/>
    <row r="4350" customFormat="1" x14ac:dyDescent="0.35"/>
    <row r="4351" customFormat="1" x14ac:dyDescent="0.35"/>
    <row r="4352" customFormat="1" x14ac:dyDescent="0.35"/>
    <row r="4353" customFormat="1" x14ac:dyDescent="0.35"/>
    <row r="4354" customFormat="1" x14ac:dyDescent="0.35"/>
    <row r="4355" customFormat="1" x14ac:dyDescent="0.35"/>
    <row r="4356" customFormat="1" x14ac:dyDescent="0.35"/>
    <row r="4357" customFormat="1" x14ac:dyDescent="0.35"/>
    <row r="4358" customFormat="1" x14ac:dyDescent="0.35"/>
    <row r="4359" customFormat="1" x14ac:dyDescent="0.35"/>
    <row r="4360" customFormat="1" x14ac:dyDescent="0.35"/>
    <row r="4361" customFormat="1" x14ac:dyDescent="0.35"/>
    <row r="4362" customFormat="1" x14ac:dyDescent="0.35"/>
    <row r="4363" customFormat="1" x14ac:dyDescent="0.35"/>
    <row r="4364" customFormat="1" x14ac:dyDescent="0.35"/>
    <row r="4365" customFormat="1" x14ac:dyDescent="0.35"/>
    <row r="4366" customFormat="1" x14ac:dyDescent="0.35"/>
    <row r="4367" customFormat="1" x14ac:dyDescent="0.35"/>
    <row r="4368" customFormat="1" x14ac:dyDescent="0.35"/>
    <row r="4369" customFormat="1" x14ac:dyDescent="0.35"/>
    <row r="4370" customFormat="1" x14ac:dyDescent="0.35"/>
    <row r="4371" customFormat="1" x14ac:dyDescent="0.35"/>
    <row r="4372" customFormat="1" x14ac:dyDescent="0.35"/>
    <row r="4373" customFormat="1" x14ac:dyDescent="0.35"/>
    <row r="4374" customFormat="1" x14ac:dyDescent="0.35"/>
    <row r="4375" customFormat="1" x14ac:dyDescent="0.35"/>
    <row r="4376" customFormat="1" x14ac:dyDescent="0.35"/>
    <row r="4377" customFormat="1" x14ac:dyDescent="0.35"/>
    <row r="4378" customFormat="1" x14ac:dyDescent="0.35"/>
    <row r="4379" customFormat="1" x14ac:dyDescent="0.35"/>
    <row r="4380" customFormat="1" x14ac:dyDescent="0.35"/>
    <row r="4381" customFormat="1" x14ac:dyDescent="0.35"/>
    <row r="4382" customFormat="1" x14ac:dyDescent="0.35"/>
    <row r="4383" customFormat="1" x14ac:dyDescent="0.35"/>
    <row r="4384" customFormat="1" x14ac:dyDescent="0.35"/>
    <row r="4385" customFormat="1" x14ac:dyDescent="0.35"/>
    <row r="4386" customFormat="1" x14ac:dyDescent="0.35"/>
    <row r="4387" customFormat="1" x14ac:dyDescent="0.35"/>
    <row r="4388" customFormat="1" x14ac:dyDescent="0.35"/>
    <row r="4389" customFormat="1" x14ac:dyDescent="0.35"/>
    <row r="4390" customFormat="1" x14ac:dyDescent="0.35"/>
    <row r="4391" customFormat="1" x14ac:dyDescent="0.35"/>
    <row r="4392" customFormat="1" x14ac:dyDescent="0.35"/>
    <row r="4393" customFormat="1" x14ac:dyDescent="0.35"/>
    <row r="4394" customFormat="1" x14ac:dyDescent="0.35"/>
    <row r="4395" customFormat="1" x14ac:dyDescent="0.35"/>
    <row r="4396" customFormat="1" x14ac:dyDescent="0.35"/>
    <row r="4397" customFormat="1" x14ac:dyDescent="0.35"/>
    <row r="4398" customFormat="1" x14ac:dyDescent="0.35"/>
    <row r="4399" customFormat="1" x14ac:dyDescent="0.35"/>
    <row r="4400" customFormat="1" x14ac:dyDescent="0.35"/>
    <row r="4401" customFormat="1" x14ac:dyDescent="0.35"/>
    <row r="4402" customFormat="1" x14ac:dyDescent="0.35"/>
    <row r="4403" customFormat="1" x14ac:dyDescent="0.35"/>
    <row r="4404" customFormat="1" x14ac:dyDescent="0.35"/>
    <row r="4405" customFormat="1" x14ac:dyDescent="0.35"/>
    <row r="4406" customFormat="1" x14ac:dyDescent="0.35"/>
    <row r="4407" customFormat="1" x14ac:dyDescent="0.35"/>
    <row r="4408" customFormat="1" x14ac:dyDescent="0.35"/>
    <row r="4409" customFormat="1" x14ac:dyDescent="0.35"/>
    <row r="4410" customFormat="1" x14ac:dyDescent="0.35"/>
    <row r="4411" customFormat="1" x14ac:dyDescent="0.35"/>
    <row r="4412" customFormat="1" x14ac:dyDescent="0.35"/>
    <row r="4413" customFormat="1" x14ac:dyDescent="0.35"/>
    <row r="4414" customFormat="1" x14ac:dyDescent="0.35"/>
    <row r="4415" customFormat="1" x14ac:dyDescent="0.35"/>
    <row r="4416" customFormat="1" x14ac:dyDescent="0.35"/>
    <row r="4417" customFormat="1" x14ac:dyDescent="0.35"/>
    <row r="4418" customFormat="1" x14ac:dyDescent="0.35"/>
    <row r="4419" customFormat="1" x14ac:dyDescent="0.35"/>
    <row r="4420" customFormat="1" x14ac:dyDescent="0.35"/>
    <row r="4421" customFormat="1" x14ac:dyDescent="0.35"/>
    <row r="4422" customFormat="1" x14ac:dyDescent="0.35"/>
    <row r="4423" customFormat="1" x14ac:dyDescent="0.35"/>
    <row r="4424" customFormat="1" x14ac:dyDescent="0.35"/>
    <row r="4425" customFormat="1" x14ac:dyDescent="0.35"/>
    <row r="4426" customFormat="1" x14ac:dyDescent="0.35"/>
    <row r="4427" customFormat="1" x14ac:dyDescent="0.35"/>
    <row r="4428" customFormat="1" x14ac:dyDescent="0.35"/>
    <row r="4429" customFormat="1" x14ac:dyDescent="0.35"/>
    <row r="4430" customFormat="1" x14ac:dyDescent="0.35"/>
    <row r="4431" customFormat="1" x14ac:dyDescent="0.35"/>
    <row r="4432" customFormat="1" x14ac:dyDescent="0.35"/>
    <row r="4433" customFormat="1" x14ac:dyDescent="0.35"/>
    <row r="4434" customFormat="1" x14ac:dyDescent="0.35"/>
    <row r="4435" customFormat="1" x14ac:dyDescent="0.35"/>
    <row r="4436" customFormat="1" x14ac:dyDescent="0.35"/>
    <row r="4437" customFormat="1" x14ac:dyDescent="0.35"/>
    <row r="4438" customFormat="1" x14ac:dyDescent="0.35"/>
    <row r="4439" customFormat="1" x14ac:dyDescent="0.35"/>
    <row r="4440" customFormat="1" x14ac:dyDescent="0.35"/>
    <row r="4441" customFormat="1" x14ac:dyDescent="0.35"/>
    <row r="4442" customFormat="1" x14ac:dyDescent="0.35"/>
    <row r="4443" customFormat="1" x14ac:dyDescent="0.35"/>
    <row r="4444" customFormat="1" x14ac:dyDescent="0.35"/>
    <row r="4445" customFormat="1" x14ac:dyDescent="0.35"/>
    <row r="4446" customFormat="1" x14ac:dyDescent="0.35"/>
    <row r="4447" customFormat="1" x14ac:dyDescent="0.35"/>
    <row r="4448" customFormat="1" x14ac:dyDescent="0.35"/>
    <row r="4449" customFormat="1" x14ac:dyDescent="0.35"/>
    <row r="4450" customFormat="1" x14ac:dyDescent="0.35"/>
    <row r="4451" customFormat="1" x14ac:dyDescent="0.35"/>
    <row r="4452" customFormat="1" x14ac:dyDescent="0.35"/>
    <row r="4453" customFormat="1" x14ac:dyDescent="0.35"/>
    <row r="4454" customFormat="1" x14ac:dyDescent="0.35"/>
    <row r="4455" customFormat="1" x14ac:dyDescent="0.35"/>
    <row r="4456" customFormat="1" x14ac:dyDescent="0.35"/>
    <row r="4457" customFormat="1" x14ac:dyDescent="0.35"/>
    <row r="4458" customFormat="1" x14ac:dyDescent="0.35"/>
    <row r="4459" customFormat="1" x14ac:dyDescent="0.35"/>
    <row r="4460" customFormat="1" x14ac:dyDescent="0.35"/>
    <row r="4461" customFormat="1" x14ac:dyDescent="0.35"/>
    <row r="4462" customFormat="1" x14ac:dyDescent="0.35"/>
    <row r="4463" customFormat="1" x14ac:dyDescent="0.35"/>
    <row r="4464" customFormat="1" x14ac:dyDescent="0.35"/>
    <row r="4465" customFormat="1" x14ac:dyDescent="0.35"/>
    <row r="4466" customFormat="1" x14ac:dyDescent="0.35"/>
    <row r="4467" customFormat="1" x14ac:dyDescent="0.35"/>
    <row r="4468" customFormat="1" x14ac:dyDescent="0.35"/>
    <row r="4469" customFormat="1" x14ac:dyDescent="0.35"/>
    <row r="4470" customFormat="1" x14ac:dyDescent="0.35"/>
    <row r="4471" customFormat="1" x14ac:dyDescent="0.35"/>
    <row r="4472" customFormat="1" x14ac:dyDescent="0.35"/>
    <row r="4473" customFormat="1" x14ac:dyDescent="0.35"/>
    <row r="4474" customFormat="1" x14ac:dyDescent="0.35"/>
    <row r="4475" customFormat="1" x14ac:dyDescent="0.35"/>
    <row r="4476" customFormat="1" x14ac:dyDescent="0.35"/>
    <row r="4477" customFormat="1" x14ac:dyDescent="0.35"/>
    <row r="4478" customFormat="1" x14ac:dyDescent="0.35"/>
    <row r="4479" customFormat="1" x14ac:dyDescent="0.35"/>
    <row r="4480" customFormat="1" x14ac:dyDescent="0.35"/>
    <row r="4481" customFormat="1" x14ac:dyDescent="0.35"/>
    <row r="4482" customFormat="1" x14ac:dyDescent="0.35"/>
    <row r="4483" customFormat="1" x14ac:dyDescent="0.35"/>
    <row r="4484" customFormat="1" x14ac:dyDescent="0.35"/>
    <row r="4485" customFormat="1" x14ac:dyDescent="0.35"/>
    <row r="4486" customFormat="1" x14ac:dyDescent="0.35"/>
    <row r="4487" customFormat="1" x14ac:dyDescent="0.35"/>
    <row r="4488" customFormat="1" x14ac:dyDescent="0.35"/>
    <row r="4489" customFormat="1" x14ac:dyDescent="0.35"/>
    <row r="4490" customFormat="1" x14ac:dyDescent="0.35"/>
    <row r="4491" customFormat="1" x14ac:dyDescent="0.35"/>
    <row r="4492" customFormat="1" x14ac:dyDescent="0.35"/>
    <row r="4493" customFormat="1" x14ac:dyDescent="0.35"/>
    <row r="4494" customFormat="1" x14ac:dyDescent="0.35"/>
    <row r="4495" customFormat="1" x14ac:dyDescent="0.35"/>
    <row r="4496" customFormat="1" x14ac:dyDescent="0.35"/>
    <row r="4497" customFormat="1" x14ac:dyDescent="0.35"/>
    <row r="4498" customFormat="1" x14ac:dyDescent="0.35"/>
    <row r="4499" customFormat="1" x14ac:dyDescent="0.35"/>
    <row r="4500" customFormat="1" x14ac:dyDescent="0.35"/>
    <row r="4501" customFormat="1" x14ac:dyDescent="0.35"/>
    <row r="4502" customFormat="1" x14ac:dyDescent="0.35"/>
    <row r="4503" customFormat="1" x14ac:dyDescent="0.35"/>
    <row r="4504" customFormat="1" x14ac:dyDescent="0.35"/>
    <row r="4505" customFormat="1" x14ac:dyDescent="0.35"/>
    <row r="4506" customFormat="1" x14ac:dyDescent="0.35"/>
    <row r="4507" customFormat="1" x14ac:dyDescent="0.35"/>
    <row r="4508" customFormat="1" x14ac:dyDescent="0.35"/>
    <row r="4509" customFormat="1" x14ac:dyDescent="0.35"/>
    <row r="4510" customFormat="1" x14ac:dyDescent="0.35"/>
    <row r="4511" customFormat="1" x14ac:dyDescent="0.35"/>
    <row r="4512" customFormat="1" x14ac:dyDescent="0.35"/>
    <row r="4513" customFormat="1" x14ac:dyDescent="0.35"/>
    <row r="4514" customFormat="1" x14ac:dyDescent="0.35"/>
    <row r="4515" customFormat="1" x14ac:dyDescent="0.35"/>
    <row r="4516" customFormat="1" x14ac:dyDescent="0.35"/>
    <row r="4517" customFormat="1" x14ac:dyDescent="0.35"/>
    <row r="4518" customFormat="1" x14ac:dyDescent="0.35"/>
    <row r="4519" customFormat="1" x14ac:dyDescent="0.35"/>
    <row r="4520" customFormat="1" x14ac:dyDescent="0.35"/>
    <row r="4521" customFormat="1" x14ac:dyDescent="0.35"/>
    <row r="4522" customFormat="1" x14ac:dyDescent="0.35"/>
    <row r="4523" customFormat="1" x14ac:dyDescent="0.35"/>
    <row r="4524" customFormat="1" x14ac:dyDescent="0.35"/>
    <row r="4525" customFormat="1" x14ac:dyDescent="0.35"/>
    <row r="4526" customFormat="1" x14ac:dyDescent="0.35"/>
    <row r="4527" customFormat="1" x14ac:dyDescent="0.35"/>
    <row r="4528" customFormat="1" x14ac:dyDescent="0.35"/>
    <row r="4529" customFormat="1" x14ac:dyDescent="0.35"/>
    <row r="4530" customFormat="1" x14ac:dyDescent="0.35"/>
    <row r="4531" customFormat="1" x14ac:dyDescent="0.35"/>
    <row r="4532" customFormat="1" x14ac:dyDescent="0.35"/>
    <row r="4533" customFormat="1" x14ac:dyDescent="0.35"/>
    <row r="4534" customFormat="1" x14ac:dyDescent="0.35"/>
    <row r="4535" customFormat="1" x14ac:dyDescent="0.35"/>
    <row r="4536" customFormat="1" x14ac:dyDescent="0.35"/>
    <row r="4537" customFormat="1" x14ac:dyDescent="0.35"/>
    <row r="4538" customFormat="1" x14ac:dyDescent="0.35"/>
    <row r="4539" customFormat="1" x14ac:dyDescent="0.35"/>
    <row r="4540" customFormat="1" x14ac:dyDescent="0.35"/>
    <row r="4541" customFormat="1" x14ac:dyDescent="0.35"/>
    <row r="4542" customFormat="1" x14ac:dyDescent="0.35"/>
    <row r="4543" customFormat="1" x14ac:dyDescent="0.35"/>
    <row r="4544" customFormat="1" x14ac:dyDescent="0.35"/>
    <row r="4545" customFormat="1" x14ac:dyDescent="0.35"/>
    <row r="4546" customFormat="1" x14ac:dyDescent="0.35"/>
    <row r="4547" customFormat="1" x14ac:dyDescent="0.35"/>
    <row r="4548" customFormat="1" x14ac:dyDescent="0.35"/>
    <row r="4549" customFormat="1" x14ac:dyDescent="0.35"/>
    <row r="4550" customFormat="1" x14ac:dyDescent="0.35"/>
    <row r="4551" customFormat="1" x14ac:dyDescent="0.35"/>
    <row r="4552" customFormat="1" x14ac:dyDescent="0.35"/>
    <row r="4553" customFormat="1" x14ac:dyDescent="0.35"/>
    <row r="4554" customFormat="1" x14ac:dyDescent="0.35"/>
    <row r="4555" customFormat="1" x14ac:dyDescent="0.35"/>
    <row r="4556" customFormat="1" x14ac:dyDescent="0.35"/>
    <row r="4557" customFormat="1" x14ac:dyDescent="0.35"/>
    <row r="4558" customFormat="1" x14ac:dyDescent="0.35"/>
    <row r="4559" customFormat="1" x14ac:dyDescent="0.35"/>
    <row r="4560" customFormat="1" x14ac:dyDescent="0.35"/>
    <row r="4561" customFormat="1" x14ac:dyDescent="0.35"/>
    <row r="4562" customFormat="1" x14ac:dyDescent="0.35"/>
    <row r="4563" customFormat="1" x14ac:dyDescent="0.35"/>
    <row r="4564" customFormat="1" x14ac:dyDescent="0.35"/>
    <row r="4565" customFormat="1" x14ac:dyDescent="0.35"/>
    <row r="4566" customFormat="1" x14ac:dyDescent="0.35"/>
    <row r="4567" customFormat="1" x14ac:dyDescent="0.35"/>
    <row r="4568" customFormat="1" x14ac:dyDescent="0.35"/>
    <row r="4569" customFormat="1" x14ac:dyDescent="0.35"/>
    <row r="4570" customFormat="1" x14ac:dyDescent="0.35"/>
    <row r="4571" customFormat="1" x14ac:dyDescent="0.35"/>
    <row r="4572" customFormat="1" x14ac:dyDescent="0.35"/>
    <row r="4573" customFormat="1" x14ac:dyDescent="0.35"/>
    <row r="4574" customFormat="1" x14ac:dyDescent="0.35"/>
    <row r="4575" customFormat="1" x14ac:dyDescent="0.35"/>
    <row r="4576" customFormat="1" x14ac:dyDescent="0.35"/>
    <row r="4577" customFormat="1" x14ac:dyDescent="0.35"/>
    <row r="4578" customFormat="1" x14ac:dyDescent="0.35"/>
    <row r="4579" customFormat="1" x14ac:dyDescent="0.35"/>
    <row r="4580" customFormat="1" x14ac:dyDescent="0.35"/>
    <row r="4581" customFormat="1" x14ac:dyDescent="0.35"/>
    <row r="4582" customFormat="1" x14ac:dyDescent="0.35"/>
    <row r="4583" customFormat="1" x14ac:dyDescent="0.35"/>
    <row r="4584" customFormat="1" x14ac:dyDescent="0.35"/>
    <row r="4585" customFormat="1" x14ac:dyDescent="0.35"/>
    <row r="4586" customFormat="1" x14ac:dyDescent="0.35"/>
    <row r="4587" customFormat="1" x14ac:dyDescent="0.35"/>
    <row r="4588" customFormat="1" x14ac:dyDescent="0.35"/>
    <row r="4589" customFormat="1" x14ac:dyDescent="0.35"/>
    <row r="4590" customFormat="1" x14ac:dyDescent="0.35"/>
    <row r="4591" customFormat="1" x14ac:dyDescent="0.35"/>
    <row r="4592" customFormat="1" x14ac:dyDescent="0.35"/>
    <row r="4593" customFormat="1" x14ac:dyDescent="0.35"/>
    <row r="4594" customFormat="1" x14ac:dyDescent="0.35"/>
    <row r="4595" customFormat="1" x14ac:dyDescent="0.35"/>
    <row r="4596" customFormat="1" x14ac:dyDescent="0.35"/>
    <row r="4597" customFormat="1" x14ac:dyDescent="0.35"/>
    <row r="4598" customFormat="1" x14ac:dyDescent="0.35"/>
    <row r="4599" customFormat="1" x14ac:dyDescent="0.35"/>
    <row r="4600" customFormat="1" x14ac:dyDescent="0.35"/>
    <row r="4601" customFormat="1" x14ac:dyDescent="0.35"/>
    <row r="4602" customFormat="1" x14ac:dyDescent="0.35"/>
    <row r="4603" customFormat="1" x14ac:dyDescent="0.35"/>
    <row r="4604" customFormat="1" x14ac:dyDescent="0.35"/>
    <row r="4605" customFormat="1" x14ac:dyDescent="0.35"/>
    <row r="4606" customFormat="1" x14ac:dyDescent="0.35"/>
    <row r="4607" customFormat="1" x14ac:dyDescent="0.35"/>
    <row r="4608" customFormat="1" x14ac:dyDescent="0.35"/>
    <row r="4609" customFormat="1" x14ac:dyDescent="0.35"/>
    <row r="4610" customFormat="1" x14ac:dyDescent="0.35"/>
    <row r="4611" customFormat="1" x14ac:dyDescent="0.35"/>
    <row r="4612" customFormat="1" x14ac:dyDescent="0.35"/>
    <row r="4613" customFormat="1" x14ac:dyDescent="0.35"/>
    <row r="4614" customFormat="1" x14ac:dyDescent="0.35"/>
    <row r="4615" customFormat="1" x14ac:dyDescent="0.35"/>
    <row r="4616" customFormat="1" x14ac:dyDescent="0.35"/>
    <row r="4617" customFormat="1" x14ac:dyDescent="0.35"/>
    <row r="4618" customFormat="1" x14ac:dyDescent="0.35"/>
    <row r="4619" customFormat="1" x14ac:dyDescent="0.35"/>
    <row r="4620" customFormat="1" x14ac:dyDescent="0.35"/>
    <row r="4621" customFormat="1" x14ac:dyDescent="0.35"/>
    <row r="4622" customFormat="1" x14ac:dyDescent="0.35"/>
    <row r="4623" customFormat="1" x14ac:dyDescent="0.35"/>
    <row r="4624" customFormat="1" x14ac:dyDescent="0.35"/>
    <row r="4625" customFormat="1" x14ac:dyDescent="0.35"/>
    <row r="4626" customFormat="1" x14ac:dyDescent="0.35"/>
    <row r="4627" customFormat="1" x14ac:dyDescent="0.35"/>
    <row r="4628" customFormat="1" x14ac:dyDescent="0.35"/>
    <row r="4629" customFormat="1" x14ac:dyDescent="0.35"/>
    <row r="4630" customFormat="1" x14ac:dyDescent="0.35"/>
    <row r="4631" customFormat="1" x14ac:dyDescent="0.35"/>
    <row r="4632" customFormat="1" x14ac:dyDescent="0.35"/>
    <row r="4633" customFormat="1" x14ac:dyDescent="0.35"/>
    <row r="4634" customFormat="1" x14ac:dyDescent="0.35"/>
    <row r="4635" customFormat="1" x14ac:dyDescent="0.35"/>
    <row r="4636" customFormat="1" x14ac:dyDescent="0.35"/>
    <row r="4637" customFormat="1" x14ac:dyDescent="0.35"/>
    <row r="4638" customFormat="1" x14ac:dyDescent="0.35"/>
    <row r="4639" customFormat="1" x14ac:dyDescent="0.35"/>
    <row r="4640" customFormat="1" x14ac:dyDescent="0.35"/>
    <row r="4641" customFormat="1" x14ac:dyDescent="0.35"/>
    <row r="4642" customFormat="1" x14ac:dyDescent="0.35"/>
    <row r="4643" customFormat="1" x14ac:dyDescent="0.35"/>
    <row r="4644" customFormat="1" x14ac:dyDescent="0.35"/>
    <row r="4645" customFormat="1" x14ac:dyDescent="0.35"/>
    <row r="4646" customFormat="1" x14ac:dyDescent="0.35"/>
    <row r="4647" customFormat="1" x14ac:dyDescent="0.35"/>
    <row r="4648" customFormat="1" x14ac:dyDescent="0.35"/>
    <row r="4649" customFormat="1" x14ac:dyDescent="0.35"/>
    <row r="4650" customFormat="1" x14ac:dyDescent="0.35"/>
    <row r="4651" customFormat="1" x14ac:dyDescent="0.35"/>
    <row r="4652" customFormat="1" x14ac:dyDescent="0.35"/>
    <row r="4653" customFormat="1" x14ac:dyDescent="0.35"/>
    <row r="4654" customFormat="1" x14ac:dyDescent="0.35"/>
    <row r="4655" customFormat="1" x14ac:dyDescent="0.35"/>
    <row r="4656" customFormat="1" x14ac:dyDescent="0.35"/>
    <row r="4657" customFormat="1" x14ac:dyDescent="0.35"/>
    <row r="4658" customFormat="1" x14ac:dyDescent="0.35"/>
    <row r="4659" customFormat="1" x14ac:dyDescent="0.35"/>
    <row r="4660" customFormat="1" x14ac:dyDescent="0.35"/>
    <row r="4661" customFormat="1" x14ac:dyDescent="0.35"/>
    <row r="4662" customFormat="1" x14ac:dyDescent="0.35"/>
    <row r="4663" customFormat="1" x14ac:dyDescent="0.35"/>
    <row r="4664" customFormat="1" x14ac:dyDescent="0.35"/>
    <row r="4665" customFormat="1" x14ac:dyDescent="0.35"/>
    <row r="4666" customFormat="1" x14ac:dyDescent="0.35"/>
    <row r="4667" customFormat="1" x14ac:dyDescent="0.35"/>
    <row r="4668" customFormat="1" x14ac:dyDescent="0.35"/>
    <row r="4669" customFormat="1" x14ac:dyDescent="0.35"/>
    <row r="4670" customFormat="1" x14ac:dyDescent="0.35"/>
    <row r="4671" customFormat="1" x14ac:dyDescent="0.35"/>
    <row r="4672" customFormat="1" x14ac:dyDescent="0.35"/>
    <row r="4673" customFormat="1" x14ac:dyDescent="0.35"/>
    <row r="4674" customFormat="1" x14ac:dyDescent="0.35"/>
    <row r="4675" customFormat="1" x14ac:dyDescent="0.35"/>
    <row r="4676" customFormat="1" x14ac:dyDescent="0.35"/>
    <row r="4677" customFormat="1" x14ac:dyDescent="0.35"/>
    <row r="4678" customFormat="1" x14ac:dyDescent="0.35"/>
    <row r="4679" customFormat="1" x14ac:dyDescent="0.35"/>
    <row r="4680" customFormat="1" x14ac:dyDescent="0.35"/>
    <row r="4681" customFormat="1" x14ac:dyDescent="0.35"/>
    <row r="4682" customFormat="1" x14ac:dyDescent="0.35"/>
    <row r="4683" customFormat="1" x14ac:dyDescent="0.35"/>
    <row r="4684" customFormat="1" x14ac:dyDescent="0.35"/>
    <row r="4685" customFormat="1" x14ac:dyDescent="0.35"/>
    <row r="4686" customFormat="1" x14ac:dyDescent="0.35"/>
    <row r="4687" customFormat="1" x14ac:dyDescent="0.35"/>
    <row r="4688" customFormat="1" x14ac:dyDescent="0.35"/>
    <row r="4689" customFormat="1" x14ac:dyDescent="0.35"/>
    <row r="4690" customFormat="1" x14ac:dyDescent="0.35"/>
    <row r="4691" customFormat="1" x14ac:dyDescent="0.35"/>
    <row r="4692" customFormat="1" x14ac:dyDescent="0.35"/>
    <row r="4693" customFormat="1" x14ac:dyDescent="0.35"/>
    <row r="4694" customFormat="1" x14ac:dyDescent="0.35"/>
    <row r="4695" customFormat="1" x14ac:dyDescent="0.35"/>
    <row r="4696" customFormat="1" x14ac:dyDescent="0.35"/>
    <row r="4697" customFormat="1" x14ac:dyDescent="0.35"/>
    <row r="4698" customFormat="1" x14ac:dyDescent="0.35"/>
    <row r="4699" customFormat="1" x14ac:dyDescent="0.35"/>
    <row r="4700" customFormat="1" x14ac:dyDescent="0.35"/>
    <row r="4701" customFormat="1" x14ac:dyDescent="0.35"/>
    <row r="4702" customFormat="1" x14ac:dyDescent="0.35"/>
    <row r="4703" customFormat="1" x14ac:dyDescent="0.35"/>
    <row r="4704" customFormat="1" x14ac:dyDescent="0.35"/>
    <row r="4705" customFormat="1" x14ac:dyDescent="0.35"/>
    <row r="4706" customFormat="1" x14ac:dyDescent="0.35"/>
    <row r="4707" customFormat="1" x14ac:dyDescent="0.35"/>
    <row r="4708" customFormat="1" x14ac:dyDescent="0.35"/>
    <row r="4709" customFormat="1" x14ac:dyDescent="0.35"/>
    <row r="4710" customFormat="1" x14ac:dyDescent="0.35"/>
    <row r="4711" customFormat="1" x14ac:dyDescent="0.35"/>
    <row r="4712" customFormat="1" x14ac:dyDescent="0.35"/>
    <row r="4713" customFormat="1" x14ac:dyDescent="0.35"/>
    <row r="4714" customFormat="1" x14ac:dyDescent="0.35"/>
    <row r="4715" customFormat="1" x14ac:dyDescent="0.35"/>
    <row r="4716" customFormat="1" x14ac:dyDescent="0.35"/>
    <row r="4717" customFormat="1" x14ac:dyDescent="0.35"/>
    <row r="4718" customFormat="1" x14ac:dyDescent="0.35"/>
    <row r="4719" customFormat="1" x14ac:dyDescent="0.35"/>
    <row r="4720" customFormat="1" x14ac:dyDescent="0.35"/>
    <row r="4721" customFormat="1" x14ac:dyDescent="0.35"/>
    <row r="4722" customFormat="1" x14ac:dyDescent="0.35"/>
    <row r="4723" customFormat="1" x14ac:dyDescent="0.35"/>
    <row r="4724" customFormat="1" x14ac:dyDescent="0.35"/>
    <row r="4725" customFormat="1" x14ac:dyDescent="0.35"/>
    <row r="4726" customFormat="1" x14ac:dyDescent="0.35"/>
    <row r="4727" customFormat="1" x14ac:dyDescent="0.35"/>
    <row r="4728" customFormat="1" x14ac:dyDescent="0.35"/>
    <row r="4729" customFormat="1" x14ac:dyDescent="0.35"/>
    <row r="4730" customFormat="1" x14ac:dyDescent="0.35"/>
    <row r="4731" customFormat="1" x14ac:dyDescent="0.35"/>
    <row r="4732" customFormat="1" x14ac:dyDescent="0.35"/>
    <row r="4733" customFormat="1" x14ac:dyDescent="0.35"/>
    <row r="4734" customFormat="1" x14ac:dyDescent="0.35"/>
    <row r="4735" customFormat="1" x14ac:dyDescent="0.35"/>
    <row r="4736" customFormat="1" x14ac:dyDescent="0.35"/>
    <row r="4737" customFormat="1" x14ac:dyDescent="0.35"/>
    <row r="4738" customFormat="1" x14ac:dyDescent="0.35"/>
    <row r="4739" customFormat="1" x14ac:dyDescent="0.35"/>
    <row r="4740" customFormat="1" x14ac:dyDescent="0.35"/>
    <row r="4741" customFormat="1" x14ac:dyDescent="0.35"/>
    <row r="4742" customFormat="1" x14ac:dyDescent="0.35"/>
    <row r="4743" customFormat="1" x14ac:dyDescent="0.35"/>
    <row r="4744" customFormat="1" x14ac:dyDescent="0.35"/>
    <row r="4745" customFormat="1" x14ac:dyDescent="0.35"/>
    <row r="4746" customFormat="1" x14ac:dyDescent="0.35"/>
    <row r="4747" customFormat="1" x14ac:dyDescent="0.35"/>
    <row r="4748" customFormat="1" x14ac:dyDescent="0.35"/>
    <row r="4749" customFormat="1" x14ac:dyDescent="0.35"/>
    <row r="4750" customFormat="1" x14ac:dyDescent="0.35"/>
    <row r="4751" customFormat="1" x14ac:dyDescent="0.35"/>
    <row r="4752" customFormat="1" x14ac:dyDescent="0.35"/>
    <row r="4753" customFormat="1" x14ac:dyDescent="0.35"/>
    <row r="4754" customFormat="1" x14ac:dyDescent="0.35"/>
    <row r="4755" customFormat="1" x14ac:dyDescent="0.35"/>
    <row r="4756" customFormat="1" x14ac:dyDescent="0.35"/>
    <row r="4757" customFormat="1" x14ac:dyDescent="0.35"/>
    <row r="4758" customFormat="1" x14ac:dyDescent="0.35"/>
    <row r="4759" customFormat="1" x14ac:dyDescent="0.35"/>
    <row r="4760" customFormat="1" x14ac:dyDescent="0.35"/>
    <row r="4761" customFormat="1" x14ac:dyDescent="0.35"/>
    <row r="4762" customFormat="1" x14ac:dyDescent="0.35"/>
    <row r="4763" customFormat="1" x14ac:dyDescent="0.35"/>
    <row r="4764" customFormat="1" x14ac:dyDescent="0.35"/>
    <row r="4765" customFormat="1" x14ac:dyDescent="0.35"/>
    <row r="4766" customFormat="1" x14ac:dyDescent="0.35"/>
    <row r="4767" customFormat="1" x14ac:dyDescent="0.35"/>
    <row r="4768" customFormat="1" x14ac:dyDescent="0.35"/>
    <row r="4769" customFormat="1" x14ac:dyDescent="0.35"/>
    <row r="4770" customFormat="1" x14ac:dyDescent="0.35"/>
    <row r="4771" customFormat="1" x14ac:dyDescent="0.35"/>
    <row r="4772" customFormat="1" x14ac:dyDescent="0.35"/>
    <row r="4773" customFormat="1" x14ac:dyDescent="0.35"/>
    <row r="4774" customFormat="1" x14ac:dyDescent="0.35"/>
    <row r="4775" customFormat="1" x14ac:dyDescent="0.35"/>
    <row r="4776" customFormat="1" x14ac:dyDescent="0.35"/>
    <row r="4777" customFormat="1" x14ac:dyDescent="0.35"/>
    <row r="4778" customFormat="1" x14ac:dyDescent="0.35"/>
    <row r="4779" customFormat="1" x14ac:dyDescent="0.35"/>
    <row r="4780" customFormat="1" x14ac:dyDescent="0.35"/>
    <row r="4781" customFormat="1" x14ac:dyDescent="0.35"/>
    <row r="4782" customFormat="1" x14ac:dyDescent="0.35"/>
    <row r="4783" customFormat="1" x14ac:dyDescent="0.35"/>
    <row r="4784" customFormat="1" x14ac:dyDescent="0.35"/>
    <row r="4785" customFormat="1" x14ac:dyDescent="0.35"/>
    <row r="4786" customFormat="1" x14ac:dyDescent="0.35"/>
    <row r="4787" customFormat="1" x14ac:dyDescent="0.35"/>
    <row r="4788" customFormat="1" x14ac:dyDescent="0.35"/>
    <row r="4789" customFormat="1" x14ac:dyDescent="0.35"/>
    <row r="4790" customFormat="1" x14ac:dyDescent="0.35"/>
    <row r="4791" customFormat="1" x14ac:dyDescent="0.35"/>
    <row r="4792" customFormat="1" x14ac:dyDescent="0.35"/>
  </sheetData>
  <sortState xmlns:xlrd2="http://schemas.microsoft.com/office/spreadsheetml/2017/richdata2" ref="A2:A4792">
    <sortCondition ref="A2:A479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171C-E401-4D70-8792-38E97E78A842}">
  <dimension ref="A1:F63"/>
  <sheetViews>
    <sheetView topLeftCell="B43" workbookViewId="0">
      <selection activeCell="F2" sqref="F2:F63"/>
    </sheetView>
  </sheetViews>
  <sheetFormatPr defaultRowHeight="14.5" x14ac:dyDescent="0.35"/>
  <cols>
    <col min="1" max="1" width="29.36328125" bestFit="1" customWidth="1"/>
    <col min="2" max="2" width="43.08984375" bestFit="1" customWidth="1"/>
    <col min="3" max="3" width="23.08984375" bestFit="1" customWidth="1"/>
    <col min="4" max="4" width="36.26953125" bestFit="1" customWidth="1"/>
    <col min="5" max="5" width="26.6328125" bestFit="1" customWidth="1"/>
    <col min="6" max="6" width="12.6328125" bestFit="1" customWidth="1"/>
  </cols>
  <sheetData>
    <row r="1" spans="1:6" x14ac:dyDescent="0.35">
      <c r="A1" t="s">
        <v>226</v>
      </c>
      <c r="B1" t="s">
        <v>197</v>
      </c>
      <c r="C1" t="s">
        <v>227</v>
      </c>
      <c r="D1" t="s">
        <v>228</v>
      </c>
      <c r="E1" t="s">
        <v>77</v>
      </c>
      <c r="F1" t="s">
        <v>78</v>
      </c>
    </row>
    <row r="2" spans="1:6" x14ac:dyDescent="0.35">
      <c r="A2" s="1" t="s">
        <v>86</v>
      </c>
      <c r="B2" s="1" t="s">
        <v>6</v>
      </c>
      <c r="C2">
        <v>1078</v>
      </c>
      <c r="D2">
        <v>600</v>
      </c>
      <c r="E2">
        <v>310</v>
      </c>
      <c r="F2">
        <v>168</v>
      </c>
    </row>
    <row r="3" spans="1:6" x14ac:dyDescent="0.35">
      <c r="A3" s="1" t="s">
        <v>87</v>
      </c>
      <c r="B3" s="1" t="s">
        <v>7</v>
      </c>
      <c r="C3">
        <v>2738</v>
      </c>
      <c r="D3">
        <v>1512</v>
      </c>
      <c r="E3">
        <v>770</v>
      </c>
      <c r="F3">
        <v>456</v>
      </c>
    </row>
    <row r="4" spans="1:6" x14ac:dyDescent="0.35">
      <c r="A4" s="1" t="s">
        <v>88</v>
      </c>
      <c r="B4" s="1" t="s">
        <v>8</v>
      </c>
      <c r="C4">
        <v>1250</v>
      </c>
      <c r="D4">
        <v>696</v>
      </c>
      <c r="E4">
        <v>350</v>
      </c>
      <c r="F4">
        <v>204</v>
      </c>
    </row>
    <row r="5" spans="1:6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90</v>
      </c>
      <c r="B6" s="1" t="s">
        <v>10</v>
      </c>
      <c r="C6">
        <v>3812</v>
      </c>
      <c r="D6">
        <v>2100</v>
      </c>
      <c r="E6">
        <v>1070</v>
      </c>
      <c r="F6">
        <v>642</v>
      </c>
    </row>
    <row r="7" spans="1:6" x14ac:dyDescent="0.35">
      <c r="A7" s="1" t="s">
        <v>92</v>
      </c>
      <c r="B7" s="1" t="s">
        <v>12</v>
      </c>
      <c r="C7">
        <v>7028</v>
      </c>
      <c r="D7">
        <v>3864</v>
      </c>
      <c r="E7">
        <v>1970</v>
      </c>
      <c r="F7">
        <v>1194</v>
      </c>
    </row>
    <row r="8" spans="1:6" x14ac:dyDescent="0.35">
      <c r="A8" s="1" t="s">
        <v>93</v>
      </c>
      <c r="B8" s="1" t="s">
        <v>13</v>
      </c>
      <c r="C8">
        <v>3784</v>
      </c>
      <c r="D8">
        <v>2088</v>
      </c>
      <c r="E8">
        <v>1060</v>
      </c>
      <c r="F8">
        <v>636</v>
      </c>
    </row>
    <row r="9" spans="1:6" x14ac:dyDescent="0.35">
      <c r="A9" s="1" t="s">
        <v>94</v>
      </c>
      <c r="B9" s="1" t="s">
        <v>14</v>
      </c>
      <c r="C9">
        <v>698</v>
      </c>
      <c r="D9">
        <v>384</v>
      </c>
      <c r="E9">
        <v>200</v>
      </c>
      <c r="F9">
        <v>114</v>
      </c>
    </row>
    <row r="10" spans="1:6" x14ac:dyDescent="0.35">
      <c r="A10" s="1" t="s">
        <v>95</v>
      </c>
      <c r="B10" s="1" t="s">
        <v>15</v>
      </c>
      <c r="C10">
        <v>220</v>
      </c>
      <c r="D10">
        <v>132</v>
      </c>
      <c r="E10">
        <v>70</v>
      </c>
      <c r="F10">
        <v>18</v>
      </c>
    </row>
    <row r="11" spans="1:6" x14ac:dyDescent="0.35">
      <c r="A11" s="1" t="s">
        <v>96</v>
      </c>
      <c r="B11" s="1" t="s">
        <v>16</v>
      </c>
      <c r="C11">
        <v>624</v>
      </c>
      <c r="D11">
        <v>348</v>
      </c>
      <c r="E11">
        <v>180</v>
      </c>
      <c r="F11">
        <v>96</v>
      </c>
    </row>
    <row r="12" spans="1:6" x14ac:dyDescent="0.35">
      <c r="A12" s="1" t="s">
        <v>17</v>
      </c>
      <c r="B12" s="1" t="s">
        <v>207</v>
      </c>
      <c r="C12">
        <v>284</v>
      </c>
      <c r="D12">
        <v>156</v>
      </c>
      <c r="E12">
        <v>80</v>
      </c>
      <c r="F12">
        <v>48</v>
      </c>
    </row>
    <row r="13" spans="1:6" x14ac:dyDescent="0.35">
      <c r="A13" s="1" t="s">
        <v>18</v>
      </c>
      <c r="B13" s="1" t="s">
        <v>162</v>
      </c>
      <c r="C13">
        <v>260</v>
      </c>
      <c r="D13">
        <v>144</v>
      </c>
      <c r="E13">
        <v>80</v>
      </c>
      <c r="F13">
        <v>36</v>
      </c>
    </row>
    <row r="14" spans="1:6" x14ac:dyDescent="0.35">
      <c r="A14" s="1" t="s">
        <v>99</v>
      </c>
      <c r="B14" s="1" t="s">
        <v>19</v>
      </c>
      <c r="C14">
        <v>10538</v>
      </c>
      <c r="D14">
        <v>5796</v>
      </c>
      <c r="E14">
        <v>2960</v>
      </c>
      <c r="F14">
        <v>1782</v>
      </c>
    </row>
    <row r="15" spans="1:6" x14ac:dyDescent="0.35">
      <c r="A15" s="1" t="s">
        <v>101</v>
      </c>
      <c r="B15" s="1" t="s">
        <v>21</v>
      </c>
      <c r="C15">
        <v>4800</v>
      </c>
      <c r="D15">
        <v>2640</v>
      </c>
      <c r="E15">
        <v>1350</v>
      </c>
      <c r="F15">
        <v>810</v>
      </c>
    </row>
    <row r="16" spans="1:6" x14ac:dyDescent="0.35">
      <c r="A16" s="1" t="s">
        <v>102</v>
      </c>
      <c r="B16" s="1" t="s">
        <v>22</v>
      </c>
      <c r="C16">
        <v>386</v>
      </c>
      <c r="D16">
        <v>216</v>
      </c>
      <c r="E16">
        <v>110</v>
      </c>
      <c r="F16">
        <v>60</v>
      </c>
    </row>
    <row r="17" spans="1:6" x14ac:dyDescent="0.35">
      <c r="A17" s="1" t="s">
        <v>103</v>
      </c>
      <c r="B17" s="1" t="s">
        <v>23</v>
      </c>
      <c r="C17">
        <v>342</v>
      </c>
      <c r="D17">
        <v>240</v>
      </c>
      <c r="E17">
        <v>0</v>
      </c>
      <c r="F17">
        <v>102</v>
      </c>
    </row>
    <row r="18" spans="1:6" x14ac:dyDescent="0.35">
      <c r="A18" s="1" t="s">
        <v>105</v>
      </c>
      <c r="B18" s="1" t="s">
        <v>25</v>
      </c>
      <c r="C18">
        <v>1892</v>
      </c>
      <c r="D18">
        <v>1044</v>
      </c>
      <c r="E18">
        <v>530</v>
      </c>
      <c r="F18">
        <v>318</v>
      </c>
    </row>
    <row r="19" spans="1:6" x14ac:dyDescent="0.35">
      <c r="A19" s="1" t="s">
        <v>26</v>
      </c>
      <c r="B19" s="1" t="s">
        <v>106</v>
      </c>
      <c r="C19">
        <v>90</v>
      </c>
      <c r="D19">
        <v>48</v>
      </c>
      <c r="E19">
        <v>30</v>
      </c>
      <c r="F19">
        <v>12</v>
      </c>
    </row>
    <row r="20" spans="1:6" x14ac:dyDescent="0.35">
      <c r="A20" s="1" t="s">
        <v>107</v>
      </c>
      <c r="B20" s="1" t="s">
        <v>27</v>
      </c>
      <c r="C20">
        <v>1840</v>
      </c>
      <c r="D20">
        <v>1020</v>
      </c>
      <c r="E20">
        <v>520</v>
      </c>
      <c r="F20">
        <v>300</v>
      </c>
    </row>
    <row r="21" spans="1:6" x14ac:dyDescent="0.35">
      <c r="A21" s="1" t="s">
        <v>28</v>
      </c>
      <c r="B21" s="1" t="s">
        <v>108</v>
      </c>
      <c r="C21">
        <v>1124</v>
      </c>
      <c r="D21">
        <v>624</v>
      </c>
      <c r="E21">
        <v>320</v>
      </c>
      <c r="F21">
        <v>180</v>
      </c>
    </row>
    <row r="22" spans="1:6" x14ac:dyDescent="0.35">
      <c r="A22" s="1" t="s">
        <v>109</v>
      </c>
      <c r="B22" s="1" t="s">
        <v>29</v>
      </c>
      <c r="C22">
        <v>4124</v>
      </c>
      <c r="D22">
        <v>2268</v>
      </c>
      <c r="E22">
        <v>1160</v>
      </c>
      <c r="F22">
        <v>696</v>
      </c>
    </row>
    <row r="23" spans="1:6" x14ac:dyDescent="0.35">
      <c r="A23" s="1" t="s">
        <v>110</v>
      </c>
      <c r="B23" s="1" t="s">
        <v>30</v>
      </c>
      <c r="C23">
        <v>3812</v>
      </c>
      <c r="D23">
        <v>2100</v>
      </c>
      <c r="E23">
        <v>1070</v>
      </c>
      <c r="F23">
        <v>642</v>
      </c>
    </row>
    <row r="24" spans="1:6" x14ac:dyDescent="0.35">
      <c r="A24" s="1" t="s">
        <v>111</v>
      </c>
      <c r="B24" s="1" t="s">
        <v>31</v>
      </c>
      <c r="C24">
        <v>1442</v>
      </c>
      <c r="D24">
        <v>804</v>
      </c>
      <c r="E24">
        <v>410</v>
      </c>
      <c r="F24">
        <v>228</v>
      </c>
    </row>
    <row r="25" spans="1:6" x14ac:dyDescent="0.35">
      <c r="A25" s="1" t="s">
        <v>112</v>
      </c>
      <c r="B25" s="1" t="s">
        <v>32</v>
      </c>
      <c r="C25">
        <v>3812</v>
      </c>
      <c r="D25">
        <v>2100</v>
      </c>
      <c r="E25">
        <v>1070</v>
      </c>
      <c r="F25">
        <v>642</v>
      </c>
    </row>
    <row r="26" spans="1:6" x14ac:dyDescent="0.35">
      <c r="A26" s="1" t="s">
        <v>113</v>
      </c>
      <c r="B26" s="1" t="s">
        <v>33</v>
      </c>
      <c r="C26">
        <v>2886</v>
      </c>
      <c r="D26">
        <v>1596</v>
      </c>
      <c r="E26">
        <v>810</v>
      </c>
      <c r="F26">
        <v>480</v>
      </c>
    </row>
    <row r="27" spans="1:6" x14ac:dyDescent="0.35">
      <c r="A27" s="1" t="s">
        <v>114</v>
      </c>
      <c r="B27" s="1" t="s">
        <v>34</v>
      </c>
      <c r="C27">
        <v>1960</v>
      </c>
      <c r="D27">
        <v>1080</v>
      </c>
      <c r="E27">
        <v>550</v>
      </c>
      <c r="F27">
        <v>330</v>
      </c>
    </row>
    <row r="28" spans="1:6" x14ac:dyDescent="0.35">
      <c r="A28" s="1" t="s">
        <v>115</v>
      </c>
      <c r="B28" s="1" t="s">
        <v>35</v>
      </c>
      <c r="C28">
        <v>1874</v>
      </c>
      <c r="D28">
        <v>1032</v>
      </c>
      <c r="E28">
        <v>530</v>
      </c>
      <c r="F28">
        <v>312</v>
      </c>
    </row>
    <row r="29" spans="1:6" x14ac:dyDescent="0.35">
      <c r="A29" s="1" t="s">
        <v>116</v>
      </c>
      <c r="B29" s="1" t="s">
        <v>36</v>
      </c>
      <c r="C29">
        <v>608</v>
      </c>
      <c r="D29">
        <v>336</v>
      </c>
      <c r="E29">
        <v>170</v>
      </c>
      <c r="F29">
        <v>102</v>
      </c>
    </row>
    <row r="30" spans="1:6" x14ac:dyDescent="0.35">
      <c r="A30" s="1" t="s">
        <v>119</v>
      </c>
      <c r="B30" s="1" t="s">
        <v>38</v>
      </c>
      <c r="C30">
        <v>6766</v>
      </c>
      <c r="D30">
        <v>3732</v>
      </c>
      <c r="E30">
        <v>1900</v>
      </c>
      <c r="F30">
        <v>1134</v>
      </c>
    </row>
    <row r="31" spans="1:6" x14ac:dyDescent="0.35">
      <c r="A31" s="1" t="s">
        <v>120</v>
      </c>
      <c r="B31" s="1" t="s">
        <v>39</v>
      </c>
      <c r="C31">
        <v>3852</v>
      </c>
      <c r="D31">
        <v>2124</v>
      </c>
      <c r="E31">
        <v>1080</v>
      </c>
      <c r="F31">
        <v>648</v>
      </c>
    </row>
    <row r="32" spans="1:6" x14ac:dyDescent="0.35">
      <c r="A32" s="1" t="s">
        <v>121</v>
      </c>
      <c r="B32" s="1" t="s">
        <v>40</v>
      </c>
      <c r="C32">
        <v>2118</v>
      </c>
      <c r="D32">
        <v>1176</v>
      </c>
      <c r="E32">
        <v>600</v>
      </c>
      <c r="F32">
        <v>342</v>
      </c>
    </row>
    <row r="33" spans="1:6" x14ac:dyDescent="0.35">
      <c r="A33" s="1" t="s">
        <v>123</v>
      </c>
      <c r="B33" s="1" t="s">
        <v>229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s="1" t="s">
        <v>124</v>
      </c>
      <c r="B34" s="1" t="s">
        <v>42</v>
      </c>
      <c r="C34">
        <v>3250</v>
      </c>
      <c r="D34">
        <v>1788</v>
      </c>
      <c r="E34">
        <v>910</v>
      </c>
      <c r="F34">
        <v>552</v>
      </c>
    </row>
    <row r="35" spans="1:6" x14ac:dyDescent="0.35">
      <c r="A35" s="1" t="s">
        <v>125</v>
      </c>
      <c r="B35" s="1" t="s">
        <v>43</v>
      </c>
      <c r="C35">
        <v>2010</v>
      </c>
      <c r="D35">
        <v>1116</v>
      </c>
      <c r="E35">
        <v>570</v>
      </c>
      <c r="F35">
        <v>324</v>
      </c>
    </row>
    <row r="36" spans="1:6" x14ac:dyDescent="0.35">
      <c r="A36" s="1" t="s">
        <v>126</v>
      </c>
      <c r="B36" s="1" t="s">
        <v>44</v>
      </c>
      <c r="C36">
        <v>5210</v>
      </c>
      <c r="D36">
        <v>2868</v>
      </c>
      <c r="E36">
        <v>1460</v>
      </c>
      <c r="F36">
        <v>882</v>
      </c>
    </row>
    <row r="37" spans="1:6" x14ac:dyDescent="0.35">
      <c r="A37" s="1" t="s">
        <v>127</v>
      </c>
      <c r="B37" s="1" t="s">
        <v>45</v>
      </c>
      <c r="C37">
        <v>806</v>
      </c>
      <c r="D37">
        <v>444</v>
      </c>
      <c r="E37">
        <v>230</v>
      </c>
      <c r="F37">
        <v>132</v>
      </c>
    </row>
    <row r="38" spans="1:6" x14ac:dyDescent="0.35">
      <c r="A38" s="1" t="s">
        <v>128</v>
      </c>
      <c r="B38" s="1" t="s">
        <v>46</v>
      </c>
      <c r="C38">
        <v>1022</v>
      </c>
      <c r="D38">
        <v>564</v>
      </c>
      <c r="E38">
        <v>290</v>
      </c>
      <c r="F38">
        <v>168</v>
      </c>
    </row>
    <row r="39" spans="1:6" x14ac:dyDescent="0.35">
      <c r="A39" s="1" t="s">
        <v>129</v>
      </c>
      <c r="B39" s="1" t="s">
        <v>47</v>
      </c>
      <c r="C39">
        <v>698</v>
      </c>
      <c r="D39">
        <v>384</v>
      </c>
      <c r="E39">
        <v>200</v>
      </c>
      <c r="F39">
        <v>114</v>
      </c>
    </row>
    <row r="40" spans="1:6" x14ac:dyDescent="0.35">
      <c r="A40" s="1" t="s">
        <v>130</v>
      </c>
      <c r="B40" s="1" t="s">
        <v>49</v>
      </c>
      <c r="C40">
        <v>2568</v>
      </c>
      <c r="D40">
        <v>1416</v>
      </c>
      <c r="E40">
        <v>720</v>
      </c>
      <c r="F40">
        <v>432</v>
      </c>
    </row>
    <row r="41" spans="1:6" x14ac:dyDescent="0.35">
      <c r="A41" s="1" t="s">
        <v>131</v>
      </c>
      <c r="B41" s="1" t="s">
        <v>50</v>
      </c>
      <c r="C41">
        <v>1112</v>
      </c>
      <c r="D41">
        <v>612</v>
      </c>
      <c r="E41">
        <v>320</v>
      </c>
      <c r="F41">
        <v>180</v>
      </c>
    </row>
    <row r="42" spans="1:6" x14ac:dyDescent="0.35">
      <c r="A42" s="1" t="s">
        <v>132</v>
      </c>
      <c r="B42" s="1" t="s">
        <v>51</v>
      </c>
      <c r="C42">
        <v>1392</v>
      </c>
      <c r="D42">
        <v>768</v>
      </c>
      <c r="E42">
        <v>390</v>
      </c>
      <c r="F42">
        <v>234</v>
      </c>
    </row>
    <row r="43" spans="1:6" x14ac:dyDescent="0.35">
      <c r="A43" s="1" t="s">
        <v>133</v>
      </c>
      <c r="B43" s="1" t="s">
        <v>52</v>
      </c>
      <c r="C43">
        <v>7044</v>
      </c>
      <c r="D43">
        <v>3876</v>
      </c>
      <c r="E43">
        <v>1980</v>
      </c>
      <c r="F43">
        <v>1188</v>
      </c>
    </row>
    <row r="44" spans="1:6" x14ac:dyDescent="0.35">
      <c r="A44" s="1" t="s">
        <v>134</v>
      </c>
      <c r="B44" s="1" t="s">
        <v>53</v>
      </c>
      <c r="C44">
        <v>8908</v>
      </c>
      <c r="D44">
        <v>4908</v>
      </c>
      <c r="E44">
        <v>2500</v>
      </c>
      <c r="F44">
        <v>1500</v>
      </c>
    </row>
    <row r="45" spans="1:6" x14ac:dyDescent="0.35">
      <c r="A45" s="1" t="s">
        <v>135</v>
      </c>
      <c r="B45" s="1" t="s">
        <v>54</v>
      </c>
      <c r="C45">
        <v>2636</v>
      </c>
      <c r="D45">
        <v>1452</v>
      </c>
      <c r="E45">
        <v>740</v>
      </c>
      <c r="F45">
        <v>444</v>
      </c>
    </row>
    <row r="46" spans="1:6" x14ac:dyDescent="0.35">
      <c r="A46" s="1" t="s">
        <v>136</v>
      </c>
      <c r="B46" s="1" t="s">
        <v>55</v>
      </c>
      <c r="C46">
        <v>1744</v>
      </c>
      <c r="D46">
        <v>960</v>
      </c>
      <c r="E46">
        <v>490</v>
      </c>
      <c r="F46">
        <v>294</v>
      </c>
    </row>
    <row r="47" spans="1:6" x14ac:dyDescent="0.35">
      <c r="A47" s="1" t="s">
        <v>137</v>
      </c>
      <c r="B47" s="1" t="s">
        <v>56</v>
      </c>
      <c r="C47">
        <v>7812</v>
      </c>
      <c r="D47">
        <v>4308</v>
      </c>
      <c r="E47">
        <v>2190</v>
      </c>
      <c r="F47">
        <v>1314</v>
      </c>
    </row>
    <row r="48" spans="1:6" x14ac:dyDescent="0.35">
      <c r="A48" s="1" t="s">
        <v>138</v>
      </c>
      <c r="B48" s="1" t="s">
        <v>57</v>
      </c>
      <c r="C48">
        <v>192</v>
      </c>
      <c r="D48">
        <v>108</v>
      </c>
      <c r="E48">
        <v>60</v>
      </c>
      <c r="F48">
        <v>24</v>
      </c>
    </row>
    <row r="49" spans="1:6" x14ac:dyDescent="0.35">
      <c r="A49" s="1" t="s">
        <v>140</v>
      </c>
      <c r="B49" s="1" t="s">
        <v>59</v>
      </c>
      <c r="C49">
        <v>346</v>
      </c>
      <c r="D49">
        <v>192</v>
      </c>
      <c r="E49">
        <v>100</v>
      </c>
      <c r="F49">
        <v>54</v>
      </c>
    </row>
    <row r="50" spans="1:6" x14ac:dyDescent="0.35">
      <c r="A50" s="1" t="s">
        <v>141</v>
      </c>
      <c r="B50" s="1" t="s">
        <v>60</v>
      </c>
      <c r="C50">
        <v>3044</v>
      </c>
      <c r="D50">
        <v>1680</v>
      </c>
      <c r="E50">
        <v>860</v>
      </c>
      <c r="F50">
        <v>504</v>
      </c>
    </row>
    <row r="51" spans="1:6" x14ac:dyDescent="0.35">
      <c r="A51" s="1" t="s">
        <v>142</v>
      </c>
      <c r="B51" s="1" t="s">
        <v>61</v>
      </c>
      <c r="C51">
        <v>550</v>
      </c>
      <c r="D51">
        <v>312</v>
      </c>
      <c r="E51">
        <v>160</v>
      </c>
      <c r="F51">
        <v>78</v>
      </c>
    </row>
    <row r="52" spans="1:6" x14ac:dyDescent="0.35">
      <c r="A52" s="1" t="s">
        <v>143</v>
      </c>
      <c r="B52" s="1" t="s">
        <v>62</v>
      </c>
      <c r="C52">
        <v>3846</v>
      </c>
      <c r="D52">
        <v>2124</v>
      </c>
      <c r="E52">
        <v>1080</v>
      </c>
      <c r="F52">
        <v>642</v>
      </c>
    </row>
    <row r="53" spans="1:6" x14ac:dyDescent="0.35">
      <c r="A53" s="1" t="s">
        <v>144</v>
      </c>
      <c r="B53" s="1" t="s">
        <v>63</v>
      </c>
      <c r="C53">
        <v>13550</v>
      </c>
      <c r="D53">
        <v>7452</v>
      </c>
      <c r="E53">
        <v>3800</v>
      </c>
      <c r="F53">
        <v>2298</v>
      </c>
    </row>
    <row r="54" spans="1:6" x14ac:dyDescent="0.35">
      <c r="A54" s="1" t="s">
        <v>145</v>
      </c>
      <c r="B54" s="1" t="s">
        <v>64</v>
      </c>
      <c r="C54">
        <v>2050</v>
      </c>
      <c r="D54">
        <v>1128</v>
      </c>
      <c r="E54">
        <v>580</v>
      </c>
      <c r="F54">
        <v>342</v>
      </c>
    </row>
    <row r="55" spans="1:6" x14ac:dyDescent="0.35">
      <c r="A55" s="1" t="s">
        <v>146</v>
      </c>
      <c r="B55" s="1" t="s">
        <v>65</v>
      </c>
      <c r="C55">
        <v>3676</v>
      </c>
      <c r="D55">
        <v>2028</v>
      </c>
      <c r="E55">
        <v>1030</v>
      </c>
      <c r="F55">
        <v>618</v>
      </c>
    </row>
    <row r="56" spans="1:6" x14ac:dyDescent="0.35">
      <c r="A56" s="1" t="s">
        <v>66</v>
      </c>
      <c r="B56" s="1" t="s">
        <v>183</v>
      </c>
      <c r="C56">
        <v>1192</v>
      </c>
      <c r="D56">
        <v>660</v>
      </c>
      <c r="E56">
        <v>340</v>
      </c>
      <c r="F56">
        <v>192</v>
      </c>
    </row>
    <row r="57" spans="1:6" x14ac:dyDescent="0.35">
      <c r="A57" s="1" t="s">
        <v>148</v>
      </c>
      <c r="B57" s="1" t="s">
        <v>184</v>
      </c>
      <c r="C57">
        <v>40</v>
      </c>
      <c r="D57">
        <v>24</v>
      </c>
      <c r="E57">
        <v>10</v>
      </c>
      <c r="F57">
        <v>6</v>
      </c>
    </row>
    <row r="58" spans="1:6" x14ac:dyDescent="0.35">
      <c r="A58" s="1" t="s">
        <v>149</v>
      </c>
      <c r="B58" s="1" t="s">
        <v>68</v>
      </c>
      <c r="C58">
        <v>306</v>
      </c>
      <c r="D58">
        <v>180</v>
      </c>
      <c r="E58">
        <v>90</v>
      </c>
      <c r="F58">
        <v>36</v>
      </c>
    </row>
    <row r="59" spans="1:6" x14ac:dyDescent="0.35">
      <c r="A59" s="1" t="s">
        <v>150</v>
      </c>
      <c r="B59" s="1" t="s">
        <v>69</v>
      </c>
      <c r="C59">
        <v>3380</v>
      </c>
      <c r="D59">
        <v>1860</v>
      </c>
      <c r="E59">
        <v>950</v>
      </c>
      <c r="F59">
        <v>570</v>
      </c>
    </row>
    <row r="60" spans="1:6" x14ac:dyDescent="0.35">
      <c r="A60" s="1" t="s">
        <v>151</v>
      </c>
      <c r="B60" s="1" t="s">
        <v>70</v>
      </c>
      <c r="C60">
        <v>4534</v>
      </c>
      <c r="D60">
        <v>2496</v>
      </c>
      <c r="E60">
        <v>1270</v>
      </c>
      <c r="F60">
        <v>768</v>
      </c>
    </row>
    <row r="61" spans="1:6" x14ac:dyDescent="0.35">
      <c r="A61" s="1" t="s">
        <v>152</v>
      </c>
      <c r="B61" s="1" t="s">
        <v>71</v>
      </c>
      <c r="C61">
        <v>1936</v>
      </c>
      <c r="D61">
        <v>1068</v>
      </c>
      <c r="E61">
        <v>550</v>
      </c>
      <c r="F61">
        <v>318</v>
      </c>
    </row>
    <row r="62" spans="1:6" x14ac:dyDescent="0.35">
      <c r="A62" s="1" t="s">
        <v>153</v>
      </c>
      <c r="B62" s="1" t="s">
        <v>72</v>
      </c>
      <c r="C62">
        <v>784</v>
      </c>
      <c r="D62">
        <v>432</v>
      </c>
      <c r="E62">
        <v>220</v>
      </c>
      <c r="F62">
        <v>132</v>
      </c>
    </row>
    <row r="63" spans="1:6" x14ac:dyDescent="0.35">
      <c r="A63" s="1" t="s">
        <v>225</v>
      </c>
      <c r="B63" s="1" t="s">
        <v>155</v>
      </c>
      <c r="C63">
        <v>161680</v>
      </c>
      <c r="D63">
        <v>89208</v>
      </c>
      <c r="E63">
        <v>45400</v>
      </c>
      <c r="F63">
        <v>27072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122A-CD5E-48F7-8E18-9D849DE1D595}">
  <dimension ref="A1:F62"/>
  <sheetViews>
    <sheetView topLeftCell="B1" workbookViewId="0">
      <selection activeCell="E1" sqref="E1"/>
    </sheetView>
  </sheetViews>
  <sheetFormatPr defaultRowHeight="14.5" x14ac:dyDescent="0.35"/>
  <cols>
    <col min="1" max="1" width="41.90625" bestFit="1" customWidth="1"/>
    <col min="2" max="2" width="43.08984375" bestFit="1" customWidth="1"/>
    <col min="3" max="3" width="36.26953125" bestFit="1" customWidth="1"/>
    <col min="4" max="4" width="26.6328125" bestFit="1" customWidth="1"/>
    <col min="5" max="5" width="12.6328125" bestFit="1" customWidth="1"/>
    <col min="6" max="6" width="18.453125" bestFit="1" customWidth="1"/>
  </cols>
  <sheetData>
    <row r="1" spans="1:6" x14ac:dyDescent="0.35">
      <c r="A1" t="s">
        <v>230</v>
      </c>
      <c r="B1" t="s">
        <v>231</v>
      </c>
      <c r="C1" t="s">
        <v>228</v>
      </c>
      <c r="D1" t="s">
        <v>77</v>
      </c>
      <c r="E1" t="s">
        <v>78</v>
      </c>
      <c r="F1" t="s">
        <v>232</v>
      </c>
    </row>
    <row r="2" spans="1:6" x14ac:dyDescent="0.35">
      <c r="A2" s="1" t="s">
        <v>86</v>
      </c>
      <c r="B2" s="1" t="s">
        <v>6</v>
      </c>
      <c r="C2">
        <v>384</v>
      </c>
      <c r="D2">
        <v>460</v>
      </c>
      <c r="E2">
        <v>252</v>
      </c>
      <c r="F2">
        <v>1096</v>
      </c>
    </row>
    <row r="3" spans="1:6" x14ac:dyDescent="0.35">
      <c r="A3" s="1" t="s">
        <v>87</v>
      </c>
      <c r="B3" s="1" t="s">
        <v>7</v>
      </c>
      <c r="C3">
        <v>1212</v>
      </c>
      <c r="D3">
        <v>1380</v>
      </c>
      <c r="E3">
        <v>804</v>
      </c>
      <c r="F3">
        <v>3396</v>
      </c>
    </row>
    <row r="4" spans="1:6" x14ac:dyDescent="0.35">
      <c r="A4" s="1" t="s">
        <v>88</v>
      </c>
      <c r="B4" s="1" t="s">
        <v>8</v>
      </c>
      <c r="C4">
        <v>552</v>
      </c>
      <c r="D4">
        <v>650</v>
      </c>
      <c r="E4">
        <v>360</v>
      </c>
      <c r="F4">
        <v>1562</v>
      </c>
    </row>
    <row r="5" spans="1:6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90</v>
      </c>
      <c r="B6" s="1" t="s">
        <v>10</v>
      </c>
      <c r="C6">
        <v>1512</v>
      </c>
      <c r="D6">
        <v>1820</v>
      </c>
      <c r="E6">
        <v>990</v>
      </c>
      <c r="F6">
        <v>4322</v>
      </c>
    </row>
    <row r="7" spans="1:6" x14ac:dyDescent="0.35">
      <c r="A7" s="1" t="s">
        <v>92</v>
      </c>
      <c r="B7" s="1" t="s">
        <v>12</v>
      </c>
      <c r="C7">
        <v>3540</v>
      </c>
      <c r="D7">
        <v>4250</v>
      </c>
      <c r="E7">
        <v>2322</v>
      </c>
      <c r="F7">
        <v>10112</v>
      </c>
    </row>
    <row r="8" spans="1:6" x14ac:dyDescent="0.35">
      <c r="A8" s="1" t="s">
        <v>93</v>
      </c>
      <c r="B8" s="1" t="s">
        <v>13</v>
      </c>
      <c r="C8">
        <v>1116</v>
      </c>
      <c r="D8">
        <v>1330</v>
      </c>
      <c r="E8">
        <v>732</v>
      </c>
      <c r="F8">
        <v>3178</v>
      </c>
    </row>
    <row r="9" spans="1:6" x14ac:dyDescent="0.35">
      <c r="A9" s="1" t="s">
        <v>94</v>
      </c>
      <c r="B9" s="1" t="s">
        <v>14</v>
      </c>
      <c r="C9">
        <v>288</v>
      </c>
      <c r="D9">
        <v>350</v>
      </c>
      <c r="E9">
        <v>192</v>
      </c>
      <c r="F9">
        <v>830</v>
      </c>
    </row>
    <row r="10" spans="1:6" x14ac:dyDescent="0.35">
      <c r="A10" s="1" t="s">
        <v>95</v>
      </c>
      <c r="B10" s="1" t="s">
        <v>15</v>
      </c>
      <c r="C10">
        <v>84</v>
      </c>
      <c r="D10">
        <v>100</v>
      </c>
      <c r="E10">
        <v>54</v>
      </c>
      <c r="F10">
        <v>238</v>
      </c>
    </row>
    <row r="11" spans="1:6" x14ac:dyDescent="0.35">
      <c r="A11" s="1" t="s">
        <v>96</v>
      </c>
      <c r="B11" s="1" t="s">
        <v>16</v>
      </c>
      <c r="C11">
        <v>252</v>
      </c>
      <c r="D11">
        <v>310</v>
      </c>
      <c r="E11">
        <v>174</v>
      </c>
      <c r="F11">
        <v>736</v>
      </c>
    </row>
    <row r="12" spans="1:6" x14ac:dyDescent="0.35">
      <c r="A12" s="1" t="s">
        <v>99</v>
      </c>
      <c r="B12" s="1" t="s">
        <v>19</v>
      </c>
      <c r="C12">
        <v>4620</v>
      </c>
      <c r="D12">
        <v>5540</v>
      </c>
      <c r="E12">
        <v>3012</v>
      </c>
      <c r="F12">
        <v>13172</v>
      </c>
    </row>
    <row r="13" spans="1:6" x14ac:dyDescent="0.35">
      <c r="A13" s="1" t="s">
        <v>101</v>
      </c>
      <c r="B13" s="1" t="s">
        <v>21</v>
      </c>
      <c r="C13">
        <v>2100</v>
      </c>
      <c r="D13">
        <v>2520</v>
      </c>
      <c r="E13">
        <v>1380</v>
      </c>
      <c r="F13">
        <v>6000</v>
      </c>
    </row>
    <row r="14" spans="1:6" x14ac:dyDescent="0.35">
      <c r="A14" s="1" t="s">
        <v>102</v>
      </c>
      <c r="B14" s="1" t="s">
        <v>22</v>
      </c>
      <c r="C14">
        <v>132</v>
      </c>
      <c r="D14">
        <v>170</v>
      </c>
      <c r="E14">
        <v>90</v>
      </c>
      <c r="F14">
        <v>392</v>
      </c>
    </row>
    <row r="15" spans="1:6" x14ac:dyDescent="0.35">
      <c r="A15" s="1" t="s">
        <v>103</v>
      </c>
      <c r="B15" s="1" t="s">
        <v>23</v>
      </c>
      <c r="C15">
        <v>360</v>
      </c>
      <c r="D15">
        <v>0</v>
      </c>
      <c r="E15">
        <v>60</v>
      </c>
      <c r="F15">
        <v>420</v>
      </c>
    </row>
    <row r="16" spans="1:6" x14ac:dyDescent="0.35">
      <c r="A16" s="1" t="s">
        <v>105</v>
      </c>
      <c r="B16" s="1" t="s">
        <v>25</v>
      </c>
      <c r="C16">
        <v>828</v>
      </c>
      <c r="D16">
        <v>1000</v>
      </c>
      <c r="E16">
        <v>540</v>
      </c>
      <c r="F16">
        <v>2368</v>
      </c>
    </row>
    <row r="17" spans="1:6" x14ac:dyDescent="0.35">
      <c r="A17" s="1" t="s">
        <v>107</v>
      </c>
      <c r="B17" s="1" t="s">
        <v>27</v>
      </c>
      <c r="C17">
        <v>744</v>
      </c>
      <c r="D17">
        <v>890</v>
      </c>
      <c r="E17">
        <v>480</v>
      </c>
      <c r="F17">
        <v>2114</v>
      </c>
    </row>
    <row r="18" spans="1:6" x14ac:dyDescent="0.35">
      <c r="A18" s="1" t="s">
        <v>109</v>
      </c>
      <c r="B18" s="1" t="s">
        <v>29</v>
      </c>
      <c r="C18">
        <v>1680</v>
      </c>
      <c r="D18">
        <v>2020</v>
      </c>
      <c r="E18">
        <v>1110</v>
      </c>
      <c r="F18">
        <v>4810</v>
      </c>
    </row>
    <row r="19" spans="1:6" x14ac:dyDescent="0.35">
      <c r="A19" s="1" t="s">
        <v>110</v>
      </c>
      <c r="B19" s="1" t="s">
        <v>30</v>
      </c>
      <c r="C19">
        <v>1536</v>
      </c>
      <c r="D19">
        <v>1840</v>
      </c>
      <c r="E19">
        <v>1014</v>
      </c>
      <c r="F19">
        <v>4390</v>
      </c>
    </row>
    <row r="20" spans="1:6" x14ac:dyDescent="0.35">
      <c r="A20" s="1" t="s">
        <v>111</v>
      </c>
      <c r="B20" s="1" t="s">
        <v>31</v>
      </c>
      <c r="C20">
        <v>588</v>
      </c>
      <c r="D20">
        <v>710</v>
      </c>
      <c r="E20">
        <v>390</v>
      </c>
      <c r="F20">
        <v>1688</v>
      </c>
    </row>
    <row r="21" spans="1:6" x14ac:dyDescent="0.35">
      <c r="A21" s="1" t="s">
        <v>112</v>
      </c>
      <c r="B21" s="1" t="s">
        <v>32</v>
      </c>
      <c r="C21">
        <v>1668</v>
      </c>
      <c r="D21">
        <v>2000</v>
      </c>
      <c r="E21">
        <v>1092</v>
      </c>
      <c r="F21">
        <v>4760</v>
      </c>
    </row>
    <row r="22" spans="1:6" x14ac:dyDescent="0.35">
      <c r="A22" s="1" t="s">
        <v>113</v>
      </c>
      <c r="B22" s="1" t="s">
        <v>33</v>
      </c>
      <c r="C22">
        <v>1260</v>
      </c>
      <c r="D22">
        <v>1510</v>
      </c>
      <c r="E22">
        <v>834</v>
      </c>
      <c r="F22">
        <v>3604</v>
      </c>
    </row>
    <row r="23" spans="1:6" x14ac:dyDescent="0.35">
      <c r="A23" s="1" t="s">
        <v>114</v>
      </c>
      <c r="B23" s="1" t="s">
        <v>34</v>
      </c>
      <c r="C23">
        <v>732</v>
      </c>
      <c r="D23">
        <v>880</v>
      </c>
      <c r="E23">
        <v>480</v>
      </c>
      <c r="F23">
        <v>2092</v>
      </c>
    </row>
    <row r="24" spans="1:6" x14ac:dyDescent="0.35">
      <c r="A24" s="1" t="s">
        <v>115</v>
      </c>
      <c r="B24" s="1" t="s">
        <v>35</v>
      </c>
      <c r="C24">
        <v>756</v>
      </c>
      <c r="D24">
        <v>910</v>
      </c>
      <c r="E24">
        <v>492</v>
      </c>
      <c r="F24">
        <v>2158</v>
      </c>
    </row>
    <row r="25" spans="1:6" x14ac:dyDescent="0.35">
      <c r="A25" s="1" t="s">
        <v>116</v>
      </c>
      <c r="B25" s="1" t="s">
        <v>36</v>
      </c>
      <c r="C25">
        <v>264</v>
      </c>
      <c r="D25">
        <v>320</v>
      </c>
      <c r="E25">
        <v>174</v>
      </c>
      <c r="F25">
        <v>758</v>
      </c>
    </row>
    <row r="26" spans="1:6" x14ac:dyDescent="0.35">
      <c r="A26" s="1" t="s">
        <v>119</v>
      </c>
      <c r="B26" s="1" t="s">
        <v>38</v>
      </c>
      <c r="C26">
        <v>2256</v>
      </c>
      <c r="D26">
        <v>2710</v>
      </c>
      <c r="E26">
        <v>1482</v>
      </c>
      <c r="F26">
        <v>6448</v>
      </c>
    </row>
    <row r="27" spans="1:6" x14ac:dyDescent="0.35">
      <c r="A27" s="1" t="s">
        <v>120</v>
      </c>
      <c r="B27" s="1" t="s">
        <v>39</v>
      </c>
      <c r="C27">
        <v>1476</v>
      </c>
      <c r="D27">
        <v>1770</v>
      </c>
      <c r="E27">
        <v>972</v>
      </c>
      <c r="F27">
        <v>4218</v>
      </c>
    </row>
    <row r="28" spans="1:6" x14ac:dyDescent="0.35">
      <c r="A28" s="1" t="s">
        <v>121</v>
      </c>
      <c r="B28" s="1" t="s">
        <v>40</v>
      </c>
      <c r="C28">
        <v>936</v>
      </c>
      <c r="D28">
        <v>1120</v>
      </c>
      <c r="E28">
        <v>612</v>
      </c>
      <c r="F28">
        <v>2668</v>
      </c>
    </row>
    <row r="29" spans="1:6" x14ac:dyDescent="0.35">
      <c r="A29" s="1" t="s">
        <v>123</v>
      </c>
      <c r="B29" s="1" t="s">
        <v>229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s="1" t="s">
        <v>124</v>
      </c>
      <c r="B30" s="1" t="s">
        <v>42</v>
      </c>
      <c r="C30">
        <v>1428</v>
      </c>
      <c r="D30">
        <v>1710</v>
      </c>
      <c r="E30">
        <v>924</v>
      </c>
      <c r="F30">
        <v>4062</v>
      </c>
    </row>
    <row r="31" spans="1:6" x14ac:dyDescent="0.35">
      <c r="A31" s="1" t="s">
        <v>125</v>
      </c>
      <c r="B31" s="1" t="s">
        <v>43</v>
      </c>
      <c r="C31">
        <v>672</v>
      </c>
      <c r="D31">
        <v>810</v>
      </c>
      <c r="E31">
        <v>444</v>
      </c>
      <c r="F31">
        <v>1926</v>
      </c>
    </row>
    <row r="32" spans="1:6" x14ac:dyDescent="0.35">
      <c r="A32" s="1" t="s">
        <v>126</v>
      </c>
      <c r="B32" s="1" t="s">
        <v>44</v>
      </c>
      <c r="C32">
        <v>2232</v>
      </c>
      <c r="D32">
        <v>2680</v>
      </c>
      <c r="E32">
        <v>1464</v>
      </c>
      <c r="F32">
        <v>6376</v>
      </c>
    </row>
    <row r="33" spans="1:6" x14ac:dyDescent="0.35">
      <c r="A33" s="1" t="s">
        <v>127</v>
      </c>
      <c r="B33" s="1" t="s">
        <v>45</v>
      </c>
      <c r="C33">
        <v>324</v>
      </c>
      <c r="D33">
        <v>390</v>
      </c>
      <c r="E33">
        <v>210</v>
      </c>
      <c r="F33">
        <v>924</v>
      </c>
    </row>
    <row r="34" spans="1:6" x14ac:dyDescent="0.35">
      <c r="A34" s="1" t="s">
        <v>128</v>
      </c>
      <c r="B34" s="1" t="s">
        <v>46</v>
      </c>
      <c r="C34">
        <v>384</v>
      </c>
      <c r="D34">
        <v>460</v>
      </c>
      <c r="E34">
        <v>252</v>
      </c>
      <c r="F34">
        <v>1096</v>
      </c>
    </row>
    <row r="35" spans="1:6" x14ac:dyDescent="0.35">
      <c r="A35" s="1" t="s">
        <v>129</v>
      </c>
      <c r="B35" s="1" t="s">
        <v>47</v>
      </c>
      <c r="C35">
        <v>216</v>
      </c>
      <c r="D35">
        <v>270</v>
      </c>
      <c r="E35">
        <v>144</v>
      </c>
      <c r="F35">
        <v>630</v>
      </c>
    </row>
    <row r="36" spans="1:6" x14ac:dyDescent="0.35">
      <c r="A36" s="1" t="s">
        <v>130</v>
      </c>
      <c r="B36" s="1" t="s">
        <v>49</v>
      </c>
      <c r="C36">
        <v>1068</v>
      </c>
      <c r="D36">
        <v>1280</v>
      </c>
      <c r="E36">
        <v>702</v>
      </c>
      <c r="F36">
        <v>3050</v>
      </c>
    </row>
    <row r="37" spans="1:6" x14ac:dyDescent="0.35">
      <c r="A37" s="1" t="s">
        <v>131</v>
      </c>
      <c r="B37" s="1" t="s">
        <v>50</v>
      </c>
      <c r="C37">
        <v>384</v>
      </c>
      <c r="D37">
        <v>470</v>
      </c>
      <c r="E37">
        <v>252</v>
      </c>
      <c r="F37">
        <v>1106</v>
      </c>
    </row>
    <row r="38" spans="1:6" x14ac:dyDescent="0.35">
      <c r="A38" s="1" t="s">
        <v>132</v>
      </c>
      <c r="B38" s="1" t="s">
        <v>51</v>
      </c>
      <c r="C38">
        <v>588</v>
      </c>
      <c r="D38">
        <v>710</v>
      </c>
      <c r="E38">
        <v>390</v>
      </c>
      <c r="F38">
        <v>1688</v>
      </c>
    </row>
    <row r="39" spans="1:6" x14ac:dyDescent="0.35">
      <c r="A39" s="1" t="s">
        <v>133</v>
      </c>
      <c r="B39" s="1" t="s">
        <v>52</v>
      </c>
      <c r="C39">
        <v>2712</v>
      </c>
      <c r="D39">
        <v>3250</v>
      </c>
      <c r="E39">
        <v>1782</v>
      </c>
      <c r="F39">
        <v>7744</v>
      </c>
    </row>
    <row r="40" spans="1:6" x14ac:dyDescent="0.35">
      <c r="A40" s="1" t="s">
        <v>134</v>
      </c>
      <c r="B40" s="1" t="s">
        <v>53</v>
      </c>
      <c r="C40">
        <v>3456</v>
      </c>
      <c r="D40">
        <v>4140</v>
      </c>
      <c r="E40">
        <v>2274</v>
      </c>
      <c r="F40">
        <v>9870</v>
      </c>
    </row>
    <row r="41" spans="1:6" x14ac:dyDescent="0.35">
      <c r="A41" s="1" t="s">
        <v>135</v>
      </c>
      <c r="B41" s="1" t="s">
        <v>54</v>
      </c>
      <c r="C41">
        <v>948</v>
      </c>
      <c r="D41">
        <v>1140</v>
      </c>
      <c r="E41">
        <v>624</v>
      </c>
      <c r="F41">
        <v>2712</v>
      </c>
    </row>
    <row r="42" spans="1:6" x14ac:dyDescent="0.35">
      <c r="A42" s="1" t="s">
        <v>136</v>
      </c>
      <c r="B42" s="1" t="s">
        <v>55</v>
      </c>
      <c r="C42">
        <v>708</v>
      </c>
      <c r="D42">
        <v>850</v>
      </c>
      <c r="E42">
        <v>462</v>
      </c>
      <c r="F42">
        <v>2020</v>
      </c>
    </row>
    <row r="43" spans="1:6" x14ac:dyDescent="0.35">
      <c r="A43" s="1" t="s">
        <v>137</v>
      </c>
      <c r="B43" s="1" t="s">
        <v>56</v>
      </c>
      <c r="C43">
        <v>2496</v>
      </c>
      <c r="D43">
        <v>3000</v>
      </c>
      <c r="E43">
        <v>1644</v>
      </c>
      <c r="F43">
        <v>7140</v>
      </c>
    </row>
    <row r="44" spans="1:6" x14ac:dyDescent="0.35">
      <c r="A44" s="1" t="s">
        <v>138</v>
      </c>
      <c r="B44" s="1" t="s">
        <v>57</v>
      </c>
      <c r="C44">
        <v>84</v>
      </c>
      <c r="D44">
        <v>100</v>
      </c>
      <c r="E44">
        <v>54</v>
      </c>
      <c r="F44">
        <v>238</v>
      </c>
    </row>
    <row r="45" spans="1:6" x14ac:dyDescent="0.35">
      <c r="A45" s="1" t="s">
        <v>140</v>
      </c>
      <c r="B45" s="1" t="s">
        <v>59</v>
      </c>
      <c r="C45">
        <v>120</v>
      </c>
      <c r="D45">
        <v>140</v>
      </c>
      <c r="E45">
        <v>84</v>
      </c>
      <c r="F45">
        <v>344</v>
      </c>
    </row>
    <row r="46" spans="1:6" x14ac:dyDescent="0.35">
      <c r="A46" s="1" t="s">
        <v>141</v>
      </c>
      <c r="B46" s="1" t="s">
        <v>60</v>
      </c>
      <c r="C46">
        <v>1332</v>
      </c>
      <c r="D46">
        <v>1600</v>
      </c>
      <c r="E46">
        <v>870</v>
      </c>
      <c r="F46">
        <v>3802</v>
      </c>
    </row>
    <row r="47" spans="1:6" x14ac:dyDescent="0.35">
      <c r="A47" s="1" t="s">
        <v>142</v>
      </c>
      <c r="B47" s="1" t="s">
        <v>61</v>
      </c>
      <c r="C47">
        <v>216</v>
      </c>
      <c r="D47">
        <v>260</v>
      </c>
      <c r="E47">
        <v>144</v>
      </c>
      <c r="F47">
        <v>620</v>
      </c>
    </row>
    <row r="48" spans="1:6" x14ac:dyDescent="0.35">
      <c r="A48" s="1" t="s">
        <v>143</v>
      </c>
      <c r="B48" s="1" t="s">
        <v>62</v>
      </c>
      <c r="C48">
        <v>1728</v>
      </c>
      <c r="D48">
        <v>2070</v>
      </c>
      <c r="E48">
        <v>1134</v>
      </c>
      <c r="F48">
        <v>4932</v>
      </c>
    </row>
    <row r="49" spans="1:6" x14ac:dyDescent="0.35">
      <c r="A49" s="1" t="s">
        <v>144</v>
      </c>
      <c r="B49" s="1" t="s">
        <v>63</v>
      </c>
      <c r="C49">
        <v>5928</v>
      </c>
      <c r="D49">
        <v>7110</v>
      </c>
      <c r="E49">
        <v>3894</v>
      </c>
      <c r="F49">
        <v>16932</v>
      </c>
    </row>
    <row r="50" spans="1:6" x14ac:dyDescent="0.35">
      <c r="A50" s="1" t="s">
        <v>145</v>
      </c>
      <c r="B50" s="1" t="s">
        <v>64</v>
      </c>
      <c r="C50">
        <v>744</v>
      </c>
      <c r="D50">
        <v>900</v>
      </c>
      <c r="E50">
        <v>492</v>
      </c>
      <c r="F50">
        <v>2136</v>
      </c>
    </row>
    <row r="51" spans="1:6" x14ac:dyDescent="0.35">
      <c r="A51" s="1" t="s">
        <v>146</v>
      </c>
      <c r="B51" s="1" t="s">
        <v>65</v>
      </c>
      <c r="C51">
        <v>1416</v>
      </c>
      <c r="D51">
        <v>1700</v>
      </c>
      <c r="E51">
        <v>930</v>
      </c>
      <c r="F51">
        <v>4046</v>
      </c>
    </row>
    <row r="52" spans="1:6" x14ac:dyDescent="0.35">
      <c r="A52" s="1" t="s">
        <v>148</v>
      </c>
      <c r="B52" s="1" t="s">
        <v>184</v>
      </c>
      <c r="C52">
        <v>12</v>
      </c>
      <c r="D52">
        <v>10</v>
      </c>
      <c r="E52">
        <v>12</v>
      </c>
      <c r="F52">
        <v>34</v>
      </c>
    </row>
    <row r="53" spans="1:6" x14ac:dyDescent="0.35">
      <c r="A53" s="1" t="s">
        <v>149</v>
      </c>
      <c r="B53" s="1" t="s">
        <v>68</v>
      </c>
      <c r="C53">
        <v>84</v>
      </c>
      <c r="D53">
        <v>100</v>
      </c>
      <c r="E53">
        <v>54</v>
      </c>
      <c r="F53">
        <v>238</v>
      </c>
    </row>
    <row r="54" spans="1:6" x14ac:dyDescent="0.35">
      <c r="A54" s="1" t="s">
        <v>150</v>
      </c>
      <c r="B54" s="1" t="s">
        <v>69</v>
      </c>
      <c r="C54">
        <v>1284</v>
      </c>
      <c r="D54">
        <v>1540</v>
      </c>
      <c r="E54">
        <v>840</v>
      </c>
      <c r="F54">
        <v>3664</v>
      </c>
    </row>
    <row r="55" spans="1:6" x14ac:dyDescent="0.35">
      <c r="A55" s="1" t="s">
        <v>151</v>
      </c>
      <c r="B55" s="1" t="s">
        <v>70</v>
      </c>
      <c r="C55">
        <v>1644</v>
      </c>
      <c r="D55">
        <v>1970</v>
      </c>
      <c r="E55">
        <v>1080</v>
      </c>
      <c r="F55">
        <v>4694</v>
      </c>
    </row>
    <row r="56" spans="1:6" x14ac:dyDescent="0.35">
      <c r="A56" s="1" t="s">
        <v>152</v>
      </c>
      <c r="B56" s="1" t="s">
        <v>71</v>
      </c>
      <c r="C56">
        <v>816</v>
      </c>
      <c r="D56">
        <v>980</v>
      </c>
      <c r="E56">
        <v>534</v>
      </c>
      <c r="F56">
        <v>2330</v>
      </c>
    </row>
    <row r="57" spans="1:6" x14ac:dyDescent="0.35">
      <c r="A57" s="1" t="s">
        <v>153</v>
      </c>
      <c r="B57" s="1" t="s">
        <v>72</v>
      </c>
      <c r="C57">
        <v>252</v>
      </c>
      <c r="D57">
        <v>300</v>
      </c>
      <c r="E57">
        <v>162</v>
      </c>
      <c r="F57">
        <v>714</v>
      </c>
    </row>
    <row r="58" spans="1:6" x14ac:dyDescent="0.35">
      <c r="A58" s="1" t="s">
        <v>28</v>
      </c>
      <c r="B58" s="1" t="s">
        <v>108</v>
      </c>
      <c r="C58">
        <v>204</v>
      </c>
      <c r="D58">
        <v>240</v>
      </c>
      <c r="E58">
        <v>132</v>
      </c>
      <c r="F58">
        <v>576</v>
      </c>
    </row>
    <row r="59" spans="1:6" x14ac:dyDescent="0.35">
      <c r="A59" s="1" t="s">
        <v>146</v>
      </c>
      <c r="B59" s="1" t="s">
        <v>183</v>
      </c>
      <c r="C59">
        <v>204</v>
      </c>
      <c r="D59">
        <v>240</v>
      </c>
      <c r="E59">
        <v>132</v>
      </c>
      <c r="F59">
        <v>576</v>
      </c>
    </row>
    <row r="60" spans="1:6" x14ac:dyDescent="0.35">
      <c r="A60" s="1" t="s">
        <v>233</v>
      </c>
      <c r="B60" s="1" t="s">
        <v>207</v>
      </c>
      <c r="C60">
        <v>24</v>
      </c>
      <c r="D60">
        <v>30</v>
      </c>
      <c r="E60">
        <v>24</v>
      </c>
      <c r="F60">
        <v>78</v>
      </c>
    </row>
    <row r="61" spans="1:6" x14ac:dyDescent="0.35">
      <c r="A61" s="1" t="s">
        <v>26</v>
      </c>
      <c r="B61" s="1" t="s">
        <v>234</v>
      </c>
      <c r="C61">
        <v>72</v>
      </c>
      <c r="D61">
        <v>0</v>
      </c>
      <c r="E61">
        <v>0</v>
      </c>
      <c r="F61">
        <v>72</v>
      </c>
    </row>
    <row r="62" spans="1:6" x14ac:dyDescent="0.35">
      <c r="A62" s="1" t="s">
        <v>189</v>
      </c>
      <c r="B62" s="1" t="s">
        <v>155</v>
      </c>
      <c r="C62">
        <v>64656</v>
      </c>
      <c r="D62">
        <v>77010</v>
      </c>
      <c r="E62">
        <v>42234</v>
      </c>
      <c r="F62">
        <v>183900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435B-1717-41AA-8BF8-9BE8B0776FC0}">
  <dimension ref="A1:E62"/>
  <sheetViews>
    <sheetView workbookViewId="0">
      <selection activeCell="D1" sqref="D1"/>
    </sheetView>
  </sheetViews>
  <sheetFormatPr defaultRowHeight="14.5" x14ac:dyDescent="0.35"/>
  <cols>
    <col min="1" max="1" width="19.453125" bestFit="1" customWidth="1"/>
    <col min="2" max="2" width="42.54296875" bestFit="1" customWidth="1"/>
    <col min="3" max="3" width="13" bestFit="1" customWidth="1"/>
    <col min="4" max="4" width="10.90625" bestFit="1" customWidth="1"/>
    <col min="5" max="5" width="18.453125" bestFit="1" customWidth="1"/>
  </cols>
  <sheetData>
    <row r="1" spans="1:5" x14ac:dyDescent="0.35">
      <c r="A1" t="s">
        <v>235</v>
      </c>
      <c r="B1" t="s">
        <v>190</v>
      </c>
      <c r="C1" t="s">
        <v>236</v>
      </c>
      <c r="D1" t="s">
        <v>237</v>
      </c>
      <c r="E1" t="s">
        <v>232</v>
      </c>
    </row>
    <row r="2" spans="1:5" x14ac:dyDescent="0.35">
      <c r="A2" s="1" t="s">
        <v>86</v>
      </c>
      <c r="B2" s="1" t="s">
        <v>6</v>
      </c>
      <c r="C2">
        <v>852</v>
      </c>
      <c r="D2">
        <v>450</v>
      </c>
      <c r="E2">
        <v>1302</v>
      </c>
    </row>
    <row r="3" spans="1:5" x14ac:dyDescent="0.35">
      <c r="A3" s="1" t="s">
        <v>87</v>
      </c>
      <c r="B3" s="1" t="s">
        <v>7</v>
      </c>
      <c r="C3">
        <v>2748</v>
      </c>
      <c r="D3">
        <v>1480</v>
      </c>
      <c r="E3">
        <v>4228</v>
      </c>
    </row>
    <row r="4" spans="1:5" x14ac:dyDescent="0.35">
      <c r="A4" s="1" t="s">
        <v>88</v>
      </c>
      <c r="B4" s="1" t="s">
        <v>8</v>
      </c>
      <c r="C4">
        <v>1248</v>
      </c>
      <c r="D4">
        <v>680</v>
      </c>
      <c r="E4">
        <v>1928</v>
      </c>
    </row>
    <row r="5" spans="1:5" x14ac:dyDescent="0.35">
      <c r="A5" s="1" t="s">
        <v>89</v>
      </c>
      <c r="B5" s="1" t="s">
        <v>9</v>
      </c>
      <c r="C5">
        <v>0</v>
      </c>
      <c r="D5">
        <v>0</v>
      </c>
      <c r="E5">
        <v>0</v>
      </c>
    </row>
    <row r="6" spans="1:5" x14ac:dyDescent="0.35">
      <c r="A6" s="1" t="s">
        <v>90</v>
      </c>
      <c r="B6" s="1" t="s">
        <v>10</v>
      </c>
      <c r="C6">
        <v>2496</v>
      </c>
      <c r="D6">
        <v>1340</v>
      </c>
      <c r="E6">
        <v>3836</v>
      </c>
    </row>
    <row r="7" spans="1:5" x14ac:dyDescent="0.35">
      <c r="A7" s="1" t="s">
        <v>92</v>
      </c>
      <c r="B7" s="1" t="s">
        <v>12</v>
      </c>
      <c r="C7">
        <v>7092</v>
      </c>
      <c r="D7">
        <v>3810</v>
      </c>
      <c r="E7">
        <v>10902</v>
      </c>
    </row>
    <row r="8" spans="1:5" x14ac:dyDescent="0.35">
      <c r="A8" s="1" t="s">
        <v>93</v>
      </c>
      <c r="B8" s="1" t="s">
        <v>13</v>
      </c>
      <c r="C8">
        <v>1872</v>
      </c>
      <c r="D8">
        <v>1010</v>
      </c>
      <c r="E8">
        <v>2882</v>
      </c>
    </row>
    <row r="9" spans="1:5" x14ac:dyDescent="0.35">
      <c r="A9" s="1" t="s">
        <v>94</v>
      </c>
      <c r="B9" s="1" t="s">
        <v>14</v>
      </c>
      <c r="C9">
        <v>456</v>
      </c>
      <c r="D9">
        <v>240</v>
      </c>
      <c r="E9">
        <v>696</v>
      </c>
    </row>
    <row r="10" spans="1:5" x14ac:dyDescent="0.35">
      <c r="A10" s="1" t="s">
        <v>95</v>
      </c>
      <c r="B10" s="1" t="s">
        <v>15</v>
      </c>
      <c r="C10">
        <v>180</v>
      </c>
      <c r="D10">
        <v>100</v>
      </c>
      <c r="E10">
        <v>280</v>
      </c>
    </row>
    <row r="11" spans="1:5" x14ac:dyDescent="0.35">
      <c r="A11" s="1" t="s">
        <v>96</v>
      </c>
      <c r="B11" s="1" t="s">
        <v>16</v>
      </c>
      <c r="C11">
        <v>432</v>
      </c>
      <c r="D11">
        <v>230</v>
      </c>
      <c r="E11">
        <v>662</v>
      </c>
    </row>
    <row r="12" spans="1:5" x14ac:dyDescent="0.35">
      <c r="A12" s="1" t="s">
        <v>99</v>
      </c>
      <c r="B12" s="1" t="s">
        <v>19</v>
      </c>
      <c r="C12">
        <v>10704</v>
      </c>
      <c r="D12">
        <v>5750</v>
      </c>
      <c r="E12">
        <v>16454</v>
      </c>
    </row>
    <row r="13" spans="1:5" x14ac:dyDescent="0.35">
      <c r="A13" s="1" t="s">
        <v>101</v>
      </c>
      <c r="B13" s="1" t="s">
        <v>21</v>
      </c>
      <c r="C13">
        <v>4380</v>
      </c>
      <c r="D13">
        <v>2360</v>
      </c>
      <c r="E13">
        <v>6740</v>
      </c>
    </row>
    <row r="14" spans="1:5" x14ac:dyDescent="0.35">
      <c r="A14" s="1" t="s">
        <v>102</v>
      </c>
      <c r="B14" s="1" t="s">
        <v>22</v>
      </c>
      <c r="C14">
        <v>312</v>
      </c>
      <c r="D14">
        <v>160</v>
      </c>
      <c r="E14">
        <v>472</v>
      </c>
    </row>
    <row r="15" spans="1:5" x14ac:dyDescent="0.35">
      <c r="A15" s="1" t="s">
        <v>103</v>
      </c>
      <c r="B15" s="1" t="s">
        <v>23</v>
      </c>
      <c r="C15">
        <v>504</v>
      </c>
      <c r="D15">
        <v>0</v>
      </c>
      <c r="E15">
        <v>504</v>
      </c>
    </row>
    <row r="16" spans="1:5" x14ac:dyDescent="0.35">
      <c r="A16" s="1" t="s">
        <v>105</v>
      </c>
      <c r="B16" s="1" t="s">
        <v>25</v>
      </c>
      <c r="C16">
        <v>1452</v>
      </c>
      <c r="D16">
        <v>770</v>
      </c>
      <c r="E16">
        <v>2222</v>
      </c>
    </row>
    <row r="17" spans="1:5" x14ac:dyDescent="0.35">
      <c r="A17" s="1" t="s">
        <v>107</v>
      </c>
      <c r="B17" s="1" t="s">
        <v>27</v>
      </c>
      <c r="C17">
        <v>1320</v>
      </c>
      <c r="D17">
        <v>710</v>
      </c>
      <c r="E17">
        <v>2030</v>
      </c>
    </row>
    <row r="18" spans="1:5" x14ac:dyDescent="0.35">
      <c r="A18" s="1" t="s">
        <v>109</v>
      </c>
      <c r="B18" s="1" t="s">
        <v>29</v>
      </c>
      <c r="C18">
        <v>2844</v>
      </c>
      <c r="D18">
        <v>1530</v>
      </c>
      <c r="E18">
        <v>4374</v>
      </c>
    </row>
    <row r="19" spans="1:5" x14ac:dyDescent="0.35">
      <c r="A19" s="1" t="s">
        <v>110</v>
      </c>
      <c r="B19" s="1" t="s">
        <v>30</v>
      </c>
      <c r="C19">
        <v>2868</v>
      </c>
      <c r="D19">
        <v>1540</v>
      </c>
      <c r="E19">
        <v>4408</v>
      </c>
    </row>
    <row r="20" spans="1:5" x14ac:dyDescent="0.35">
      <c r="A20" s="1" t="s">
        <v>111</v>
      </c>
      <c r="B20" s="1" t="s">
        <v>31</v>
      </c>
      <c r="C20">
        <v>1080</v>
      </c>
      <c r="D20">
        <v>580</v>
      </c>
      <c r="E20">
        <v>1660</v>
      </c>
    </row>
    <row r="21" spans="1:5" x14ac:dyDescent="0.35">
      <c r="A21" s="1" t="s">
        <v>112</v>
      </c>
      <c r="B21" s="1" t="s">
        <v>32</v>
      </c>
      <c r="C21">
        <v>3372</v>
      </c>
      <c r="D21">
        <v>1800</v>
      </c>
      <c r="E21">
        <v>5172</v>
      </c>
    </row>
    <row r="22" spans="1:5" x14ac:dyDescent="0.35">
      <c r="A22" s="1" t="s">
        <v>113</v>
      </c>
      <c r="B22" s="1" t="s">
        <v>33</v>
      </c>
      <c r="C22">
        <v>2928</v>
      </c>
      <c r="D22">
        <v>1560</v>
      </c>
      <c r="E22">
        <v>4488</v>
      </c>
    </row>
    <row r="23" spans="1:5" x14ac:dyDescent="0.35">
      <c r="A23" s="1" t="s">
        <v>114</v>
      </c>
      <c r="B23" s="1" t="s">
        <v>34</v>
      </c>
      <c r="C23">
        <v>1320</v>
      </c>
      <c r="D23">
        <v>710</v>
      </c>
      <c r="E23">
        <v>2030</v>
      </c>
    </row>
    <row r="24" spans="1:5" x14ac:dyDescent="0.35">
      <c r="A24" s="1" t="s">
        <v>115</v>
      </c>
      <c r="B24" s="1" t="s">
        <v>35</v>
      </c>
      <c r="C24">
        <v>1284</v>
      </c>
      <c r="D24">
        <v>690</v>
      </c>
      <c r="E24">
        <v>1974</v>
      </c>
    </row>
    <row r="25" spans="1:5" x14ac:dyDescent="0.35">
      <c r="A25" s="1" t="s">
        <v>116</v>
      </c>
      <c r="B25" s="1" t="s">
        <v>36</v>
      </c>
      <c r="C25">
        <v>492</v>
      </c>
      <c r="D25">
        <v>270</v>
      </c>
      <c r="E25">
        <v>762</v>
      </c>
    </row>
    <row r="26" spans="1:5" x14ac:dyDescent="0.35">
      <c r="A26" s="1" t="s">
        <v>119</v>
      </c>
      <c r="B26" s="1" t="s">
        <v>38</v>
      </c>
      <c r="C26">
        <v>3216</v>
      </c>
      <c r="D26">
        <v>1720</v>
      </c>
      <c r="E26">
        <v>4936</v>
      </c>
    </row>
    <row r="27" spans="1:5" x14ac:dyDescent="0.35">
      <c r="A27" s="1" t="s">
        <v>120</v>
      </c>
      <c r="B27" s="1" t="s">
        <v>39</v>
      </c>
      <c r="C27">
        <v>1968</v>
      </c>
      <c r="D27">
        <v>1060</v>
      </c>
      <c r="E27">
        <v>3028</v>
      </c>
    </row>
    <row r="28" spans="1:5" x14ac:dyDescent="0.35">
      <c r="A28" s="1" t="s">
        <v>121</v>
      </c>
      <c r="B28" s="1" t="s">
        <v>40</v>
      </c>
      <c r="C28">
        <v>1812</v>
      </c>
      <c r="D28">
        <v>960</v>
      </c>
      <c r="E28">
        <v>2772</v>
      </c>
    </row>
    <row r="29" spans="1:5" x14ac:dyDescent="0.35">
      <c r="A29" s="1" t="s">
        <v>123</v>
      </c>
      <c r="B29" s="1" t="s">
        <v>218</v>
      </c>
      <c r="C29">
        <v>0</v>
      </c>
      <c r="D29">
        <v>0</v>
      </c>
      <c r="E29">
        <v>0</v>
      </c>
    </row>
    <row r="30" spans="1:5" x14ac:dyDescent="0.35">
      <c r="A30" s="1" t="s">
        <v>124</v>
      </c>
      <c r="B30" s="1" t="s">
        <v>42</v>
      </c>
      <c r="C30">
        <v>3300</v>
      </c>
      <c r="D30">
        <v>1770</v>
      </c>
      <c r="E30">
        <v>5070</v>
      </c>
    </row>
    <row r="31" spans="1:5" x14ac:dyDescent="0.35">
      <c r="A31" s="1" t="s">
        <v>125</v>
      </c>
      <c r="B31" s="1" t="s">
        <v>43</v>
      </c>
      <c r="C31">
        <v>1068</v>
      </c>
      <c r="D31">
        <v>570</v>
      </c>
      <c r="E31">
        <v>1638</v>
      </c>
    </row>
    <row r="32" spans="1:5" x14ac:dyDescent="0.35">
      <c r="A32" s="1" t="s">
        <v>126</v>
      </c>
      <c r="B32" s="1" t="s">
        <v>44</v>
      </c>
      <c r="C32">
        <v>4488</v>
      </c>
      <c r="D32">
        <v>2400</v>
      </c>
      <c r="E32">
        <v>6888</v>
      </c>
    </row>
    <row r="33" spans="1:5" x14ac:dyDescent="0.35">
      <c r="A33" s="1" t="s">
        <v>127</v>
      </c>
      <c r="B33" s="1" t="s">
        <v>45</v>
      </c>
      <c r="C33">
        <v>516</v>
      </c>
      <c r="D33">
        <v>280</v>
      </c>
      <c r="E33">
        <v>796</v>
      </c>
    </row>
    <row r="34" spans="1:5" x14ac:dyDescent="0.35">
      <c r="A34" s="1" t="s">
        <v>128</v>
      </c>
      <c r="B34" s="1" t="s">
        <v>46</v>
      </c>
      <c r="C34">
        <v>732</v>
      </c>
      <c r="D34">
        <v>390</v>
      </c>
      <c r="E34">
        <v>1122</v>
      </c>
    </row>
    <row r="35" spans="1:5" x14ac:dyDescent="0.35">
      <c r="A35" s="1" t="s">
        <v>129</v>
      </c>
      <c r="B35" s="1" t="s">
        <v>47</v>
      </c>
      <c r="C35">
        <v>408</v>
      </c>
      <c r="D35">
        <v>220</v>
      </c>
      <c r="E35">
        <v>628</v>
      </c>
    </row>
    <row r="36" spans="1:5" x14ac:dyDescent="0.35">
      <c r="A36" s="1" t="s">
        <v>130</v>
      </c>
      <c r="B36" s="1" t="s">
        <v>49</v>
      </c>
      <c r="C36">
        <v>1788</v>
      </c>
      <c r="D36">
        <v>960</v>
      </c>
      <c r="E36">
        <v>2748</v>
      </c>
    </row>
    <row r="37" spans="1:5" x14ac:dyDescent="0.35">
      <c r="A37" s="1" t="s">
        <v>131</v>
      </c>
      <c r="B37" s="1" t="s">
        <v>50</v>
      </c>
      <c r="C37">
        <v>636</v>
      </c>
      <c r="D37">
        <v>340</v>
      </c>
      <c r="E37">
        <v>976</v>
      </c>
    </row>
    <row r="38" spans="1:5" x14ac:dyDescent="0.35">
      <c r="A38" s="1" t="s">
        <v>132</v>
      </c>
      <c r="B38" s="1" t="s">
        <v>51</v>
      </c>
      <c r="C38">
        <v>984</v>
      </c>
      <c r="D38">
        <v>520</v>
      </c>
      <c r="E38">
        <v>1504</v>
      </c>
    </row>
    <row r="39" spans="1:5" x14ac:dyDescent="0.35">
      <c r="A39" s="1" t="s">
        <v>133</v>
      </c>
      <c r="B39" s="1" t="s">
        <v>52</v>
      </c>
      <c r="C39">
        <v>4536</v>
      </c>
      <c r="D39">
        <v>2440</v>
      </c>
      <c r="E39">
        <v>6976</v>
      </c>
    </row>
    <row r="40" spans="1:5" x14ac:dyDescent="0.35">
      <c r="A40" s="1" t="s">
        <v>134</v>
      </c>
      <c r="B40" s="1" t="s">
        <v>53</v>
      </c>
      <c r="C40">
        <v>6372</v>
      </c>
      <c r="D40">
        <v>3420</v>
      </c>
      <c r="E40">
        <v>9792</v>
      </c>
    </row>
    <row r="41" spans="1:5" x14ac:dyDescent="0.35">
      <c r="A41" s="1" t="s">
        <v>135</v>
      </c>
      <c r="B41" s="1" t="s">
        <v>54</v>
      </c>
      <c r="C41">
        <v>1968</v>
      </c>
      <c r="D41">
        <v>1060</v>
      </c>
      <c r="E41">
        <v>3028</v>
      </c>
    </row>
    <row r="42" spans="1:5" x14ac:dyDescent="0.35">
      <c r="A42" s="1" t="s">
        <v>136</v>
      </c>
      <c r="B42" s="1" t="s">
        <v>55</v>
      </c>
      <c r="C42">
        <v>1392</v>
      </c>
      <c r="D42">
        <v>750</v>
      </c>
      <c r="E42">
        <v>2142</v>
      </c>
    </row>
    <row r="43" spans="1:5" x14ac:dyDescent="0.35">
      <c r="A43" s="1" t="s">
        <v>137</v>
      </c>
      <c r="B43" s="1" t="s">
        <v>56</v>
      </c>
      <c r="C43">
        <v>4596</v>
      </c>
      <c r="D43">
        <v>2460</v>
      </c>
      <c r="E43">
        <v>7056</v>
      </c>
    </row>
    <row r="44" spans="1:5" x14ac:dyDescent="0.35">
      <c r="A44" s="1" t="s">
        <v>138</v>
      </c>
      <c r="B44" s="1" t="s">
        <v>57</v>
      </c>
      <c r="C44">
        <v>180</v>
      </c>
      <c r="D44">
        <v>90</v>
      </c>
      <c r="E44">
        <v>270</v>
      </c>
    </row>
    <row r="45" spans="1:5" x14ac:dyDescent="0.35">
      <c r="A45" s="1" t="s">
        <v>140</v>
      </c>
      <c r="B45" s="1" t="s">
        <v>59</v>
      </c>
      <c r="C45">
        <v>252</v>
      </c>
      <c r="D45">
        <v>140</v>
      </c>
      <c r="E45">
        <v>392</v>
      </c>
    </row>
    <row r="46" spans="1:5" x14ac:dyDescent="0.35">
      <c r="A46" s="1" t="s">
        <v>141</v>
      </c>
      <c r="B46" s="1" t="s">
        <v>60</v>
      </c>
      <c r="C46">
        <v>2772</v>
      </c>
      <c r="D46">
        <v>1490</v>
      </c>
      <c r="E46">
        <v>4262</v>
      </c>
    </row>
    <row r="47" spans="1:5" x14ac:dyDescent="0.35">
      <c r="A47" s="1" t="s">
        <v>142</v>
      </c>
      <c r="B47" s="1" t="s">
        <v>61</v>
      </c>
      <c r="C47">
        <v>360</v>
      </c>
      <c r="D47">
        <v>200</v>
      </c>
      <c r="E47">
        <v>560</v>
      </c>
    </row>
    <row r="48" spans="1:5" x14ac:dyDescent="0.35">
      <c r="A48" s="1" t="s">
        <v>143</v>
      </c>
      <c r="B48" s="1" t="s">
        <v>62</v>
      </c>
      <c r="C48">
        <v>3504</v>
      </c>
      <c r="D48">
        <v>1890</v>
      </c>
      <c r="E48">
        <v>5394</v>
      </c>
    </row>
    <row r="49" spans="1:5" x14ac:dyDescent="0.35">
      <c r="A49" s="1" t="s">
        <v>144</v>
      </c>
      <c r="B49" s="1" t="s">
        <v>63</v>
      </c>
      <c r="C49">
        <v>12060</v>
      </c>
      <c r="D49">
        <v>6480</v>
      </c>
      <c r="E49">
        <v>18540</v>
      </c>
    </row>
    <row r="50" spans="1:5" x14ac:dyDescent="0.35">
      <c r="A50" s="1" t="s">
        <v>145</v>
      </c>
      <c r="B50" s="1" t="s">
        <v>64</v>
      </c>
      <c r="C50">
        <v>1236</v>
      </c>
      <c r="D50">
        <v>660</v>
      </c>
      <c r="E50">
        <v>1896</v>
      </c>
    </row>
    <row r="51" spans="1:5" x14ac:dyDescent="0.35">
      <c r="A51" s="1" t="s">
        <v>146</v>
      </c>
      <c r="B51" s="1" t="s">
        <v>65</v>
      </c>
      <c r="C51">
        <v>2916</v>
      </c>
      <c r="D51">
        <v>1560</v>
      </c>
      <c r="E51">
        <v>4476</v>
      </c>
    </row>
    <row r="52" spans="1:5" x14ac:dyDescent="0.35">
      <c r="A52" s="1" t="s">
        <v>148</v>
      </c>
      <c r="B52" s="1" t="s">
        <v>184</v>
      </c>
      <c r="C52">
        <v>24</v>
      </c>
      <c r="D52">
        <v>20</v>
      </c>
      <c r="E52">
        <v>44</v>
      </c>
    </row>
    <row r="53" spans="1:5" x14ac:dyDescent="0.35">
      <c r="A53" s="1" t="s">
        <v>149</v>
      </c>
      <c r="B53" s="1" t="s">
        <v>68</v>
      </c>
      <c r="C53">
        <v>180</v>
      </c>
      <c r="D53">
        <v>90</v>
      </c>
      <c r="E53">
        <v>270</v>
      </c>
    </row>
    <row r="54" spans="1:5" x14ac:dyDescent="0.35">
      <c r="A54" s="1" t="s">
        <v>150</v>
      </c>
      <c r="B54" s="1" t="s">
        <v>69</v>
      </c>
      <c r="C54">
        <v>2436</v>
      </c>
      <c r="D54">
        <v>1300</v>
      </c>
      <c r="E54">
        <v>3736</v>
      </c>
    </row>
    <row r="55" spans="1:5" x14ac:dyDescent="0.35">
      <c r="A55" s="1" t="s">
        <v>151</v>
      </c>
      <c r="B55" s="1" t="s">
        <v>70</v>
      </c>
      <c r="C55">
        <v>2904</v>
      </c>
      <c r="D55">
        <v>1550</v>
      </c>
      <c r="E55">
        <v>4454</v>
      </c>
    </row>
    <row r="56" spans="1:5" x14ac:dyDescent="0.35">
      <c r="A56" s="1" t="s">
        <v>152</v>
      </c>
      <c r="B56" s="1" t="s">
        <v>71</v>
      </c>
      <c r="C56">
        <v>1572</v>
      </c>
      <c r="D56">
        <v>840</v>
      </c>
      <c r="E56">
        <v>2412</v>
      </c>
    </row>
    <row r="57" spans="1:5" x14ac:dyDescent="0.35">
      <c r="A57" s="1" t="s">
        <v>153</v>
      </c>
      <c r="B57" s="1" t="s">
        <v>72</v>
      </c>
      <c r="C57">
        <v>432</v>
      </c>
      <c r="D57">
        <v>230</v>
      </c>
      <c r="E57">
        <v>662</v>
      </c>
    </row>
    <row r="58" spans="1:5" x14ac:dyDescent="0.35">
      <c r="A58" s="1" t="s">
        <v>28</v>
      </c>
      <c r="B58" s="1" t="s">
        <v>108</v>
      </c>
      <c r="C58">
        <v>660</v>
      </c>
      <c r="D58">
        <v>340</v>
      </c>
      <c r="E58">
        <v>1000</v>
      </c>
    </row>
    <row r="59" spans="1:5" x14ac:dyDescent="0.35">
      <c r="A59" s="1" t="s">
        <v>146</v>
      </c>
      <c r="B59" s="1" t="s">
        <v>183</v>
      </c>
      <c r="C59">
        <v>528</v>
      </c>
      <c r="D59">
        <v>280</v>
      </c>
      <c r="E59">
        <v>808</v>
      </c>
    </row>
    <row r="60" spans="1:5" x14ac:dyDescent="0.35">
      <c r="A60" s="1" t="s">
        <v>233</v>
      </c>
      <c r="B60" s="1" t="s">
        <v>207</v>
      </c>
      <c r="C60">
        <v>204</v>
      </c>
      <c r="D60">
        <v>100</v>
      </c>
      <c r="E60">
        <v>304</v>
      </c>
    </row>
    <row r="61" spans="1:5" x14ac:dyDescent="0.35">
      <c r="A61" s="1" t="s">
        <v>18</v>
      </c>
      <c r="B61" s="1" t="s">
        <v>238</v>
      </c>
      <c r="C61">
        <v>36</v>
      </c>
      <c r="D61">
        <v>20</v>
      </c>
      <c r="E61">
        <v>56</v>
      </c>
    </row>
    <row r="62" spans="1:5" x14ac:dyDescent="0.35">
      <c r="A62" s="1" t="s">
        <v>189</v>
      </c>
      <c r="B62" s="1" t="s">
        <v>155</v>
      </c>
      <c r="C62">
        <v>124272</v>
      </c>
      <c r="D62">
        <v>66370</v>
      </c>
      <c r="E62">
        <v>190642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421F-EF9A-4C6E-A7C2-5D9D91BE71C6}">
  <dimension ref="A1:E61"/>
  <sheetViews>
    <sheetView workbookViewId="0">
      <selection activeCell="B2" sqref="B2"/>
    </sheetView>
  </sheetViews>
  <sheetFormatPr defaultRowHeight="14.5" x14ac:dyDescent="0.35"/>
  <cols>
    <col min="1" max="1" width="19.453125" bestFit="1" customWidth="1"/>
    <col min="2" max="2" width="42.54296875" bestFit="1" customWidth="1"/>
    <col min="3" max="3" width="32.81640625" bestFit="1" customWidth="1"/>
    <col min="4" max="4" width="18.08984375" bestFit="1" customWidth="1"/>
    <col min="5" max="5" width="17.90625" bestFit="1" customWidth="1"/>
  </cols>
  <sheetData>
    <row r="1" spans="1:5" x14ac:dyDescent="0.35">
      <c r="A1" t="s">
        <v>235</v>
      </c>
      <c r="B1" t="s">
        <v>190</v>
      </c>
      <c r="C1" t="s">
        <v>239</v>
      </c>
      <c r="D1" t="s">
        <v>240</v>
      </c>
      <c r="E1" t="s">
        <v>241</v>
      </c>
    </row>
    <row r="2" spans="1:5" x14ac:dyDescent="0.35">
      <c r="A2" s="1" t="s">
        <v>86</v>
      </c>
      <c r="B2" s="1" t="s">
        <v>6</v>
      </c>
      <c r="C2">
        <v>300</v>
      </c>
      <c r="D2">
        <v>732</v>
      </c>
      <c r="E2">
        <v>1032</v>
      </c>
    </row>
    <row r="3" spans="1:5" x14ac:dyDescent="0.35">
      <c r="A3" s="1" t="s">
        <v>87</v>
      </c>
      <c r="B3" s="1" t="s">
        <v>7</v>
      </c>
      <c r="C3">
        <v>1580</v>
      </c>
      <c r="D3">
        <v>3696</v>
      </c>
      <c r="E3">
        <v>5268</v>
      </c>
    </row>
    <row r="4" spans="1:5" x14ac:dyDescent="0.35">
      <c r="A4" s="1" t="s">
        <v>88</v>
      </c>
      <c r="B4" s="1" t="s">
        <v>8</v>
      </c>
      <c r="C4">
        <v>720</v>
      </c>
      <c r="D4">
        <v>1680</v>
      </c>
      <c r="E4">
        <v>2400</v>
      </c>
    </row>
    <row r="5" spans="1:5" x14ac:dyDescent="0.35">
      <c r="A5" s="1" t="s">
        <v>89</v>
      </c>
      <c r="B5" s="1" t="s">
        <v>9</v>
      </c>
      <c r="C5">
        <v>0</v>
      </c>
      <c r="D5">
        <v>24</v>
      </c>
      <c r="E5">
        <v>0</v>
      </c>
    </row>
    <row r="6" spans="1:5" x14ac:dyDescent="0.35">
      <c r="A6" s="1" t="s">
        <v>90</v>
      </c>
      <c r="B6" s="1" t="s">
        <v>10</v>
      </c>
      <c r="C6">
        <v>1080</v>
      </c>
      <c r="D6">
        <v>2532</v>
      </c>
      <c r="E6">
        <v>3612</v>
      </c>
    </row>
    <row r="7" spans="1:5" x14ac:dyDescent="0.35">
      <c r="A7" s="1" t="s">
        <v>92</v>
      </c>
      <c r="B7" s="1" t="s">
        <v>12</v>
      </c>
      <c r="C7">
        <v>3270</v>
      </c>
      <c r="D7">
        <v>7620</v>
      </c>
      <c r="E7">
        <v>10884</v>
      </c>
    </row>
    <row r="8" spans="1:5" x14ac:dyDescent="0.35">
      <c r="A8" s="1" t="s">
        <v>93</v>
      </c>
      <c r="B8" s="1" t="s">
        <v>13</v>
      </c>
      <c r="C8">
        <v>770</v>
      </c>
      <c r="D8">
        <v>1800</v>
      </c>
      <c r="E8">
        <v>2568</v>
      </c>
    </row>
    <row r="9" spans="1:5" x14ac:dyDescent="0.35">
      <c r="A9" s="1" t="s">
        <v>94</v>
      </c>
      <c r="B9" s="1" t="s">
        <v>14</v>
      </c>
      <c r="C9">
        <v>220</v>
      </c>
      <c r="D9">
        <v>504</v>
      </c>
      <c r="E9">
        <v>720</v>
      </c>
    </row>
    <row r="10" spans="1:5" x14ac:dyDescent="0.35">
      <c r="A10" s="1" t="s">
        <v>95</v>
      </c>
      <c r="B10" s="1" t="s">
        <v>15</v>
      </c>
      <c r="C10">
        <v>90</v>
      </c>
      <c r="D10">
        <v>216</v>
      </c>
      <c r="E10">
        <v>300</v>
      </c>
    </row>
    <row r="11" spans="1:5" x14ac:dyDescent="0.35">
      <c r="A11" s="1" t="s">
        <v>96</v>
      </c>
      <c r="B11" s="1" t="s">
        <v>16</v>
      </c>
      <c r="C11">
        <v>180</v>
      </c>
      <c r="D11">
        <v>420</v>
      </c>
      <c r="E11">
        <v>600</v>
      </c>
    </row>
    <row r="12" spans="1:5" x14ac:dyDescent="0.35">
      <c r="A12" s="1" t="s">
        <v>99</v>
      </c>
      <c r="B12" s="1" t="s">
        <v>19</v>
      </c>
      <c r="C12">
        <v>6160</v>
      </c>
      <c r="D12">
        <v>14400</v>
      </c>
      <c r="E12">
        <v>20556</v>
      </c>
    </row>
    <row r="13" spans="1:5" x14ac:dyDescent="0.35">
      <c r="A13" s="1" t="s">
        <v>101</v>
      </c>
      <c r="B13" s="1" t="s">
        <v>21</v>
      </c>
      <c r="C13">
        <v>2370</v>
      </c>
      <c r="D13">
        <v>5520</v>
      </c>
      <c r="E13">
        <v>7884</v>
      </c>
    </row>
    <row r="14" spans="1:5" x14ac:dyDescent="0.35">
      <c r="A14" s="1" t="s">
        <v>102</v>
      </c>
      <c r="B14" s="1" t="s">
        <v>22</v>
      </c>
      <c r="C14">
        <v>110</v>
      </c>
      <c r="D14">
        <v>276</v>
      </c>
      <c r="E14">
        <v>384</v>
      </c>
    </row>
    <row r="15" spans="1:5" x14ac:dyDescent="0.35">
      <c r="A15" s="1" t="s">
        <v>103</v>
      </c>
      <c r="B15" s="1" t="s">
        <v>23</v>
      </c>
      <c r="C15">
        <v>0</v>
      </c>
      <c r="D15">
        <v>588</v>
      </c>
      <c r="E15">
        <v>588</v>
      </c>
    </row>
    <row r="16" spans="1:5" x14ac:dyDescent="0.35">
      <c r="A16" s="1" t="s">
        <v>105</v>
      </c>
      <c r="B16" s="1" t="s">
        <v>25</v>
      </c>
      <c r="C16">
        <v>620</v>
      </c>
      <c r="D16">
        <v>1464</v>
      </c>
      <c r="E16">
        <v>2076</v>
      </c>
    </row>
    <row r="17" spans="1:5" x14ac:dyDescent="0.35">
      <c r="A17" s="1" t="s">
        <v>107</v>
      </c>
      <c r="B17" s="1" t="s">
        <v>27</v>
      </c>
      <c r="C17">
        <v>520</v>
      </c>
      <c r="D17">
        <v>1224</v>
      </c>
      <c r="E17">
        <v>1740</v>
      </c>
    </row>
    <row r="18" spans="1:5" x14ac:dyDescent="0.35">
      <c r="A18" s="1" t="s">
        <v>109</v>
      </c>
      <c r="B18" s="1" t="s">
        <v>29</v>
      </c>
      <c r="C18">
        <v>1350</v>
      </c>
      <c r="D18">
        <v>3156</v>
      </c>
      <c r="E18">
        <v>4500</v>
      </c>
    </row>
    <row r="19" spans="1:5" x14ac:dyDescent="0.35">
      <c r="A19" s="1" t="s">
        <v>110</v>
      </c>
      <c r="B19" s="1" t="s">
        <v>30</v>
      </c>
      <c r="C19">
        <v>1420</v>
      </c>
      <c r="D19">
        <v>3336</v>
      </c>
      <c r="E19">
        <v>4752</v>
      </c>
    </row>
    <row r="20" spans="1:5" x14ac:dyDescent="0.35">
      <c r="A20" s="1" t="s">
        <v>111</v>
      </c>
      <c r="B20" s="1" t="s">
        <v>31</v>
      </c>
      <c r="C20">
        <v>470</v>
      </c>
      <c r="D20">
        <v>1128</v>
      </c>
      <c r="E20">
        <v>1596</v>
      </c>
    </row>
    <row r="21" spans="1:5" x14ac:dyDescent="0.35">
      <c r="A21" s="1" t="s">
        <v>112</v>
      </c>
      <c r="B21" s="1" t="s">
        <v>32</v>
      </c>
      <c r="C21">
        <v>1830</v>
      </c>
      <c r="D21">
        <v>4284</v>
      </c>
      <c r="E21">
        <v>6108</v>
      </c>
    </row>
    <row r="22" spans="1:5" x14ac:dyDescent="0.35">
      <c r="A22" s="1" t="s">
        <v>113</v>
      </c>
      <c r="B22" s="1" t="s">
        <v>33</v>
      </c>
      <c r="C22">
        <v>1680</v>
      </c>
      <c r="D22">
        <v>324</v>
      </c>
      <c r="E22">
        <v>5604</v>
      </c>
    </row>
    <row r="23" spans="1:5" x14ac:dyDescent="0.35">
      <c r="A23" s="1" t="s">
        <v>114</v>
      </c>
      <c r="B23" s="1" t="s">
        <v>34</v>
      </c>
      <c r="C23">
        <v>580</v>
      </c>
      <c r="D23">
        <v>1380</v>
      </c>
      <c r="E23">
        <v>1956</v>
      </c>
    </row>
    <row r="24" spans="1:5" x14ac:dyDescent="0.35">
      <c r="A24" s="1" t="s">
        <v>115</v>
      </c>
      <c r="B24" s="1" t="s">
        <v>35</v>
      </c>
      <c r="C24">
        <v>540</v>
      </c>
      <c r="D24">
        <v>1296</v>
      </c>
      <c r="E24">
        <v>1836</v>
      </c>
    </row>
    <row r="25" spans="1:5" x14ac:dyDescent="0.35">
      <c r="A25" s="1" t="s">
        <v>116</v>
      </c>
      <c r="B25" s="1" t="s">
        <v>36</v>
      </c>
      <c r="C25">
        <v>180</v>
      </c>
      <c r="D25">
        <v>420</v>
      </c>
      <c r="E25">
        <v>600</v>
      </c>
    </row>
    <row r="26" spans="1:5" x14ac:dyDescent="0.35">
      <c r="A26" s="1" t="s">
        <v>119</v>
      </c>
      <c r="B26" s="1" t="s">
        <v>38</v>
      </c>
      <c r="C26">
        <v>1260</v>
      </c>
      <c r="D26">
        <v>2964</v>
      </c>
      <c r="E26">
        <v>4224</v>
      </c>
    </row>
    <row r="27" spans="1:5" x14ac:dyDescent="0.35">
      <c r="A27" s="1" t="s">
        <v>120</v>
      </c>
      <c r="B27" s="1" t="s">
        <v>39</v>
      </c>
      <c r="C27">
        <v>770</v>
      </c>
      <c r="D27">
        <v>1812</v>
      </c>
      <c r="E27">
        <v>2580</v>
      </c>
    </row>
    <row r="28" spans="1:5" x14ac:dyDescent="0.35">
      <c r="A28" s="1" t="s">
        <v>121</v>
      </c>
      <c r="B28" s="1" t="s">
        <v>40</v>
      </c>
      <c r="C28">
        <v>820</v>
      </c>
      <c r="D28">
        <v>1932</v>
      </c>
      <c r="E28">
        <v>2748</v>
      </c>
    </row>
    <row r="29" spans="1:5" x14ac:dyDescent="0.35">
      <c r="A29" s="1" t="s">
        <v>123</v>
      </c>
      <c r="B29" s="1" t="s">
        <v>224</v>
      </c>
      <c r="C29">
        <v>0</v>
      </c>
      <c r="D29">
        <v>12</v>
      </c>
      <c r="E29">
        <v>0</v>
      </c>
    </row>
    <row r="30" spans="1:5" x14ac:dyDescent="0.35">
      <c r="A30" s="1" t="s">
        <v>124</v>
      </c>
      <c r="B30" s="1" t="s">
        <v>42</v>
      </c>
      <c r="C30">
        <v>1900</v>
      </c>
      <c r="D30">
        <v>4428</v>
      </c>
      <c r="E30">
        <v>6324</v>
      </c>
    </row>
    <row r="31" spans="1:5" x14ac:dyDescent="0.35">
      <c r="A31" s="1" t="s">
        <v>125</v>
      </c>
      <c r="B31" s="1" t="s">
        <v>43</v>
      </c>
      <c r="C31">
        <v>440</v>
      </c>
      <c r="D31">
        <v>1020</v>
      </c>
      <c r="E31">
        <v>1452</v>
      </c>
    </row>
    <row r="32" spans="1:5" x14ac:dyDescent="0.35">
      <c r="A32" s="1" t="s">
        <v>126</v>
      </c>
      <c r="B32" s="1" t="s">
        <v>44</v>
      </c>
      <c r="C32">
        <v>2160</v>
      </c>
      <c r="D32">
        <v>5052</v>
      </c>
      <c r="E32">
        <v>7212</v>
      </c>
    </row>
    <row r="33" spans="1:5" x14ac:dyDescent="0.35">
      <c r="A33" s="1" t="s">
        <v>127</v>
      </c>
      <c r="B33" s="1" t="s">
        <v>45</v>
      </c>
      <c r="C33">
        <v>180</v>
      </c>
      <c r="D33">
        <v>432</v>
      </c>
      <c r="E33">
        <v>612</v>
      </c>
    </row>
    <row r="34" spans="1:5" x14ac:dyDescent="0.35">
      <c r="A34" s="1" t="s">
        <v>128</v>
      </c>
      <c r="B34" s="1" t="s">
        <v>46</v>
      </c>
      <c r="C34">
        <v>260</v>
      </c>
      <c r="D34">
        <v>624</v>
      </c>
      <c r="E34">
        <v>876</v>
      </c>
    </row>
    <row r="35" spans="1:5" x14ac:dyDescent="0.35">
      <c r="A35" s="1" t="s">
        <v>129</v>
      </c>
      <c r="B35" s="1" t="s">
        <v>47</v>
      </c>
      <c r="C35">
        <v>150</v>
      </c>
      <c r="D35">
        <v>348</v>
      </c>
      <c r="E35">
        <v>492</v>
      </c>
    </row>
    <row r="36" spans="1:5" x14ac:dyDescent="0.35">
      <c r="A36" s="1" t="s">
        <v>130</v>
      </c>
      <c r="B36" s="1" t="s">
        <v>49</v>
      </c>
      <c r="C36">
        <v>840</v>
      </c>
      <c r="D36">
        <v>1980</v>
      </c>
      <c r="E36">
        <v>2820</v>
      </c>
    </row>
    <row r="37" spans="1:5" x14ac:dyDescent="0.35">
      <c r="A37" s="1" t="s">
        <v>131</v>
      </c>
      <c r="B37" s="1" t="s">
        <v>50</v>
      </c>
      <c r="C37">
        <v>240</v>
      </c>
      <c r="D37">
        <v>564</v>
      </c>
      <c r="E37">
        <v>804</v>
      </c>
    </row>
    <row r="38" spans="1:5" x14ac:dyDescent="0.35">
      <c r="A38" s="1" t="s">
        <v>132</v>
      </c>
      <c r="B38" s="1" t="s">
        <v>51</v>
      </c>
      <c r="C38">
        <v>500</v>
      </c>
      <c r="D38">
        <v>1176</v>
      </c>
      <c r="E38">
        <v>1668</v>
      </c>
    </row>
    <row r="39" spans="1:5" x14ac:dyDescent="0.35">
      <c r="A39" s="1" t="s">
        <v>133</v>
      </c>
      <c r="B39" s="1" t="s">
        <v>52</v>
      </c>
      <c r="C39">
        <v>1950</v>
      </c>
      <c r="D39">
        <v>4572</v>
      </c>
      <c r="E39">
        <v>6516</v>
      </c>
    </row>
    <row r="40" spans="1:5" x14ac:dyDescent="0.35">
      <c r="A40" s="1" t="s">
        <v>134</v>
      </c>
      <c r="B40" s="1" t="s">
        <v>53</v>
      </c>
      <c r="C40">
        <v>2790</v>
      </c>
      <c r="D40">
        <v>6528</v>
      </c>
      <c r="E40">
        <v>9312</v>
      </c>
    </row>
    <row r="41" spans="1:5" x14ac:dyDescent="0.35">
      <c r="A41" s="1" t="s">
        <v>135</v>
      </c>
      <c r="B41" s="1" t="s">
        <v>54</v>
      </c>
      <c r="C41">
        <v>980</v>
      </c>
      <c r="D41">
        <v>2268</v>
      </c>
      <c r="E41">
        <v>3240</v>
      </c>
    </row>
    <row r="42" spans="1:5" x14ac:dyDescent="0.35">
      <c r="A42" s="1" t="s">
        <v>136</v>
      </c>
      <c r="B42" s="1" t="s">
        <v>55</v>
      </c>
      <c r="C42">
        <v>640</v>
      </c>
      <c r="D42">
        <v>1488</v>
      </c>
      <c r="E42">
        <v>2124</v>
      </c>
    </row>
    <row r="43" spans="1:5" x14ac:dyDescent="0.35">
      <c r="A43" s="1" t="s">
        <v>137</v>
      </c>
      <c r="B43" s="1" t="s">
        <v>56</v>
      </c>
      <c r="C43">
        <v>1840</v>
      </c>
      <c r="D43">
        <v>4308</v>
      </c>
      <c r="E43">
        <v>6144</v>
      </c>
    </row>
    <row r="44" spans="1:5" x14ac:dyDescent="0.35">
      <c r="A44" s="1" t="s">
        <v>138</v>
      </c>
      <c r="B44" s="1" t="s">
        <v>57</v>
      </c>
      <c r="C44">
        <v>90</v>
      </c>
      <c r="D44">
        <v>228</v>
      </c>
      <c r="E44">
        <v>312</v>
      </c>
    </row>
    <row r="45" spans="1:5" x14ac:dyDescent="0.35">
      <c r="A45" s="1" t="s">
        <v>140</v>
      </c>
      <c r="B45" s="1" t="s">
        <v>59</v>
      </c>
      <c r="C45">
        <v>110</v>
      </c>
      <c r="D45">
        <v>252</v>
      </c>
      <c r="E45">
        <v>360</v>
      </c>
    </row>
    <row r="46" spans="1:5" x14ac:dyDescent="0.35">
      <c r="A46" s="1" t="s">
        <v>141</v>
      </c>
      <c r="B46" s="1" t="s">
        <v>60</v>
      </c>
      <c r="C46">
        <v>1460</v>
      </c>
      <c r="D46">
        <v>3396</v>
      </c>
      <c r="E46">
        <v>4848</v>
      </c>
    </row>
    <row r="47" spans="1:5" x14ac:dyDescent="0.35">
      <c r="A47" s="1" t="s">
        <v>142</v>
      </c>
      <c r="B47" s="1" t="s">
        <v>61</v>
      </c>
      <c r="C47">
        <v>170</v>
      </c>
      <c r="D47">
        <v>396</v>
      </c>
      <c r="E47">
        <v>564</v>
      </c>
    </row>
    <row r="48" spans="1:5" x14ac:dyDescent="0.35">
      <c r="A48" s="1" t="s">
        <v>143</v>
      </c>
      <c r="B48" s="1" t="s">
        <v>62</v>
      </c>
      <c r="C48" t="s">
        <v>242</v>
      </c>
      <c r="D48" t="s">
        <v>243</v>
      </c>
      <c r="E48" t="s">
        <v>244</v>
      </c>
    </row>
    <row r="49" spans="1:5" x14ac:dyDescent="0.35">
      <c r="A49" s="1" t="s">
        <v>144</v>
      </c>
      <c r="B49" s="1" t="s">
        <v>63</v>
      </c>
      <c r="C49" t="s">
        <v>245</v>
      </c>
      <c r="D49" t="s">
        <v>246</v>
      </c>
      <c r="E49" t="s">
        <v>247</v>
      </c>
    </row>
    <row r="50" spans="1:5" x14ac:dyDescent="0.35">
      <c r="A50" s="1" t="s">
        <v>145</v>
      </c>
      <c r="B50" s="1" t="s">
        <v>64</v>
      </c>
      <c r="C50" t="s">
        <v>248</v>
      </c>
      <c r="D50" t="s">
        <v>249</v>
      </c>
      <c r="E50" t="s">
        <v>250</v>
      </c>
    </row>
    <row r="51" spans="1:5" x14ac:dyDescent="0.35">
      <c r="A51" s="1" t="s">
        <v>146</v>
      </c>
      <c r="B51" s="1" t="s">
        <v>65</v>
      </c>
      <c r="C51" t="s">
        <v>251</v>
      </c>
      <c r="D51" t="s">
        <v>252</v>
      </c>
      <c r="E51" t="s">
        <v>253</v>
      </c>
    </row>
    <row r="52" spans="1:5" x14ac:dyDescent="0.35">
      <c r="A52" s="1" t="s">
        <v>148</v>
      </c>
      <c r="B52" s="1" t="s">
        <v>184</v>
      </c>
      <c r="C52" t="s">
        <v>254</v>
      </c>
      <c r="D52" t="s">
        <v>255</v>
      </c>
      <c r="E52" t="s">
        <v>255</v>
      </c>
    </row>
    <row r="53" spans="1:5" x14ac:dyDescent="0.35">
      <c r="A53" s="1" t="s">
        <v>149</v>
      </c>
      <c r="B53" s="1" t="s">
        <v>68</v>
      </c>
      <c r="C53" t="s">
        <v>256</v>
      </c>
      <c r="D53" t="s">
        <v>257</v>
      </c>
      <c r="E53" t="s">
        <v>258</v>
      </c>
    </row>
    <row r="54" spans="1:5" x14ac:dyDescent="0.35">
      <c r="A54" s="1" t="s">
        <v>150</v>
      </c>
      <c r="B54" s="1" t="s">
        <v>69</v>
      </c>
      <c r="C54" t="s">
        <v>259</v>
      </c>
      <c r="D54" t="s">
        <v>260</v>
      </c>
      <c r="E54" t="s">
        <v>261</v>
      </c>
    </row>
    <row r="55" spans="1:5" x14ac:dyDescent="0.35">
      <c r="A55" s="1" t="s">
        <v>151</v>
      </c>
      <c r="B55" s="1" t="s">
        <v>70</v>
      </c>
      <c r="C55" t="s">
        <v>262</v>
      </c>
      <c r="D55" t="s">
        <v>263</v>
      </c>
      <c r="E55" t="s">
        <v>264</v>
      </c>
    </row>
    <row r="56" spans="1:5" x14ac:dyDescent="0.35">
      <c r="A56" s="1" t="s">
        <v>152</v>
      </c>
      <c r="B56" s="1" t="s">
        <v>71</v>
      </c>
      <c r="C56" t="s">
        <v>265</v>
      </c>
      <c r="D56" t="s">
        <v>266</v>
      </c>
      <c r="E56" t="s">
        <v>267</v>
      </c>
    </row>
    <row r="57" spans="1:5" x14ac:dyDescent="0.35">
      <c r="A57" s="1" t="s">
        <v>153</v>
      </c>
      <c r="B57" s="1" t="s">
        <v>72</v>
      </c>
      <c r="C57" t="s">
        <v>268</v>
      </c>
      <c r="D57" t="s">
        <v>269</v>
      </c>
      <c r="E57" t="s">
        <v>270</v>
      </c>
    </row>
    <row r="58" spans="1:5" x14ac:dyDescent="0.35">
      <c r="A58" s="1" t="s">
        <v>28</v>
      </c>
      <c r="B58" s="1" t="s">
        <v>108</v>
      </c>
      <c r="C58" t="s">
        <v>271</v>
      </c>
      <c r="D58" t="s">
        <v>272</v>
      </c>
      <c r="E58" t="s">
        <v>273</v>
      </c>
    </row>
    <row r="59" spans="1:5" x14ac:dyDescent="0.35">
      <c r="A59" s="1" t="s">
        <v>146</v>
      </c>
      <c r="B59" s="1" t="s">
        <v>164</v>
      </c>
      <c r="C59" t="s">
        <v>274</v>
      </c>
      <c r="D59" t="s">
        <v>275</v>
      </c>
      <c r="E59" t="s">
        <v>276</v>
      </c>
    </row>
    <row r="60" spans="1:5" x14ac:dyDescent="0.35">
      <c r="A60" s="1" t="s">
        <v>233</v>
      </c>
      <c r="B60" s="1" t="s">
        <v>207</v>
      </c>
      <c r="C60" t="s">
        <v>277</v>
      </c>
      <c r="D60" t="s">
        <v>278</v>
      </c>
      <c r="E60" t="s">
        <v>279</v>
      </c>
    </row>
    <row r="61" spans="1:5" x14ac:dyDescent="0.35">
      <c r="A61" s="1" t="s">
        <v>73</v>
      </c>
      <c r="B61" s="1" t="s">
        <v>155</v>
      </c>
      <c r="C61" t="s">
        <v>280</v>
      </c>
      <c r="D61" t="s">
        <v>281</v>
      </c>
      <c r="E61" t="s">
        <v>282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7AC2-8D1C-419E-933D-BCF4EC6A0E5B}">
  <dimension ref="A1:D63"/>
  <sheetViews>
    <sheetView workbookViewId="0">
      <selection activeCell="C1" sqref="C1"/>
    </sheetView>
  </sheetViews>
  <sheetFormatPr defaultRowHeight="14.5" x14ac:dyDescent="0.35"/>
  <cols>
    <col min="1" max="1" width="42.54296875" bestFit="1" customWidth="1"/>
    <col min="2" max="2" width="32.81640625" bestFit="1" customWidth="1"/>
    <col min="3" max="3" width="18.08984375" bestFit="1" customWidth="1"/>
    <col min="4" max="4" width="17.90625" bestFit="1" customWidth="1"/>
  </cols>
  <sheetData>
    <row r="1" spans="1:4" x14ac:dyDescent="0.35">
      <c r="A1" t="s">
        <v>226</v>
      </c>
      <c r="B1" t="s">
        <v>239</v>
      </c>
      <c r="C1" t="s">
        <v>240</v>
      </c>
      <c r="D1" t="s">
        <v>241</v>
      </c>
    </row>
    <row r="2" spans="1:4" x14ac:dyDescent="0.35">
      <c r="A2" s="1" t="s">
        <v>6</v>
      </c>
      <c r="B2">
        <v>204</v>
      </c>
      <c r="C2">
        <v>444</v>
      </c>
      <c r="D2">
        <v>648</v>
      </c>
    </row>
    <row r="3" spans="1:4" x14ac:dyDescent="0.35">
      <c r="A3" s="1" t="s">
        <v>7</v>
      </c>
      <c r="B3">
        <v>1972</v>
      </c>
      <c r="C3">
        <v>4604</v>
      </c>
      <c r="D3">
        <v>6576</v>
      </c>
    </row>
    <row r="4" spans="1:4" x14ac:dyDescent="0.35">
      <c r="A4" s="1" t="s">
        <v>8</v>
      </c>
      <c r="B4">
        <v>900</v>
      </c>
      <c r="C4">
        <v>2100</v>
      </c>
      <c r="D4">
        <v>3000</v>
      </c>
    </row>
    <row r="5" spans="1:4" x14ac:dyDescent="0.35">
      <c r="A5" s="1" t="s">
        <v>9</v>
      </c>
      <c r="B5">
        <v>12</v>
      </c>
      <c r="C5">
        <v>12</v>
      </c>
      <c r="D5">
        <v>24</v>
      </c>
    </row>
    <row r="6" spans="1:4" x14ac:dyDescent="0.35">
      <c r="A6" s="1" t="s">
        <v>10</v>
      </c>
      <c r="B6">
        <v>960</v>
      </c>
      <c r="C6">
        <v>2208</v>
      </c>
      <c r="D6">
        <v>3168</v>
      </c>
    </row>
    <row r="7" spans="1:4" x14ac:dyDescent="0.35">
      <c r="A7" s="1" t="s">
        <v>12</v>
      </c>
      <c r="B7">
        <v>2520</v>
      </c>
      <c r="C7">
        <v>5880</v>
      </c>
      <c r="D7">
        <v>8400</v>
      </c>
    </row>
    <row r="8" spans="1:4" x14ac:dyDescent="0.35">
      <c r="A8" s="1" t="s">
        <v>13</v>
      </c>
      <c r="B8">
        <v>684</v>
      </c>
      <c r="C8">
        <v>1596</v>
      </c>
      <c r="D8">
        <v>2280</v>
      </c>
    </row>
    <row r="9" spans="1:4" x14ac:dyDescent="0.35">
      <c r="A9" s="1" t="s">
        <v>218</v>
      </c>
      <c r="B9">
        <v>12</v>
      </c>
      <c r="C9">
        <v>0</v>
      </c>
      <c r="D9">
        <v>12</v>
      </c>
    </row>
    <row r="10" spans="1:4" x14ac:dyDescent="0.35">
      <c r="A10" s="1" t="s">
        <v>14</v>
      </c>
      <c r="B10">
        <v>252</v>
      </c>
      <c r="C10">
        <v>576</v>
      </c>
      <c r="D10">
        <v>828</v>
      </c>
    </row>
    <row r="11" spans="1:4" x14ac:dyDescent="0.35">
      <c r="A11" s="1" t="s">
        <v>16</v>
      </c>
      <c r="B11">
        <v>156</v>
      </c>
      <c r="C11">
        <v>360</v>
      </c>
      <c r="D11">
        <v>516</v>
      </c>
    </row>
    <row r="12" spans="1:4" x14ac:dyDescent="0.35">
      <c r="A12" s="1" t="s">
        <v>15</v>
      </c>
      <c r="B12">
        <v>96</v>
      </c>
      <c r="C12">
        <v>204</v>
      </c>
      <c r="D12">
        <v>300</v>
      </c>
    </row>
    <row r="13" spans="1:4" x14ac:dyDescent="0.35">
      <c r="A13" s="1" t="s">
        <v>19</v>
      </c>
      <c r="B13">
        <v>7716</v>
      </c>
      <c r="C13">
        <v>17976</v>
      </c>
      <c r="D13">
        <v>25692</v>
      </c>
    </row>
    <row r="14" spans="1:4" x14ac:dyDescent="0.35">
      <c r="A14" s="1" t="s">
        <v>21</v>
      </c>
      <c r="B14">
        <v>2484</v>
      </c>
      <c r="C14">
        <v>5760</v>
      </c>
      <c r="D14">
        <v>8244</v>
      </c>
    </row>
    <row r="15" spans="1:4" x14ac:dyDescent="0.35">
      <c r="A15" s="1" t="s">
        <v>22</v>
      </c>
      <c r="B15">
        <v>120</v>
      </c>
      <c r="C15">
        <v>252</v>
      </c>
      <c r="D15">
        <v>372</v>
      </c>
    </row>
    <row r="16" spans="1:4" x14ac:dyDescent="0.35">
      <c r="A16" s="1" t="s">
        <v>23</v>
      </c>
      <c r="B16">
        <v>180</v>
      </c>
      <c r="C16">
        <v>420</v>
      </c>
      <c r="D16">
        <v>600</v>
      </c>
    </row>
    <row r="17" spans="1:4" x14ac:dyDescent="0.35">
      <c r="A17" s="1" t="s">
        <v>25</v>
      </c>
      <c r="B17">
        <v>552</v>
      </c>
      <c r="C17">
        <v>1260</v>
      </c>
      <c r="D17">
        <v>1812</v>
      </c>
    </row>
    <row r="18" spans="1:4" x14ac:dyDescent="0.35">
      <c r="A18" s="1" t="s">
        <v>27</v>
      </c>
      <c r="B18">
        <v>432</v>
      </c>
      <c r="C18">
        <v>984</v>
      </c>
      <c r="D18">
        <v>1416</v>
      </c>
    </row>
    <row r="19" spans="1:4" x14ac:dyDescent="0.35">
      <c r="A19" s="1" t="s">
        <v>29</v>
      </c>
      <c r="B19">
        <v>1008</v>
      </c>
      <c r="C19">
        <v>2352</v>
      </c>
      <c r="D19">
        <v>3360</v>
      </c>
    </row>
    <row r="20" spans="1:4" x14ac:dyDescent="0.35">
      <c r="A20" s="1" t="s">
        <v>30</v>
      </c>
      <c r="B20">
        <v>1404</v>
      </c>
      <c r="C20">
        <v>3276</v>
      </c>
      <c r="D20">
        <v>4680</v>
      </c>
    </row>
    <row r="21" spans="1:4" x14ac:dyDescent="0.35">
      <c r="A21" s="1" t="s">
        <v>31</v>
      </c>
      <c r="B21">
        <v>504</v>
      </c>
      <c r="C21">
        <v>1152</v>
      </c>
      <c r="D21">
        <v>1656</v>
      </c>
    </row>
    <row r="22" spans="1:4" x14ac:dyDescent="0.35">
      <c r="A22" s="1" t="s">
        <v>32</v>
      </c>
      <c r="B22">
        <v>2076</v>
      </c>
      <c r="C22">
        <v>4836</v>
      </c>
      <c r="D22">
        <v>6912</v>
      </c>
    </row>
    <row r="23" spans="1:4" x14ac:dyDescent="0.35">
      <c r="A23" s="1" t="s">
        <v>33</v>
      </c>
      <c r="B23">
        <v>2100</v>
      </c>
      <c r="C23">
        <v>4896</v>
      </c>
      <c r="D23">
        <v>6996</v>
      </c>
    </row>
    <row r="24" spans="1:4" x14ac:dyDescent="0.35">
      <c r="A24" s="1" t="s">
        <v>36</v>
      </c>
      <c r="B24">
        <v>144</v>
      </c>
      <c r="C24">
        <v>336</v>
      </c>
      <c r="D24">
        <v>480</v>
      </c>
    </row>
    <row r="25" spans="1:4" x14ac:dyDescent="0.35">
      <c r="A25" s="1" t="s">
        <v>35</v>
      </c>
      <c r="B25">
        <v>456</v>
      </c>
      <c r="C25">
        <v>1032</v>
      </c>
      <c r="D25">
        <v>1488</v>
      </c>
    </row>
    <row r="26" spans="1:4" x14ac:dyDescent="0.35">
      <c r="A26" s="1" t="s">
        <v>34</v>
      </c>
      <c r="B26">
        <v>576</v>
      </c>
      <c r="C26">
        <v>1344</v>
      </c>
      <c r="D26">
        <v>1920</v>
      </c>
    </row>
    <row r="27" spans="1:4" x14ac:dyDescent="0.35">
      <c r="A27" s="1" t="s">
        <v>38</v>
      </c>
      <c r="B27">
        <v>1008</v>
      </c>
      <c r="C27">
        <v>2340</v>
      </c>
      <c r="D27">
        <v>3348</v>
      </c>
    </row>
    <row r="28" spans="1:4" x14ac:dyDescent="0.35">
      <c r="A28" s="1" t="s">
        <v>39</v>
      </c>
      <c r="B28">
        <v>624</v>
      </c>
      <c r="C28">
        <v>1440</v>
      </c>
      <c r="D28">
        <v>2064</v>
      </c>
    </row>
    <row r="29" spans="1:4" x14ac:dyDescent="0.35">
      <c r="A29" s="1" t="s">
        <v>40</v>
      </c>
      <c r="B29">
        <v>792</v>
      </c>
      <c r="C29">
        <v>1812</v>
      </c>
      <c r="D29">
        <v>2604</v>
      </c>
    </row>
    <row r="30" spans="1:4" x14ac:dyDescent="0.35">
      <c r="A30" s="1" t="s">
        <v>42</v>
      </c>
      <c r="B30">
        <v>2376</v>
      </c>
      <c r="C30">
        <v>5520</v>
      </c>
      <c r="D30">
        <v>7896</v>
      </c>
    </row>
    <row r="31" spans="1:4" x14ac:dyDescent="0.35">
      <c r="A31" s="1" t="s">
        <v>43</v>
      </c>
      <c r="B31">
        <v>360</v>
      </c>
      <c r="C31">
        <v>840</v>
      </c>
      <c r="D31">
        <v>1200</v>
      </c>
    </row>
    <row r="32" spans="1:4" x14ac:dyDescent="0.35">
      <c r="A32" s="1" t="s">
        <v>44</v>
      </c>
      <c r="B32">
        <v>2232</v>
      </c>
      <c r="C32">
        <v>5196</v>
      </c>
      <c r="D32">
        <v>7428</v>
      </c>
    </row>
    <row r="33" spans="1:4" x14ac:dyDescent="0.35">
      <c r="A33" s="1" t="s">
        <v>45</v>
      </c>
      <c r="B33">
        <v>144</v>
      </c>
      <c r="C33">
        <v>324</v>
      </c>
      <c r="D33">
        <v>468</v>
      </c>
    </row>
    <row r="34" spans="1:4" x14ac:dyDescent="0.35">
      <c r="A34" s="1" t="s">
        <v>46</v>
      </c>
      <c r="B34">
        <v>252</v>
      </c>
      <c r="C34">
        <v>552</v>
      </c>
      <c r="D34">
        <v>804</v>
      </c>
    </row>
    <row r="35" spans="1:4" x14ac:dyDescent="0.35">
      <c r="A35" s="1" t="s">
        <v>47</v>
      </c>
      <c r="B35">
        <v>132</v>
      </c>
      <c r="C35">
        <v>300</v>
      </c>
      <c r="D35">
        <v>432</v>
      </c>
    </row>
    <row r="36" spans="1:4" x14ac:dyDescent="0.35">
      <c r="A36" s="1" t="s">
        <v>49</v>
      </c>
      <c r="B36">
        <v>756</v>
      </c>
      <c r="C36">
        <v>1764</v>
      </c>
      <c r="D36">
        <v>2520</v>
      </c>
    </row>
    <row r="37" spans="1:4" x14ac:dyDescent="0.35">
      <c r="A37" s="1" t="s">
        <v>50</v>
      </c>
      <c r="B37">
        <v>240</v>
      </c>
      <c r="C37">
        <v>528</v>
      </c>
      <c r="D37">
        <v>768</v>
      </c>
    </row>
    <row r="38" spans="1:4" x14ac:dyDescent="0.35">
      <c r="A38" s="1" t="s">
        <v>51</v>
      </c>
      <c r="B38">
        <v>480</v>
      </c>
      <c r="C38">
        <v>1092</v>
      </c>
      <c r="D38">
        <v>1572</v>
      </c>
    </row>
    <row r="39" spans="1:4" x14ac:dyDescent="0.35">
      <c r="A39" s="1" t="s">
        <v>52</v>
      </c>
      <c r="B39">
        <v>1740</v>
      </c>
      <c r="C39">
        <v>4056</v>
      </c>
      <c r="D39">
        <v>5796</v>
      </c>
    </row>
    <row r="40" spans="1:4" x14ac:dyDescent="0.35">
      <c r="A40" s="1" t="s">
        <v>53</v>
      </c>
      <c r="B40">
        <v>2472</v>
      </c>
      <c r="C40">
        <v>5736</v>
      </c>
      <c r="D40">
        <v>8208</v>
      </c>
    </row>
    <row r="41" spans="1:4" x14ac:dyDescent="0.35">
      <c r="A41" s="1" t="s">
        <v>54</v>
      </c>
      <c r="B41">
        <v>924</v>
      </c>
      <c r="C41">
        <v>2148</v>
      </c>
      <c r="D41">
        <v>3072</v>
      </c>
    </row>
    <row r="42" spans="1:4" x14ac:dyDescent="0.35">
      <c r="A42" s="1" t="s">
        <v>55</v>
      </c>
      <c r="B42">
        <v>636</v>
      </c>
      <c r="C42">
        <v>1464</v>
      </c>
      <c r="D42">
        <v>2100</v>
      </c>
    </row>
    <row r="43" spans="1:4" x14ac:dyDescent="0.35">
      <c r="A43" s="1" t="s">
        <v>56</v>
      </c>
      <c r="B43">
        <v>1548</v>
      </c>
      <c r="C43">
        <v>3612</v>
      </c>
      <c r="D43">
        <v>5160</v>
      </c>
    </row>
    <row r="44" spans="1:4" x14ac:dyDescent="0.35">
      <c r="A44" s="1" t="s">
        <v>57</v>
      </c>
      <c r="B44">
        <v>108</v>
      </c>
      <c r="C44">
        <v>240</v>
      </c>
      <c r="D44">
        <v>348</v>
      </c>
    </row>
    <row r="45" spans="1:4" x14ac:dyDescent="0.35">
      <c r="A45" s="1" t="s">
        <v>59</v>
      </c>
      <c r="B45">
        <v>108</v>
      </c>
      <c r="C45">
        <v>228</v>
      </c>
      <c r="D45">
        <v>336</v>
      </c>
    </row>
    <row r="46" spans="1:4" x14ac:dyDescent="0.35">
      <c r="A46" s="1" t="s">
        <v>60</v>
      </c>
      <c r="B46">
        <v>1680</v>
      </c>
      <c r="C46">
        <v>3888</v>
      </c>
      <c r="D46">
        <v>5568</v>
      </c>
    </row>
    <row r="47" spans="1:4" x14ac:dyDescent="0.35">
      <c r="A47" s="1" t="s">
        <v>61</v>
      </c>
      <c r="B47">
        <v>156</v>
      </c>
      <c r="C47">
        <v>336</v>
      </c>
      <c r="D47">
        <v>492</v>
      </c>
    </row>
    <row r="48" spans="1:4" x14ac:dyDescent="0.35">
      <c r="A48" s="1" t="s">
        <v>62</v>
      </c>
      <c r="B48">
        <v>2304</v>
      </c>
      <c r="C48">
        <v>5340</v>
      </c>
      <c r="D48">
        <v>7644</v>
      </c>
    </row>
    <row r="49" spans="1:4" x14ac:dyDescent="0.35">
      <c r="A49" s="1" t="s">
        <v>63</v>
      </c>
      <c r="B49">
        <v>6144</v>
      </c>
      <c r="C49">
        <v>14316</v>
      </c>
      <c r="D49">
        <v>20460</v>
      </c>
    </row>
    <row r="50" spans="1:4" x14ac:dyDescent="0.35">
      <c r="A50" s="1" t="s">
        <v>64</v>
      </c>
      <c r="B50">
        <v>492</v>
      </c>
      <c r="C50">
        <v>1116</v>
      </c>
      <c r="D50">
        <v>1608</v>
      </c>
    </row>
    <row r="51" spans="1:4" x14ac:dyDescent="0.35">
      <c r="A51" s="1" t="s">
        <v>65</v>
      </c>
      <c r="B51">
        <v>1200</v>
      </c>
      <c r="C51">
        <v>2772</v>
      </c>
      <c r="D51">
        <v>3972</v>
      </c>
    </row>
    <row r="52" spans="1:4" x14ac:dyDescent="0.35">
      <c r="A52" s="1" t="s">
        <v>184</v>
      </c>
      <c r="B52">
        <v>12</v>
      </c>
      <c r="C52">
        <v>24</v>
      </c>
      <c r="D52">
        <v>36</v>
      </c>
    </row>
    <row r="53" spans="1:4" x14ac:dyDescent="0.35">
      <c r="A53" s="1" t="s">
        <v>68</v>
      </c>
      <c r="B53">
        <v>72</v>
      </c>
      <c r="C53">
        <v>144</v>
      </c>
      <c r="D53">
        <v>216</v>
      </c>
    </row>
    <row r="54" spans="1:4" x14ac:dyDescent="0.35">
      <c r="A54" s="1" t="s">
        <v>69</v>
      </c>
      <c r="B54">
        <v>984</v>
      </c>
      <c r="C54">
        <v>2280</v>
      </c>
      <c r="D54">
        <v>3264</v>
      </c>
    </row>
    <row r="55" spans="1:4" x14ac:dyDescent="0.35">
      <c r="A55" s="1" t="s">
        <v>70</v>
      </c>
      <c r="B55">
        <v>972</v>
      </c>
      <c r="C55">
        <v>2232</v>
      </c>
      <c r="D55">
        <v>3204</v>
      </c>
    </row>
    <row r="56" spans="1:4" x14ac:dyDescent="0.35">
      <c r="A56" s="1" t="s">
        <v>71</v>
      </c>
      <c r="B56">
        <v>600</v>
      </c>
      <c r="C56">
        <v>1368</v>
      </c>
      <c r="D56">
        <v>1968</v>
      </c>
    </row>
    <row r="57" spans="1:4" x14ac:dyDescent="0.35">
      <c r="A57" s="1" t="s">
        <v>72</v>
      </c>
      <c r="B57">
        <v>168</v>
      </c>
      <c r="C57">
        <v>372</v>
      </c>
      <c r="D57">
        <v>540</v>
      </c>
    </row>
    <row r="58" spans="1:4" x14ac:dyDescent="0.35">
      <c r="A58" s="1" t="s">
        <v>207</v>
      </c>
      <c r="B58">
        <v>192</v>
      </c>
      <c r="C58">
        <v>300</v>
      </c>
      <c r="D58">
        <v>492</v>
      </c>
    </row>
    <row r="59" spans="1:4" x14ac:dyDescent="0.35">
      <c r="A59" s="1" t="s">
        <v>163</v>
      </c>
      <c r="B59">
        <v>84</v>
      </c>
      <c r="C59">
        <v>120</v>
      </c>
      <c r="D59">
        <v>204</v>
      </c>
    </row>
    <row r="60" spans="1:4" x14ac:dyDescent="0.35">
      <c r="A60" s="1" t="s">
        <v>108</v>
      </c>
      <c r="B60">
        <v>396</v>
      </c>
      <c r="C60">
        <v>912</v>
      </c>
      <c r="D60">
        <v>1308</v>
      </c>
    </row>
    <row r="61" spans="1:4" x14ac:dyDescent="0.35">
      <c r="A61" s="1" t="s">
        <v>283</v>
      </c>
      <c r="B61">
        <v>0</v>
      </c>
      <c r="C61">
        <v>24</v>
      </c>
      <c r="D61">
        <v>24</v>
      </c>
    </row>
    <row r="62" spans="1:4" x14ac:dyDescent="0.35">
      <c r="A62" s="1" t="s">
        <v>183</v>
      </c>
      <c r="B62">
        <v>300</v>
      </c>
      <c r="C62">
        <v>708</v>
      </c>
      <c r="D62">
        <v>1008</v>
      </c>
    </row>
    <row r="63" spans="1:4" x14ac:dyDescent="0.35">
      <c r="A63" s="1" t="s">
        <v>189</v>
      </c>
      <c r="B63">
        <v>60208</v>
      </c>
      <c r="C63">
        <v>139304</v>
      </c>
      <c r="D63">
        <v>199512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EC95-3D67-4861-B766-67E8B993340F}">
  <dimension ref="A1:C60"/>
  <sheetViews>
    <sheetView workbookViewId="0"/>
  </sheetViews>
  <sheetFormatPr defaultRowHeight="14.5" x14ac:dyDescent="0.35"/>
  <cols>
    <col min="1" max="1" width="50.08984375" bestFit="1" customWidth="1"/>
    <col min="2" max="2" width="31.7265625" bestFit="1" customWidth="1"/>
    <col min="3" max="3" width="18" bestFit="1" customWidth="1"/>
  </cols>
  <sheetData>
    <row r="1" spans="1:3" x14ac:dyDescent="0.35">
      <c r="A1" t="s">
        <v>190</v>
      </c>
      <c r="B1" t="s">
        <v>284</v>
      </c>
      <c r="C1" t="s">
        <v>285</v>
      </c>
    </row>
    <row r="2" spans="1:3" x14ac:dyDescent="0.35">
      <c r="A2" s="1" t="s">
        <v>6</v>
      </c>
      <c r="B2" s="1" t="s">
        <v>286</v>
      </c>
      <c r="C2" s="1" t="s">
        <v>287</v>
      </c>
    </row>
    <row r="3" spans="1:3" x14ac:dyDescent="0.35">
      <c r="A3" s="1" t="s">
        <v>7</v>
      </c>
      <c r="B3" s="1" t="s">
        <v>288</v>
      </c>
      <c r="C3" s="1" t="s">
        <v>289</v>
      </c>
    </row>
    <row r="4" spans="1:3" x14ac:dyDescent="0.35">
      <c r="A4" s="1" t="s">
        <v>8</v>
      </c>
      <c r="B4" s="1" t="s">
        <v>290</v>
      </c>
      <c r="C4" s="1" t="s">
        <v>291</v>
      </c>
    </row>
    <row r="5" spans="1:3" x14ac:dyDescent="0.35">
      <c r="A5" s="1" t="s">
        <v>9</v>
      </c>
      <c r="B5" s="1" t="s">
        <v>254</v>
      </c>
      <c r="C5" s="1" t="s">
        <v>292</v>
      </c>
    </row>
    <row r="6" spans="1:3" x14ac:dyDescent="0.35">
      <c r="A6" s="1" t="s">
        <v>10</v>
      </c>
      <c r="B6" s="1" t="s">
        <v>293</v>
      </c>
      <c r="C6" s="1" t="s">
        <v>294</v>
      </c>
    </row>
    <row r="7" spans="1:3" x14ac:dyDescent="0.35">
      <c r="A7" s="1" t="s">
        <v>12</v>
      </c>
      <c r="B7" s="1" t="s">
        <v>248</v>
      </c>
      <c r="C7" s="1" t="s">
        <v>295</v>
      </c>
    </row>
    <row r="8" spans="1:3" x14ac:dyDescent="0.35">
      <c r="A8" s="1" t="s">
        <v>13</v>
      </c>
      <c r="B8" s="1" t="s">
        <v>296</v>
      </c>
      <c r="C8" s="1" t="s">
        <v>297</v>
      </c>
    </row>
    <row r="9" spans="1:3" x14ac:dyDescent="0.35">
      <c r="A9" s="1" t="s">
        <v>14</v>
      </c>
      <c r="B9" s="1" t="s">
        <v>298</v>
      </c>
      <c r="C9" s="1" t="s">
        <v>299</v>
      </c>
    </row>
    <row r="10" spans="1:3" x14ac:dyDescent="0.35">
      <c r="A10" s="1" t="s">
        <v>15</v>
      </c>
      <c r="B10" s="1" t="s">
        <v>277</v>
      </c>
      <c r="C10" s="1" t="s">
        <v>293</v>
      </c>
    </row>
    <row r="11" spans="1:3" x14ac:dyDescent="0.35">
      <c r="A11" s="1" t="s">
        <v>16</v>
      </c>
      <c r="B11" s="1" t="s">
        <v>292</v>
      </c>
      <c r="C11" s="1" t="s">
        <v>293</v>
      </c>
    </row>
    <row r="12" spans="1:3" x14ac:dyDescent="0.35">
      <c r="A12" s="1" t="s">
        <v>19</v>
      </c>
      <c r="B12" s="1" t="s">
        <v>300</v>
      </c>
      <c r="C12" s="1" t="s">
        <v>301</v>
      </c>
    </row>
    <row r="13" spans="1:3" x14ac:dyDescent="0.35">
      <c r="A13" s="1" t="s">
        <v>21</v>
      </c>
      <c r="B13" s="1" t="s">
        <v>302</v>
      </c>
      <c r="C13" s="1" t="s">
        <v>303</v>
      </c>
    </row>
    <row r="14" spans="1:3" x14ac:dyDescent="0.35">
      <c r="A14" s="1" t="s">
        <v>22</v>
      </c>
      <c r="B14" s="1" t="s">
        <v>254</v>
      </c>
      <c r="C14" s="1" t="s">
        <v>304</v>
      </c>
    </row>
    <row r="15" spans="1:3" x14ac:dyDescent="0.35">
      <c r="A15" s="1" t="s">
        <v>23</v>
      </c>
      <c r="B15" s="1" t="s">
        <v>305</v>
      </c>
      <c r="C15" s="1" t="s">
        <v>306</v>
      </c>
    </row>
    <row r="16" spans="1:3" x14ac:dyDescent="0.35">
      <c r="A16" s="1" t="s">
        <v>25</v>
      </c>
      <c r="B16" s="1" t="s">
        <v>307</v>
      </c>
      <c r="C16" s="1" t="s">
        <v>308</v>
      </c>
    </row>
    <row r="17" spans="1:3" x14ac:dyDescent="0.35">
      <c r="A17" s="1" t="s">
        <v>27</v>
      </c>
      <c r="B17" s="1" t="s">
        <v>309</v>
      </c>
      <c r="C17" s="1" t="s">
        <v>310</v>
      </c>
    </row>
    <row r="18" spans="1:3" x14ac:dyDescent="0.35">
      <c r="A18" s="1" t="s">
        <v>29</v>
      </c>
      <c r="B18" s="1" t="s">
        <v>311</v>
      </c>
      <c r="C18" s="1" t="s">
        <v>312</v>
      </c>
    </row>
    <row r="19" spans="1:3" x14ac:dyDescent="0.35">
      <c r="A19" s="1" t="s">
        <v>30</v>
      </c>
      <c r="B19" s="1" t="s">
        <v>313</v>
      </c>
      <c r="C19" s="1" t="s">
        <v>314</v>
      </c>
    </row>
    <row r="20" spans="1:3" x14ac:dyDescent="0.35">
      <c r="A20" s="1" t="s">
        <v>31</v>
      </c>
      <c r="B20" s="1" t="s">
        <v>309</v>
      </c>
      <c r="C20" s="1" t="s">
        <v>315</v>
      </c>
    </row>
    <row r="21" spans="1:3" x14ac:dyDescent="0.35">
      <c r="A21" s="1" t="s">
        <v>32</v>
      </c>
      <c r="B21" s="1" t="s">
        <v>316</v>
      </c>
      <c r="C21" s="1" t="s">
        <v>317</v>
      </c>
    </row>
    <row r="22" spans="1:3" x14ac:dyDescent="0.35">
      <c r="A22" s="1" t="s">
        <v>33</v>
      </c>
      <c r="B22" s="1" t="s">
        <v>318</v>
      </c>
      <c r="C22" s="1" t="s">
        <v>319</v>
      </c>
    </row>
    <row r="23" spans="1:3" x14ac:dyDescent="0.35">
      <c r="A23" s="1" t="s">
        <v>34</v>
      </c>
      <c r="B23" s="1" t="s">
        <v>305</v>
      </c>
      <c r="C23" s="1" t="s">
        <v>320</v>
      </c>
    </row>
    <row r="24" spans="1:3" x14ac:dyDescent="0.35">
      <c r="A24" s="1" t="s">
        <v>35</v>
      </c>
      <c r="B24" s="1" t="s">
        <v>309</v>
      </c>
      <c r="C24" s="1" t="s">
        <v>321</v>
      </c>
    </row>
    <row r="25" spans="1:3" x14ac:dyDescent="0.35">
      <c r="A25" s="1" t="s">
        <v>36</v>
      </c>
      <c r="B25" s="1" t="s">
        <v>277</v>
      </c>
      <c r="C25" s="1" t="s">
        <v>322</v>
      </c>
    </row>
    <row r="26" spans="1:3" x14ac:dyDescent="0.35">
      <c r="A26" s="1" t="s">
        <v>38</v>
      </c>
      <c r="B26" s="1" t="s">
        <v>323</v>
      </c>
      <c r="C26" s="1" t="s">
        <v>324</v>
      </c>
    </row>
    <row r="27" spans="1:3" x14ac:dyDescent="0.35">
      <c r="A27" s="1" t="s">
        <v>39</v>
      </c>
      <c r="B27" s="1" t="s">
        <v>325</v>
      </c>
      <c r="C27" s="1" t="s">
        <v>326</v>
      </c>
    </row>
    <row r="28" spans="1:3" x14ac:dyDescent="0.35">
      <c r="A28" s="1" t="s">
        <v>40</v>
      </c>
      <c r="B28" s="1" t="s">
        <v>327</v>
      </c>
      <c r="C28" s="1" t="s">
        <v>328</v>
      </c>
    </row>
    <row r="29" spans="1:3" x14ac:dyDescent="0.35">
      <c r="A29" s="1" t="s">
        <v>329</v>
      </c>
      <c r="B29" s="1" t="s">
        <v>254</v>
      </c>
      <c r="C29" s="1" t="s">
        <v>330</v>
      </c>
    </row>
    <row r="30" spans="1:3" x14ac:dyDescent="0.35">
      <c r="A30" s="1" t="s">
        <v>42</v>
      </c>
      <c r="B30" s="1" t="s">
        <v>331</v>
      </c>
      <c r="C30" s="1" t="s">
        <v>332</v>
      </c>
    </row>
    <row r="31" spans="1:3" x14ac:dyDescent="0.35">
      <c r="A31" s="1" t="s">
        <v>43</v>
      </c>
      <c r="B31" s="1" t="s">
        <v>256</v>
      </c>
      <c r="C31" s="1" t="s">
        <v>333</v>
      </c>
    </row>
    <row r="32" spans="1:3" x14ac:dyDescent="0.35">
      <c r="A32" s="1" t="s">
        <v>44</v>
      </c>
      <c r="B32" s="1" t="s">
        <v>334</v>
      </c>
      <c r="C32" s="1" t="s">
        <v>335</v>
      </c>
    </row>
    <row r="33" spans="1:3" x14ac:dyDescent="0.35">
      <c r="A33" s="1" t="s">
        <v>45</v>
      </c>
      <c r="B33" s="1" t="s">
        <v>298</v>
      </c>
      <c r="C33" s="1" t="s">
        <v>336</v>
      </c>
    </row>
    <row r="34" spans="1:3" x14ac:dyDescent="0.35">
      <c r="A34" s="1" t="s">
        <v>46</v>
      </c>
      <c r="B34" s="1" t="s">
        <v>256</v>
      </c>
      <c r="C34" s="1" t="s">
        <v>265</v>
      </c>
    </row>
    <row r="35" spans="1:3" x14ac:dyDescent="0.35">
      <c r="A35" s="1" t="s">
        <v>47</v>
      </c>
      <c r="B35" s="1" t="s">
        <v>298</v>
      </c>
      <c r="C35" s="1" t="s">
        <v>337</v>
      </c>
    </row>
    <row r="36" spans="1:3" x14ac:dyDescent="0.35">
      <c r="A36" s="1" t="s">
        <v>49</v>
      </c>
      <c r="B36" s="1" t="s">
        <v>327</v>
      </c>
      <c r="C36" s="1" t="s">
        <v>338</v>
      </c>
    </row>
    <row r="37" spans="1:3" x14ac:dyDescent="0.35">
      <c r="A37" s="1" t="s">
        <v>50</v>
      </c>
      <c r="B37" s="1" t="s">
        <v>256</v>
      </c>
      <c r="C37" s="1" t="s">
        <v>334</v>
      </c>
    </row>
    <row r="38" spans="1:3" x14ac:dyDescent="0.35">
      <c r="A38" s="1" t="s">
        <v>51</v>
      </c>
      <c r="B38" s="1" t="s">
        <v>296</v>
      </c>
      <c r="C38" s="1" t="s">
        <v>339</v>
      </c>
    </row>
    <row r="39" spans="1:3" x14ac:dyDescent="0.35">
      <c r="A39" s="1" t="s">
        <v>52</v>
      </c>
      <c r="B39" s="1" t="s">
        <v>340</v>
      </c>
      <c r="C39" s="1" t="s">
        <v>341</v>
      </c>
    </row>
    <row r="40" spans="1:3" x14ac:dyDescent="0.35">
      <c r="A40" s="1" t="s">
        <v>53</v>
      </c>
      <c r="B40" s="1" t="s">
        <v>290</v>
      </c>
      <c r="C40" s="1" t="s">
        <v>342</v>
      </c>
    </row>
    <row r="41" spans="1:3" x14ac:dyDescent="0.35">
      <c r="A41" s="1" t="s">
        <v>54</v>
      </c>
      <c r="B41" s="1" t="s">
        <v>343</v>
      </c>
      <c r="C41" s="1" t="s">
        <v>344</v>
      </c>
    </row>
    <row r="42" spans="1:3" x14ac:dyDescent="0.35">
      <c r="A42" s="1" t="s">
        <v>55</v>
      </c>
      <c r="B42" s="1" t="s">
        <v>307</v>
      </c>
      <c r="C42" s="1" t="s">
        <v>345</v>
      </c>
    </row>
    <row r="43" spans="1:3" x14ac:dyDescent="0.35">
      <c r="A43" s="1" t="s">
        <v>56</v>
      </c>
      <c r="B43" s="1" t="s">
        <v>346</v>
      </c>
      <c r="C43" s="1" t="s">
        <v>347</v>
      </c>
    </row>
    <row r="44" spans="1:3" x14ac:dyDescent="0.35">
      <c r="A44" s="1" t="s">
        <v>57</v>
      </c>
      <c r="B44" s="1" t="s">
        <v>298</v>
      </c>
      <c r="C44" s="1" t="s">
        <v>322</v>
      </c>
    </row>
    <row r="45" spans="1:3" x14ac:dyDescent="0.35">
      <c r="A45" s="1" t="s">
        <v>59</v>
      </c>
      <c r="B45" s="1" t="s">
        <v>277</v>
      </c>
      <c r="C45" s="1" t="s">
        <v>348</v>
      </c>
    </row>
    <row r="46" spans="1:3" x14ac:dyDescent="0.35">
      <c r="A46" s="1" t="s">
        <v>60</v>
      </c>
      <c r="B46" s="1" t="s">
        <v>349</v>
      </c>
      <c r="C46" s="1" t="s">
        <v>350</v>
      </c>
    </row>
    <row r="47" spans="1:3" x14ac:dyDescent="0.35">
      <c r="A47" s="1" t="s">
        <v>61</v>
      </c>
      <c r="B47" s="1" t="s">
        <v>351</v>
      </c>
      <c r="C47" s="1" t="s">
        <v>352</v>
      </c>
    </row>
    <row r="48" spans="1:3" x14ac:dyDescent="0.35">
      <c r="A48" s="1" t="s">
        <v>62</v>
      </c>
      <c r="B48" s="1" t="s">
        <v>353</v>
      </c>
      <c r="C48" s="1" t="s">
        <v>354</v>
      </c>
    </row>
    <row r="49" spans="1:3" x14ac:dyDescent="0.35">
      <c r="A49" s="1" t="s">
        <v>63</v>
      </c>
      <c r="B49" s="1" t="s">
        <v>355</v>
      </c>
      <c r="C49" s="1" t="s">
        <v>356</v>
      </c>
    </row>
    <row r="50" spans="1:3" x14ac:dyDescent="0.35">
      <c r="A50" s="1" t="s">
        <v>64</v>
      </c>
      <c r="B50" s="1" t="s">
        <v>307</v>
      </c>
      <c r="C50" s="1" t="s">
        <v>308</v>
      </c>
    </row>
    <row r="51" spans="1:3" x14ac:dyDescent="0.35">
      <c r="A51" s="1" t="s">
        <v>65</v>
      </c>
      <c r="B51" s="1" t="s">
        <v>357</v>
      </c>
      <c r="C51" s="1" t="s">
        <v>358</v>
      </c>
    </row>
    <row r="52" spans="1:3" x14ac:dyDescent="0.35">
      <c r="A52" s="1" t="s">
        <v>184</v>
      </c>
      <c r="B52" s="1" t="s">
        <v>254</v>
      </c>
      <c r="C52" s="1" t="s">
        <v>277</v>
      </c>
    </row>
    <row r="53" spans="1:3" x14ac:dyDescent="0.35">
      <c r="A53" s="1" t="s">
        <v>68</v>
      </c>
      <c r="B53" s="1" t="s">
        <v>292</v>
      </c>
      <c r="C53" s="1" t="s">
        <v>304</v>
      </c>
    </row>
    <row r="54" spans="1:3" x14ac:dyDescent="0.35">
      <c r="A54" s="1" t="s">
        <v>69</v>
      </c>
      <c r="B54" s="1" t="s">
        <v>325</v>
      </c>
      <c r="C54" s="1" t="s">
        <v>359</v>
      </c>
    </row>
    <row r="55" spans="1:3" x14ac:dyDescent="0.35">
      <c r="A55" s="1" t="s">
        <v>70</v>
      </c>
      <c r="B55" s="1" t="s">
        <v>307</v>
      </c>
      <c r="C55" s="1" t="s">
        <v>360</v>
      </c>
    </row>
    <row r="56" spans="1:3" x14ac:dyDescent="0.35">
      <c r="A56" s="1" t="s">
        <v>71</v>
      </c>
      <c r="B56" s="1" t="s">
        <v>357</v>
      </c>
      <c r="C56" s="1" t="s">
        <v>361</v>
      </c>
    </row>
    <row r="57" spans="1:3" x14ac:dyDescent="0.35">
      <c r="A57" s="1" t="s">
        <v>72</v>
      </c>
      <c r="B57" s="1" t="s">
        <v>351</v>
      </c>
      <c r="C57" s="1" t="s">
        <v>362</v>
      </c>
    </row>
    <row r="58" spans="1:3" x14ac:dyDescent="0.35">
      <c r="A58" s="1" t="s">
        <v>363</v>
      </c>
      <c r="B58" s="1" t="s">
        <v>296</v>
      </c>
      <c r="C58" s="1" t="s">
        <v>364</v>
      </c>
    </row>
    <row r="59" spans="1:3" x14ac:dyDescent="0.35">
      <c r="A59" s="1" t="s">
        <v>365</v>
      </c>
      <c r="B59" s="1" t="s">
        <v>296</v>
      </c>
      <c r="C59" s="1" t="s">
        <v>364</v>
      </c>
    </row>
    <row r="60" spans="1:3" x14ac:dyDescent="0.35">
      <c r="A60" s="1" t="s">
        <v>73</v>
      </c>
      <c r="B60" s="1" t="s">
        <v>366</v>
      </c>
      <c r="C60" s="1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D9-6A36-4D6D-B14B-B3288244D2DF}">
  <dimension ref="A1:D64"/>
  <sheetViews>
    <sheetView topLeftCell="A45" workbookViewId="0">
      <selection activeCell="C2" sqref="C2:C64"/>
    </sheetView>
  </sheetViews>
  <sheetFormatPr defaultRowHeight="14.5" x14ac:dyDescent="0.35"/>
  <cols>
    <col min="1" max="1" width="18.453125" bestFit="1" customWidth="1"/>
    <col min="2" max="2" width="10.54296875" bestFit="1" customWidth="1"/>
    <col min="3" max="3" width="12.7265625" bestFit="1" customWidth="1"/>
    <col min="4" max="4" width="7.36328125" bestFit="1" customWidth="1"/>
  </cols>
  <sheetData>
    <row r="1" spans="1:4" x14ac:dyDescent="0.35">
      <c r="A1" t="s">
        <v>0</v>
      </c>
      <c r="B1" t="s">
        <v>3</v>
      </c>
      <c r="C1" t="s">
        <v>2</v>
      </c>
      <c r="D1" t="s">
        <v>189</v>
      </c>
    </row>
    <row r="2" spans="1:4" x14ac:dyDescent="0.35">
      <c r="A2" s="1" t="s">
        <v>7</v>
      </c>
      <c r="B2">
        <v>1080</v>
      </c>
      <c r="C2">
        <v>960</v>
      </c>
      <c r="D2">
        <v>2040</v>
      </c>
    </row>
    <row r="3" spans="1:4" x14ac:dyDescent="0.35">
      <c r="A3" s="1" t="s">
        <v>6</v>
      </c>
      <c r="B3">
        <v>160</v>
      </c>
      <c r="C3">
        <v>168</v>
      </c>
      <c r="D3">
        <v>328</v>
      </c>
    </row>
    <row r="4" spans="1:4" x14ac:dyDescent="0.35">
      <c r="A4" s="1" t="s">
        <v>10</v>
      </c>
      <c r="B4">
        <v>1520</v>
      </c>
      <c r="C4">
        <v>1512</v>
      </c>
      <c r="D4">
        <v>3032</v>
      </c>
    </row>
    <row r="5" spans="1:4" x14ac:dyDescent="0.35">
      <c r="A5" s="1" t="s">
        <v>8</v>
      </c>
      <c r="B5">
        <v>660</v>
      </c>
      <c r="C5">
        <v>576</v>
      </c>
      <c r="D5">
        <v>1236</v>
      </c>
    </row>
    <row r="6" spans="1:4" x14ac:dyDescent="0.35">
      <c r="A6" s="1" t="s">
        <v>12</v>
      </c>
      <c r="B6">
        <v>8580</v>
      </c>
      <c r="C6">
        <v>7392</v>
      </c>
      <c r="D6">
        <v>15972</v>
      </c>
    </row>
    <row r="7" spans="1:4" x14ac:dyDescent="0.35">
      <c r="A7" s="1" t="s">
        <v>13</v>
      </c>
      <c r="B7">
        <v>1220</v>
      </c>
      <c r="C7">
        <v>720</v>
      </c>
      <c r="D7">
        <v>1940</v>
      </c>
    </row>
    <row r="8" spans="1:4" x14ac:dyDescent="0.35">
      <c r="A8" s="1" t="s">
        <v>14</v>
      </c>
      <c r="B8">
        <v>820</v>
      </c>
      <c r="C8">
        <v>360</v>
      </c>
      <c r="D8">
        <v>1180</v>
      </c>
    </row>
    <row r="9" spans="1:4" x14ac:dyDescent="0.35">
      <c r="A9" s="1" t="s">
        <v>16</v>
      </c>
      <c r="B9">
        <v>220</v>
      </c>
      <c r="C9">
        <v>120</v>
      </c>
      <c r="D9">
        <v>340</v>
      </c>
    </row>
    <row r="10" spans="1:4" x14ac:dyDescent="0.35">
      <c r="A10" s="1" t="s">
        <v>97</v>
      </c>
      <c r="B10">
        <v>0</v>
      </c>
      <c r="C10">
        <v>408</v>
      </c>
      <c r="D10">
        <v>408</v>
      </c>
    </row>
    <row r="11" spans="1:4" x14ac:dyDescent="0.35">
      <c r="A11" s="1" t="s">
        <v>15</v>
      </c>
      <c r="B11">
        <v>180</v>
      </c>
      <c r="C11">
        <v>120</v>
      </c>
      <c r="D11">
        <v>300</v>
      </c>
    </row>
    <row r="12" spans="1:4" x14ac:dyDescent="0.35">
      <c r="A12" s="1" t="s">
        <v>19</v>
      </c>
      <c r="B12">
        <v>4700</v>
      </c>
      <c r="C12">
        <v>3072</v>
      </c>
      <c r="D12">
        <v>7772</v>
      </c>
    </row>
    <row r="13" spans="1:4" x14ac:dyDescent="0.35">
      <c r="A13" s="1" t="s">
        <v>21</v>
      </c>
      <c r="B13">
        <v>2240</v>
      </c>
      <c r="C13">
        <v>2304</v>
      </c>
      <c r="D13">
        <v>4544</v>
      </c>
    </row>
    <row r="14" spans="1:4" x14ac:dyDescent="0.35">
      <c r="A14" s="1" t="s">
        <v>23</v>
      </c>
      <c r="B14">
        <v>320</v>
      </c>
      <c r="C14">
        <v>192</v>
      </c>
      <c r="D14">
        <v>512</v>
      </c>
    </row>
    <row r="15" spans="1:4" x14ac:dyDescent="0.35">
      <c r="A15" s="1" t="s">
        <v>26</v>
      </c>
      <c r="B15">
        <v>0</v>
      </c>
      <c r="C15">
        <v>24</v>
      </c>
      <c r="D15">
        <v>24</v>
      </c>
    </row>
    <row r="16" spans="1:4" x14ac:dyDescent="0.35">
      <c r="A16" s="1" t="s">
        <v>27</v>
      </c>
      <c r="B16">
        <v>360</v>
      </c>
      <c r="C16">
        <v>240</v>
      </c>
      <c r="D16">
        <v>600</v>
      </c>
    </row>
    <row r="17" spans="1:4" x14ac:dyDescent="0.35">
      <c r="A17" s="1" t="s">
        <v>29</v>
      </c>
      <c r="B17">
        <v>2820</v>
      </c>
      <c r="C17">
        <v>1584</v>
      </c>
      <c r="D17">
        <v>4404</v>
      </c>
    </row>
    <row r="18" spans="1:4" x14ac:dyDescent="0.35">
      <c r="A18" s="1" t="s">
        <v>108</v>
      </c>
      <c r="B18">
        <v>600</v>
      </c>
      <c r="C18">
        <v>864</v>
      </c>
      <c r="D18">
        <v>1464</v>
      </c>
    </row>
    <row r="19" spans="1:4" x14ac:dyDescent="0.35">
      <c r="A19" s="1" t="s">
        <v>30</v>
      </c>
      <c r="B19">
        <v>1460</v>
      </c>
      <c r="C19">
        <v>1032</v>
      </c>
      <c r="D19">
        <v>2492</v>
      </c>
    </row>
    <row r="20" spans="1:4" x14ac:dyDescent="0.35">
      <c r="A20" s="1" t="s">
        <v>25</v>
      </c>
      <c r="B20">
        <v>700</v>
      </c>
      <c r="C20">
        <v>432</v>
      </c>
      <c r="D20">
        <v>1132</v>
      </c>
    </row>
    <row r="21" spans="1:4" x14ac:dyDescent="0.35">
      <c r="A21" s="1" t="s">
        <v>31</v>
      </c>
      <c r="B21">
        <v>640</v>
      </c>
      <c r="C21">
        <v>528</v>
      </c>
      <c r="D21">
        <v>1168</v>
      </c>
    </row>
    <row r="22" spans="1:4" x14ac:dyDescent="0.35">
      <c r="A22" s="1" t="s">
        <v>32</v>
      </c>
      <c r="B22">
        <v>980</v>
      </c>
      <c r="C22">
        <v>1128</v>
      </c>
      <c r="D22">
        <v>2108</v>
      </c>
    </row>
    <row r="23" spans="1:4" x14ac:dyDescent="0.35">
      <c r="A23" s="1" t="s">
        <v>33</v>
      </c>
      <c r="B23">
        <v>1020</v>
      </c>
      <c r="C23">
        <v>624</v>
      </c>
      <c r="D23">
        <v>1644</v>
      </c>
    </row>
    <row r="24" spans="1:4" x14ac:dyDescent="0.35">
      <c r="A24" s="1" t="s">
        <v>36</v>
      </c>
      <c r="B24">
        <v>320</v>
      </c>
      <c r="C24">
        <v>120</v>
      </c>
      <c r="D24">
        <v>440</v>
      </c>
    </row>
    <row r="25" spans="1:4" x14ac:dyDescent="0.35">
      <c r="A25" s="1" t="s">
        <v>35</v>
      </c>
      <c r="B25">
        <v>1340</v>
      </c>
      <c r="C25">
        <v>336</v>
      </c>
      <c r="D25">
        <v>1676</v>
      </c>
    </row>
    <row r="26" spans="1:4" x14ac:dyDescent="0.35">
      <c r="A26" s="1" t="s">
        <v>34</v>
      </c>
      <c r="B26">
        <v>1560</v>
      </c>
      <c r="C26">
        <v>816</v>
      </c>
      <c r="D26">
        <v>2376</v>
      </c>
    </row>
    <row r="27" spans="1:4" x14ac:dyDescent="0.35">
      <c r="A27" s="1" t="s">
        <v>38</v>
      </c>
      <c r="B27">
        <v>2220</v>
      </c>
      <c r="C27">
        <v>1392</v>
      </c>
      <c r="D27">
        <v>3612</v>
      </c>
    </row>
    <row r="28" spans="1:4" x14ac:dyDescent="0.35">
      <c r="A28" s="1" t="s">
        <v>39</v>
      </c>
      <c r="B28">
        <v>1220</v>
      </c>
      <c r="C28">
        <v>960</v>
      </c>
      <c r="D28">
        <v>2180</v>
      </c>
    </row>
    <row r="29" spans="1:4" x14ac:dyDescent="0.35">
      <c r="A29" s="1" t="s">
        <v>42</v>
      </c>
      <c r="B29">
        <v>660</v>
      </c>
      <c r="C29">
        <v>480</v>
      </c>
      <c r="D29">
        <v>1140</v>
      </c>
    </row>
    <row r="30" spans="1:4" x14ac:dyDescent="0.35">
      <c r="A30" s="1" t="s">
        <v>155</v>
      </c>
    </row>
    <row r="31" spans="1:4" x14ac:dyDescent="0.35">
      <c r="A31" s="1" t="s">
        <v>40</v>
      </c>
      <c r="B31">
        <v>1360</v>
      </c>
      <c r="C31">
        <v>888</v>
      </c>
      <c r="D31">
        <v>2248</v>
      </c>
    </row>
    <row r="32" spans="1:4" x14ac:dyDescent="0.35">
      <c r="A32" s="1" t="s">
        <v>43</v>
      </c>
      <c r="B32">
        <v>240</v>
      </c>
      <c r="C32">
        <v>192</v>
      </c>
      <c r="D32">
        <v>432</v>
      </c>
    </row>
    <row r="33" spans="1:4" x14ac:dyDescent="0.35">
      <c r="A33" s="1" t="s">
        <v>46</v>
      </c>
      <c r="B33">
        <v>420</v>
      </c>
      <c r="C33">
        <v>264</v>
      </c>
      <c r="D33">
        <v>684</v>
      </c>
    </row>
    <row r="34" spans="1:4" x14ac:dyDescent="0.35">
      <c r="A34" s="1" t="s">
        <v>51</v>
      </c>
      <c r="B34">
        <v>660</v>
      </c>
      <c r="C34">
        <v>456</v>
      </c>
      <c r="D34">
        <v>1116</v>
      </c>
    </row>
    <row r="35" spans="1:4" x14ac:dyDescent="0.35">
      <c r="A35" s="1" t="s">
        <v>47</v>
      </c>
      <c r="B35">
        <v>320</v>
      </c>
      <c r="C35">
        <v>168</v>
      </c>
      <c r="D35">
        <v>488</v>
      </c>
    </row>
    <row r="36" spans="1:4" x14ac:dyDescent="0.35">
      <c r="A36" s="1" t="s">
        <v>49</v>
      </c>
      <c r="B36">
        <v>1980</v>
      </c>
      <c r="C36">
        <v>792</v>
      </c>
      <c r="D36">
        <v>2772</v>
      </c>
    </row>
    <row r="37" spans="1:4" x14ac:dyDescent="0.35">
      <c r="A37" s="1" t="s">
        <v>50</v>
      </c>
      <c r="B37">
        <v>460</v>
      </c>
      <c r="C37">
        <v>384</v>
      </c>
      <c r="D37">
        <v>844</v>
      </c>
    </row>
    <row r="38" spans="1:4" x14ac:dyDescent="0.35">
      <c r="A38" s="1" t="s">
        <v>52</v>
      </c>
      <c r="B38">
        <v>4420</v>
      </c>
      <c r="C38">
        <v>1800</v>
      </c>
      <c r="D38">
        <v>6220</v>
      </c>
    </row>
    <row r="39" spans="1:4" x14ac:dyDescent="0.35">
      <c r="A39" s="1" t="s">
        <v>155</v>
      </c>
    </row>
    <row r="40" spans="1:4" x14ac:dyDescent="0.35">
      <c r="A40" s="1" t="s">
        <v>48</v>
      </c>
      <c r="B40">
        <v>20</v>
      </c>
      <c r="C40">
        <v>24</v>
      </c>
      <c r="D40">
        <v>44</v>
      </c>
    </row>
    <row r="41" spans="1:4" x14ac:dyDescent="0.35">
      <c r="A41" s="1" t="s">
        <v>44</v>
      </c>
      <c r="B41">
        <v>2260</v>
      </c>
      <c r="C41">
        <v>2016</v>
      </c>
      <c r="D41">
        <v>4276</v>
      </c>
    </row>
    <row r="42" spans="1:4" x14ac:dyDescent="0.35">
      <c r="A42" s="1" t="s">
        <v>45</v>
      </c>
      <c r="B42">
        <v>180</v>
      </c>
      <c r="C42">
        <v>144</v>
      </c>
      <c r="D42">
        <v>324</v>
      </c>
    </row>
    <row r="43" spans="1:4" x14ac:dyDescent="0.35">
      <c r="A43" s="1" t="s">
        <v>53</v>
      </c>
      <c r="B43">
        <v>2580</v>
      </c>
      <c r="C43">
        <v>1224</v>
      </c>
      <c r="D43">
        <v>3804</v>
      </c>
    </row>
    <row r="44" spans="1:4" x14ac:dyDescent="0.35">
      <c r="A44" s="1" t="s">
        <v>155</v>
      </c>
    </row>
    <row r="45" spans="1:4" x14ac:dyDescent="0.35">
      <c r="A45" s="1" t="s">
        <v>54</v>
      </c>
      <c r="B45">
        <v>860</v>
      </c>
      <c r="C45">
        <v>960</v>
      </c>
      <c r="D45">
        <v>1820</v>
      </c>
    </row>
    <row r="46" spans="1:4" x14ac:dyDescent="0.35">
      <c r="A46" s="1" t="s">
        <v>55</v>
      </c>
      <c r="B46">
        <v>920</v>
      </c>
      <c r="C46">
        <v>576</v>
      </c>
      <c r="D46">
        <v>1496</v>
      </c>
    </row>
    <row r="47" spans="1:4" x14ac:dyDescent="0.35">
      <c r="A47" s="1" t="s">
        <v>56</v>
      </c>
      <c r="B47">
        <v>2900</v>
      </c>
      <c r="C47">
        <v>1320</v>
      </c>
      <c r="D47">
        <v>4220</v>
      </c>
    </row>
    <row r="48" spans="1:4" x14ac:dyDescent="0.35">
      <c r="A48" s="1" t="s">
        <v>57</v>
      </c>
      <c r="B48">
        <v>780</v>
      </c>
      <c r="C48">
        <v>192</v>
      </c>
      <c r="D48">
        <v>972</v>
      </c>
    </row>
    <row r="49" spans="1:4" x14ac:dyDescent="0.35">
      <c r="A49" s="1" t="s">
        <v>59</v>
      </c>
      <c r="B49">
        <v>260</v>
      </c>
      <c r="C49">
        <v>168</v>
      </c>
      <c r="D49">
        <v>428</v>
      </c>
    </row>
    <row r="50" spans="1:4" x14ac:dyDescent="0.35">
      <c r="A50" s="1" t="s">
        <v>60</v>
      </c>
      <c r="B50">
        <v>1100</v>
      </c>
      <c r="C50">
        <v>1176</v>
      </c>
      <c r="D50">
        <v>2276</v>
      </c>
    </row>
    <row r="51" spans="1:4" x14ac:dyDescent="0.35">
      <c r="A51" s="1" t="s">
        <v>61</v>
      </c>
      <c r="B51">
        <v>200</v>
      </c>
      <c r="C51">
        <v>120</v>
      </c>
      <c r="D51">
        <v>320</v>
      </c>
    </row>
    <row r="52" spans="1:4" x14ac:dyDescent="0.35">
      <c r="A52" s="1" t="s">
        <v>62</v>
      </c>
      <c r="B52">
        <v>1480</v>
      </c>
      <c r="C52">
        <v>1464</v>
      </c>
      <c r="D52">
        <v>2944</v>
      </c>
    </row>
    <row r="53" spans="1:4" x14ac:dyDescent="0.35">
      <c r="A53" s="1" t="s">
        <v>155</v>
      </c>
    </row>
    <row r="54" spans="1:4" x14ac:dyDescent="0.35">
      <c r="A54" s="1" t="s">
        <v>63</v>
      </c>
      <c r="B54">
        <v>5880</v>
      </c>
      <c r="C54">
        <v>4272</v>
      </c>
      <c r="D54">
        <v>10152</v>
      </c>
    </row>
    <row r="55" spans="1:4" x14ac:dyDescent="0.35">
      <c r="A55" s="1" t="s">
        <v>67</v>
      </c>
      <c r="B55">
        <v>40</v>
      </c>
      <c r="C55">
        <v>120</v>
      </c>
      <c r="D55">
        <v>160</v>
      </c>
    </row>
    <row r="56" spans="1:4" x14ac:dyDescent="0.35">
      <c r="A56" s="1" t="s">
        <v>64</v>
      </c>
      <c r="B56">
        <v>620</v>
      </c>
      <c r="C56">
        <v>600</v>
      </c>
      <c r="D56">
        <v>1220</v>
      </c>
    </row>
    <row r="57" spans="1:4" x14ac:dyDescent="0.35">
      <c r="A57" s="1" t="s">
        <v>68</v>
      </c>
      <c r="B57">
        <v>160</v>
      </c>
      <c r="C57">
        <v>120</v>
      </c>
      <c r="D57">
        <v>280</v>
      </c>
    </row>
    <row r="58" spans="1:4" x14ac:dyDescent="0.35">
      <c r="A58" s="1" t="s">
        <v>384</v>
      </c>
      <c r="B58">
        <v>1920</v>
      </c>
      <c r="C58">
        <v>408</v>
      </c>
      <c r="D58">
        <v>2328</v>
      </c>
    </row>
    <row r="59" spans="1:4" x14ac:dyDescent="0.35">
      <c r="A59" s="1" t="s">
        <v>65</v>
      </c>
      <c r="B59">
        <v>1880</v>
      </c>
      <c r="C59">
        <v>1008</v>
      </c>
      <c r="D59">
        <v>2888</v>
      </c>
    </row>
    <row r="60" spans="1:4" x14ac:dyDescent="0.35">
      <c r="A60" s="1" t="s">
        <v>69</v>
      </c>
      <c r="B60">
        <v>1620</v>
      </c>
      <c r="C60">
        <v>1560</v>
      </c>
      <c r="D60">
        <v>3180</v>
      </c>
    </row>
    <row r="61" spans="1:4" x14ac:dyDescent="0.35">
      <c r="A61" s="1" t="s">
        <v>71</v>
      </c>
      <c r="B61">
        <v>420</v>
      </c>
      <c r="C61">
        <v>360</v>
      </c>
      <c r="D61">
        <v>780</v>
      </c>
    </row>
    <row r="62" spans="1:4" x14ac:dyDescent="0.35">
      <c r="A62" s="1" t="s">
        <v>70</v>
      </c>
      <c r="B62">
        <v>1280</v>
      </c>
      <c r="C62">
        <v>744</v>
      </c>
      <c r="D62">
        <v>2024</v>
      </c>
    </row>
    <row r="63" spans="1:4" x14ac:dyDescent="0.35">
      <c r="A63" s="1" t="s">
        <v>72</v>
      </c>
      <c r="B63">
        <v>140</v>
      </c>
      <c r="C63">
        <v>120</v>
      </c>
      <c r="D63">
        <v>260</v>
      </c>
    </row>
    <row r="64" spans="1:4" x14ac:dyDescent="0.35">
      <c r="A64" s="1" t="s">
        <v>73</v>
      </c>
      <c r="B64">
        <v>74960</v>
      </c>
      <c r="C64">
        <v>52104</v>
      </c>
      <c r="D64">
        <v>127064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4E2A-569B-4C97-B994-B1143FBB163F}">
  <dimension ref="A1:F108"/>
  <sheetViews>
    <sheetView topLeftCell="A101" workbookViewId="0">
      <selection activeCell="F109" sqref="F109"/>
    </sheetView>
  </sheetViews>
  <sheetFormatPr defaultRowHeight="14.5" x14ac:dyDescent="0.35"/>
  <cols>
    <col min="1" max="1" width="40.90625" bestFit="1" customWidth="1"/>
    <col min="2" max="2" width="44" customWidth="1"/>
    <col min="4" max="4" width="50.08984375" bestFit="1" customWidth="1"/>
  </cols>
  <sheetData>
    <row r="1" spans="1:6" x14ac:dyDescent="0.35">
      <c r="A1" t="s">
        <v>370</v>
      </c>
      <c r="B1" t="s">
        <v>374</v>
      </c>
      <c r="D1" t="s">
        <v>372</v>
      </c>
      <c r="E1" t="s">
        <v>378</v>
      </c>
      <c r="F1" t="s">
        <v>380</v>
      </c>
    </row>
    <row r="2" spans="1:6" x14ac:dyDescent="0.35">
      <c r="A2" t="s">
        <v>216</v>
      </c>
      <c r="B2" t="s">
        <v>375</v>
      </c>
      <c r="D2" t="s">
        <v>7</v>
      </c>
      <c r="E2" t="str">
        <f>D2</f>
        <v>Alabama</v>
      </c>
      <c r="F2" t="s">
        <v>381</v>
      </c>
    </row>
    <row r="3" spans="1:6" x14ac:dyDescent="0.35">
      <c r="A3" t="s">
        <v>158</v>
      </c>
      <c r="B3" t="s">
        <v>375</v>
      </c>
      <c r="D3" t="s">
        <v>6</v>
      </c>
      <c r="E3" t="str">
        <f t="shared" ref="E3:E66" si="0">D3</f>
        <v>Alaska</v>
      </c>
      <c r="F3" t="s">
        <v>381</v>
      </c>
    </row>
    <row r="4" spans="1:6" x14ac:dyDescent="0.35">
      <c r="A4" t="s">
        <v>213</v>
      </c>
      <c r="B4" t="s">
        <v>375</v>
      </c>
      <c r="D4" t="s">
        <v>9</v>
      </c>
      <c r="E4" t="s">
        <v>377</v>
      </c>
      <c r="F4" t="s">
        <v>381</v>
      </c>
    </row>
    <row r="5" spans="1:6" x14ac:dyDescent="0.35">
      <c r="A5" t="s">
        <v>83</v>
      </c>
      <c r="B5" t="s">
        <v>375</v>
      </c>
      <c r="D5" t="s">
        <v>10</v>
      </c>
      <c r="E5" t="str">
        <f t="shared" si="0"/>
        <v>Arizona</v>
      </c>
      <c r="F5" t="s">
        <v>381</v>
      </c>
    </row>
    <row r="6" spans="1:6" x14ac:dyDescent="0.35">
      <c r="A6" t="s">
        <v>200</v>
      </c>
      <c r="B6" t="s">
        <v>375</v>
      </c>
      <c r="D6" t="s">
        <v>8</v>
      </c>
      <c r="E6" t="str">
        <f t="shared" si="0"/>
        <v>Arkansas</v>
      </c>
      <c r="F6" t="s">
        <v>381</v>
      </c>
    </row>
    <row r="7" spans="1:6" x14ac:dyDescent="0.35">
      <c r="A7" t="s">
        <v>171</v>
      </c>
      <c r="B7" t="s">
        <v>375</v>
      </c>
      <c r="D7" t="s">
        <v>11</v>
      </c>
      <c r="E7" t="s">
        <v>377</v>
      </c>
      <c r="F7" t="s">
        <v>381</v>
      </c>
    </row>
    <row r="8" spans="1:6" x14ac:dyDescent="0.35">
      <c r="A8" t="s">
        <v>201</v>
      </c>
      <c r="B8" t="s">
        <v>375</v>
      </c>
      <c r="D8" t="s">
        <v>12</v>
      </c>
      <c r="E8" t="str">
        <f t="shared" si="0"/>
        <v>California</v>
      </c>
      <c r="F8" t="s">
        <v>381</v>
      </c>
    </row>
    <row r="9" spans="1:6" x14ac:dyDescent="0.35">
      <c r="A9" t="s">
        <v>217</v>
      </c>
      <c r="B9" t="s">
        <v>375</v>
      </c>
      <c r="D9" t="s">
        <v>13</v>
      </c>
      <c r="E9" t="str">
        <f t="shared" si="0"/>
        <v>Colorado</v>
      </c>
      <c r="F9" t="s">
        <v>381</v>
      </c>
    </row>
    <row r="10" spans="1:6" x14ac:dyDescent="0.35">
      <c r="A10" t="s">
        <v>237</v>
      </c>
      <c r="B10" s="4" t="s">
        <v>376</v>
      </c>
      <c r="D10" t="s">
        <v>329</v>
      </c>
      <c r="E10" t="s">
        <v>377</v>
      </c>
      <c r="F10" t="s">
        <v>381</v>
      </c>
    </row>
    <row r="11" spans="1:6" x14ac:dyDescent="0.35">
      <c r="A11" t="s">
        <v>203</v>
      </c>
      <c r="B11" s="4" t="s">
        <v>376</v>
      </c>
      <c r="D11" t="s">
        <v>195</v>
      </c>
      <c r="E11" t="s">
        <v>377</v>
      </c>
      <c r="F11" t="s">
        <v>381</v>
      </c>
    </row>
    <row r="12" spans="1:6" x14ac:dyDescent="0.35">
      <c r="A12" t="s">
        <v>77</v>
      </c>
      <c r="B12" s="4" t="s">
        <v>376</v>
      </c>
      <c r="D12" t="s">
        <v>208</v>
      </c>
      <c r="E12" t="s">
        <v>377</v>
      </c>
      <c r="F12" t="s">
        <v>381</v>
      </c>
    </row>
    <row r="13" spans="1:6" x14ac:dyDescent="0.35">
      <c r="A13" t="s">
        <v>239</v>
      </c>
      <c r="B13" s="4" t="s">
        <v>376</v>
      </c>
      <c r="D13" t="s">
        <v>224</v>
      </c>
      <c r="E13" t="s">
        <v>377</v>
      </c>
      <c r="F13" t="s">
        <v>381</v>
      </c>
    </row>
    <row r="14" spans="1:6" x14ac:dyDescent="0.35">
      <c r="A14" t="s">
        <v>284</v>
      </c>
      <c r="B14" s="4" t="s">
        <v>376</v>
      </c>
      <c r="D14" t="s">
        <v>218</v>
      </c>
      <c r="E14" t="s">
        <v>377</v>
      </c>
      <c r="F14" t="s">
        <v>381</v>
      </c>
    </row>
    <row r="15" spans="1:6" x14ac:dyDescent="0.35">
      <c r="A15" t="s">
        <v>3</v>
      </c>
      <c r="B15" s="4" t="s">
        <v>3</v>
      </c>
      <c r="D15" t="s">
        <v>229</v>
      </c>
      <c r="E15" t="s">
        <v>377</v>
      </c>
      <c r="F15" t="s">
        <v>381</v>
      </c>
    </row>
    <row r="16" spans="1:6" x14ac:dyDescent="0.35">
      <c r="A16" t="s">
        <v>206</v>
      </c>
      <c r="B16" s="4" t="s">
        <v>3</v>
      </c>
      <c r="D16" t="s">
        <v>182</v>
      </c>
      <c r="E16" t="s">
        <v>377</v>
      </c>
      <c r="F16" t="s">
        <v>381</v>
      </c>
    </row>
    <row r="17" spans="1:6" x14ac:dyDescent="0.35">
      <c r="A17" t="s">
        <v>176</v>
      </c>
      <c r="B17" s="4" t="s">
        <v>3</v>
      </c>
      <c r="D17" t="s">
        <v>14</v>
      </c>
      <c r="E17" t="str">
        <f t="shared" si="0"/>
        <v>Connecticut</v>
      </c>
      <c r="F17" t="s">
        <v>381</v>
      </c>
    </row>
    <row r="18" spans="1:6" x14ac:dyDescent="0.35">
      <c r="A18" t="s">
        <v>4</v>
      </c>
      <c r="B18" s="4" t="s">
        <v>4</v>
      </c>
      <c r="D18" t="s">
        <v>207</v>
      </c>
      <c r="E18" t="s">
        <v>377</v>
      </c>
      <c r="F18" t="s">
        <v>381</v>
      </c>
    </row>
    <row r="19" spans="1:6" x14ac:dyDescent="0.35">
      <c r="A19" t="s">
        <v>85</v>
      </c>
      <c r="B19" s="4" t="s">
        <v>4</v>
      </c>
      <c r="D19" t="s">
        <v>178</v>
      </c>
      <c r="E19" t="s">
        <v>377</v>
      </c>
      <c r="F19" t="s">
        <v>381</v>
      </c>
    </row>
    <row r="20" spans="1:6" x14ac:dyDescent="0.35">
      <c r="A20" t="s">
        <v>5</v>
      </c>
      <c r="B20" s="4" t="s">
        <v>5</v>
      </c>
      <c r="D20" t="s">
        <v>16</v>
      </c>
      <c r="E20" t="str">
        <f t="shared" si="0"/>
        <v>Delaware</v>
      </c>
      <c r="F20" t="s">
        <v>381</v>
      </c>
    </row>
    <row r="21" spans="1:6" x14ac:dyDescent="0.35">
      <c r="A21" t="s">
        <v>236</v>
      </c>
      <c r="B21" t="s">
        <v>375</v>
      </c>
      <c r="D21" t="s">
        <v>161</v>
      </c>
      <c r="E21" t="s">
        <v>377</v>
      </c>
      <c r="F21" t="s">
        <v>381</v>
      </c>
    </row>
    <row r="22" spans="1:6" x14ac:dyDescent="0.35">
      <c r="A22" t="s">
        <v>76</v>
      </c>
      <c r="B22" t="s">
        <v>375</v>
      </c>
      <c r="D22" t="s">
        <v>162</v>
      </c>
      <c r="E22" t="s">
        <v>377</v>
      </c>
      <c r="F22" t="s">
        <v>381</v>
      </c>
    </row>
    <row r="23" spans="1:6" x14ac:dyDescent="0.35">
      <c r="A23" t="s">
        <v>228</v>
      </c>
      <c r="B23" t="s">
        <v>375</v>
      </c>
      <c r="D23" t="s">
        <v>179</v>
      </c>
      <c r="E23" t="s">
        <v>377</v>
      </c>
      <c r="F23" t="s">
        <v>381</v>
      </c>
    </row>
    <row r="24" spans="1:6" x14ac:dyDescent="0.35">
      <c r="A24" t="s">
        <v>202</v>
      </c>
      <c r="B24" t="s">
        <v>375</v>
      </c>
      <c r="D24" t="s">
        <v>97</v>
      </c>
      <c r="E24" t="s">
        <v>377</v>
      </c>
      <c r="F24" t="s">
        <v>381</v>
      </c>
    </row>
    <row r="25" spans="1:6" x14ac:dyDescent="0.35">
      <c r="A25" t="s">
        <v>214</v>
      </c>
      <c r="B25" t="s">
        <v>375</v>
      </c>
      <c r="D25" t="s">
        <v>98</v>
      </c>
      <c r="E25" t="s">
        <v>377</v>
      </c>
      <c r="F25" t="s">
        <v>381</v>
      </c>
    </row>
    <row r="26" spans="1:6" x14ac:dyDescent="0.35">
      <c r="A26" t="s">
        <v>75</v>
      </c>
      <c r="B26" t="s">
        <v>375</v>
      </c>
      <c r="D26" t="s">
        <v>15</v>
      </c>
      <c r="E26" t="str">
        <f t="shared" si="0"/>
        <v>District of Columbia</v>
      </c>
      <c r="F26" t="s">
        <v>381</v>
      </c>
    </row>
    <row r="27" spans="1:6" x14ac:dyDescent="0.35">
      <c r="A27" t="s">
        <v>199</v>
      </c>
      <c r="B27" t="s">
        <v>375</v>
      </c>
      <c r="D27" t="s">
        <v>177</v>
      </c>
      <c r="E27" t="str">
        <f t="shared" si="0"/>
        <v>District of
Columbia</v>
      </c>
      <c r="F27" t="s">
        <v>381</v>
      </c>
    </row>
    <row r="28" spans="1:6" x14ac:dyDescent="0.35">
      <c r="A28" t="s">
        <v>223</v>
      </c>
      <c r="B28" t="s">
        <v>375</v>
      </c>
      <c r="D28" t="s">
        <v>17</v>
      </c>
      <c r="E28" t="s">
        <v>377</v>
      </c>
      <c r="F28" t="s">
        <v>381</v>
      </c>
    </row>
    <row r="29" spans="1:6" x14ac:dyDescent="0.35">
      <c r="A29" t="s">
        <v>157</v>
      </c>
      <c r="B29" t="s">
        <v>375</v>
      </c>
      <c r="D29" t="s">
        <v>18</v>
      </c>
      <c r="E29" t="s">
        <v>377</v>
      </c>
      <c r="F29" t="s">
        <v>381</v>
      </c>
    </row>
    <row r="30" spans="1:6" x14ac:dyDescent="0.35">
      <c r="A30" t="s">
        <v>81</v>
      </c>
      <c r="B30" t="s">
        <v>375</v>
      </c>
      <c r="D30" t="s">
        <v>19</v>
      </c>
      <c r="E30" t="str">
        <f t="shared" si="0"/>
        <v>Florida</v>
      </c>
      <c r="F30" t="s">
        <v>381</v>
      </c>
    </row>
    <row r="31" spans="1:6" x14ac:dyDescent="0.35">
      <c r="A31" t="s">
        <v>212</v>
      </c>
      <c r="B31" t="s">
        <v>375</v>
      </c>
      <c r="D31" t="s">
        <v>21</v>
      </c>
      <c r="E31" t="str">
        <f t="shared" si="0"/>
        <v>Georgia</v>
      </c>
      <c r="F31" t="s">
        <v>381</v>
      </c>
    </row>
    <row r="32" spans="1:6" x14ac:dyDescent="0.35">
      <c r="A32" t="s">
        <v>220</v>
      </c>
      <c r="B32" t="s">
        <v>375</v>
      </c>
      <c r="D32" t="s">
        <v>22</v>
      </c>
      <c r="E32" t="s">
        <v>377</v>
      </c>
      <c r="F32" t="s">
        <v>381</v>
      </c>
    </row>
    <row r="33" spans="1:6" x14ac:dyDescent="0.35">
      <c r="A33" t="s">
        <v>159</v>
      </c>
      <c r="B33" t="s">
        <v>375</v>
      </c>
      <c r="D33" t="s">
        <v>23</v>
      </c>
      <c r="E33" t="str">
        <f t="shared" si="0"/>
        <v>Hawaii</v>
      </c>
      <c r="F33" t="s">
        <v>381</v>
      </c>
    </row>
    <row r="34" spans="1:6" x14ac:dyDescent="0.35">
      <c r="A34" t="s">
        <v>174</v>
      </c>
      <c r="B34" t="s">
        <v>375</v>
      </c>
      <c r="D34" t="s">
        <v>104</v>
      </c>
      <c r="E34" t="s">
        <v>377</v>
      </c>
      <c r="F34" t="s">
        <v>381</v>
      </c>
    </row>
    <row r="35" spans="1:6" x14ac:dyDescent="0.35">
      <c r="A35" t="s">
        <v>84</v>
      </c>
      <c r="B35" t="s">
        <v>375</v>
      </c>
      <c r="D35" t="s">
        <v>24</v>
      </c>
      <c r="E35" t="s">
        <v>377</v>
      </c>
      <c r="F35" t="s">
        <v>381</v>
      </c>
    </row>
    <row r="36" spans="1:6" x14ac:dyDescent="0.35">
      <c r="A36" t="s">
        <v>285</v>
      </c>
      <c r="B36" t="s">
        <v>375</v>
      </c>
      <c r="D36" t="s">
        <v>188</v>
      </c>
      <c r="E36" t="s">
        <v>377</v>
      </c>
      <c r="F36" t="s">
        <v>381</v>
      </c>
    </row>
    <row r="37" spans="1:6" x14ac:dyDescent="0.35">
      <c r="A37" t="s">
        <v>240</v>
      </c>
      <c r="B37" t="s">
        <v>375</v>
      </c>
      <c r="D37" t="s">
        <v>26</v>
      </c>
      <c r="E37" t="s">
        <v>377</v>
      </c>
      <c r="F37" t="s">
        <v>381</v>
      </c>
    </row>
    <row r="38" spans="1:6" x14ac:dyDescent="0.35">
      <c r="A38" t="s">
        <v>78</v>
      </c>
      <c r="B38" t="s">
        <v>2</v>
      </c>
      <c r="D38" t="s">
        <v>27</v>
      </c>
      <c r="E38" t="str">
        <f t="shared" si="0"/>
        <v>Idaho</v>
      </c>
      <c r="F38" t="s">
        <v>381</v>
      </c>
    </row>
    <row r="39" spans="1:6" x14ac:dyDescent="0.35">
      <c r="A39" t="s">
        <v>175</v>
      </c>
      <c r="B39" t="s">
        <v>2</v>
      </c>
      <c r="D39" t="s">
        <v>28</v>
      </c>
      <c r="E39" t="s">
        <v>377</v>
      </c>
      <c r="F39" t="s">
        <v>381</v>
      </c>
    </row>
    <row r="40" spans="1:6" x14ac:dyDescent="0.35">
      <c r="A40" t="s">
        <v>192</v>
      </c>
      <c r="B40" t="s">
        <v>2</v>
      </c>
      <c r="D40" t="s">
        <v>29</v>
      </c>
      <c r="E40" t="str">
        <f t="shared" si="0"/>
        <v>Illinois</v>
      </c>
      <c r="F40" t="s">
        <v>381</v>
      </c>
    </row>
    <row r="41" spans="1:6" x14ac:dyDescent="0.35">
      <c r="D41" t="s">
        <v>234</v>
      </c>
      <c r="E41" t="s">
        <v>377</v>
      </c>
      <c r="F41" t="s">
        <v>381</v>
      </c>
    </row>
    <row r="42" spans="1:6" x14ac:dyDescent="0.35">
      <c r="D42" t="s">
        <v>187</v>
      </c>
      <c r="E42" t="s">
        <v>377</v>
      </c>
      <c r="F42" t="s">
        <v>381</v>
      </c>
    </row>
    <row r="43" spans="1:6" x14ac:dyDescent="0.35">
      <c r="D43" t="s">
        <v>163</v>
      </c>
      <c r="E43" t="s">
        <v>377</v>
      </c>
      <c r="F43" t="s">
        <v>381</v>
      </c>
    </row>
    <row r="44" spans="1:6" x14ac:dyDescent="0.35">
      <c r="D44" t="s">
        <v>106</v>
      </c>
      <c r="E44" t="s">
        <v>377</v>
      </c>
      <c r="F44" t="s">
        <v>381</v>
      </c>
    </row>
    <row r="45" spans="1:6" x14ac:dyDescent="0.35">
      <c r="D45" t="s">
        <v>180</v>
      </c>
      <c r="E45" t="s">
        <v>377</v>
      </c>
      <c r="F45" t="s">
        <v>381</v>
      </c>
    </row>
    <row r="46" spans="1:6" x14ac:dyDescent="0.35">
      <c r="D46" t="s">
        <v>363</v>
      </c>
      <c r="E46" t="s">
        <v>377</v>
      </c>
      <c r="F46" t="s">
        <v>381</v>
      </c>
    </row>
    <row r="47" spans="1:6" x14ac:dyDescent="0.35">
      <c r="D47" t="s">
        <v>108</v>
      </c>
      <c r="E47" t="s">
        <v>377</v>
      </c>
      <c r="F47" t="s">
        <v>381</v>
      </c>
    </row>
    <row r="48" spans="1:6" x14ac:dyDescent="0.35">
      <c r="D48" t="s">
        <v>181</v>
      </c>
      <c r="E48" t="s">
        <v>377</v>
      </c>
      <c r="F48" t="s">
        <v>381</v>
      </c>
    </row>
    <row r="49" spans="4:6" x14ac:dyDescent="0.35">
      <c r="D49" t="s">
        <v>30</v>
      </c>
      <c r="E49" t="str">
        <f t="shared" si="0"/>
        <v>Indiana</v>
      </c>
      <c r="F49" t="s">
        <v>381</v>
      </c>
    </row>
    <row r="50" spans="4:6" x14ac:dyDescent="0.35">
      <c r="D50" t="s">
        <v>25</v>
      </c>
      <c r="E50" t="str">
        <f t="shared" si="0"/>
        <v>Iowa</v>
      </c>
      <c r="F50" t="s">
        <v>381</v>
      </c>
    </row>
    <row r="51" spans="4:6" x14ac:dyDescent="0.35">
      <c r="D51" t="s">
        <v>31</v>
      </c>
      <c r="E51" t="str">
        <f t="shared" si="0"/>
        <v>Kansas</v>
      </c>
      <c r="F51" t="s">
        <v>381</v>
      </c>
    </row>
    <row r="52" spans="4:6" x14ac:dyDescent="0.35">
      <c r="D52" t="s">
        <v>32</v>
      </c>
      <c r="E52" t="str">
        <f t="shared" si="0"/>
        <v>Kentucky</v>
      </c>
      <c r="F52" t="s">
        <v>381</v>
      </c>
    </row>
    <row r="53" spans="4:6" x14ac:dyDescent="0.35">
      <c r="D53" t="s">
        <v>33</v>
      </c>
      <c r="E53" t="str">
        <f t="shared" si="0"/>
        <v>Louisiana</v>
      </c>
      <c r="F53" t="s">
        <v>381</v>
      </c>
    </row>
    <row r="54" spans="4:6" x14ac:dyDescent="0.35">
      <c r="D54" t="s">
        <v>36</v>
      </c>
      <c r="E54" t="str">
        <f t="shared" si="0"/>
        <v>Maine</v>
      </c>
      <c r="F54" t="s">
        <v>381</v>
      </c>
    </row>
    <row r="55" spans="4:6" x14ac:dyDescent="0.35">
      <c r="D55" t="s">
        <v>37</v>
      </c>
      <c r="E55" t="s">
        <v>377</v>
      </c>
      <c r="F55" t="s">
        <v>381</v>
      </c>
    </row>
    <row r="56" spans="4:6" x14ac:dyDescent="0.35">
      <c r="D56" t="s">
        <v>117</v>
      </c>
      <c r="E56" t="s">
        <v>377</v>
      </c>
      <c r="F56" t="s">
        <v>381</v>
      </c>
    </row>
    <row r="57" spans="4:6" x14ac:dyDescent="0.35">
      <c r="D57" t="s">
        <v>35</v>
      </c>
      <c r="E57" t="str">
        <f t="shared" si="0"/>
        <v>Maryland</v>
      </c>
      <c r="F57" t="s">
        <v>381</v>
      </c>
    </row>
    <row r="58" spans="4:6" x14ac:dyDescent="0.35">
      <c r="D58" t="s">
        <v>34</v>
      </c>
      <c r="E58" t="str">
        <f t="shared" si="0"/>
        <v>Massachusetts</v>
      </c>
      <c r="F58" t="s">
        <v>381</v>
      </c>
    </row>
    <row r="59" spans="4:6" x14ac:dyDescent="0.35">
      <c r="D59" t="s">
        <v>38</v>
      </c>
      <c r="E59" t="str">
        <f t="shared" si="0"/>
        <v>Michigan</v>
      </c>
      <c r="F59" t="s">
        <v>381</v>
      </c>
    </row>
    <row r="60" spans="4:6" x14ac:dyDescent="0.35">
      <c r="D60" t="s">
        <v>20</v>
      </c>
      <c r="E60" t="s">
        <v>377</v>
      </c>
      <c r="F60" t="s">
        <v>381</v>
      </c>
    </row>
    <row r="61" spans="4:6" x14ac:dyDescent="0.35">
      <c r="D61" t="s">
        <v>39</v>
      </c>
      <c r="E61" t="str">
        <f t="shared" si="0"/>
        <v>Minnesota</v>
      </c>
      <c r="F61" t="s">
        <v>381</v>
      </c>
    </row>
    <row r="62" spans="4:6" x14ac:dyDescent="0.35">
      <c r="D62" t="s">
        <v>42</v>
      </c>
      <c r="E62" t="str">
        <f t="shared" si="0"/>
        <v>Mississippi</v>
      </c>
      <c r="F62" t="s">
        <v>381</v>
      </c>
    </row>
    <row r="63" spans="4:6" x14ac:dyDescent="0.35">
      <c r="D63" t="s">
        <v>40</v>
      </c>
      <c r="E63" t="str">
        <f t="shared" si="0"/>
        <v>Missouri</v>
      </c>
      <c r="F63" t="s">
        <v>381</v>
      </c>
    </row>
    <row r="64" spans="4:6" x14ac:dyDescent="0.35">
      <c r="D64" t="s">
        <v>43</v>
      </c>
      <c r="E64" t="str">
        <f t="shared" si="0"/>
        <v>Montana</v>
      </c>
      <c r="F64" t="s">
        <v>381</v>
      </c>
    </row>
    <row r="65" spans="4:6" x14ac:dyDescent="0.35">
      <c r="D65" t="s">
        <v>283</v>
      </c>
      <c r="E65" t="s">
        <v>377</v>
      </c>
      <c r="F65" t="s">
        <v>381</v>
      </c>
    </row>
    <row r="66" spans="4:6" x14ac:dyDescent="0.35">
      <c r="D66" t="s">
        <v>46</v>
      </c>
      <c r="E66" t="str">
        <f t="shared" si="0"/>
        <v>Nebraska</v>
      </c>
      <c r="F66" t="s">
        <v>381</v>
      </c>
    </row>
    <row r="67" spans="4:6" x14ac:dyDescent="0.35">
      <c r="D67" t="s">
        <v>51</v>
      </c>
      <c r="E67" t="str">
        <f t="shared" ref="E67:E107" si="1">D67</f>
        <v>Nevada</v>
      </c>
      <c r="F67" t="s">
        <v>381</v>
      </c>
    </row>
    <row r="68" spans="4:6" x14ac:dyDescent="0.35">
      <c r="D68" t="s">
        <v>47</v>
      </c>
      <c r="E68" t="str">
        <f t="shared" si="1"/>
        <v>New Hampshire</v>
      </c>
      <c r="F68" t="s">
        <v>381</v>
      </c>
    </row>
    <row r="69" spans="4:6" x14ac:dyDescent="0.35">
      <c r="D69" t="s">
        <v>49</v>
      </c>
      <c r="E69" t="str">
        <f t="shared" si="1"/>
        <v>New Jersey</v>
      </c>
      <c r="F69" t="s">
        <v>381</v>
      </c>
    </row>
    <row r="70" spans="4:6" x14ac:dyDescent="0.35">
      <c r="D70" t="s">
        <v>50</v>
      </c>
      <c r="E70" t="str">
        <f t="shared" si="1"/>
        <v>New Mexico</v>
      </c>
      <c r="F70" t="s">
        <v>381</v>
      </c>
    </row>
    <row r="71" spans="4:6" x14ac:dyDescent="0.35">
      <c r="D71" t="s">
        <v>52</v>
      </c>
      <c r="E71" t="str">
        <f t="shared" si="1"/>
        <v>New York</v>
      </c>
      <c r="F71" t="s">
        <v>381</v>
      </c>
    </row>
    <row r="72" spans="4:6" x14ac:dyDescent="0.35">
      <c r="D72" t="s">
        <v>48</v>
      </c>
      <c r="E72" t="s">
        <v>377</v>
      </c>
      <c r="F72" t="s">
        <v>381</v>
      </c>
    </row>
    <row r="73" spans="4:6" x14ac:dyDescent="0.35">
      <c r="D73" t="s">
        <v>44</v>
      </c>
      <c r="E73" t="str">
        <f t="shared" si="1"/>
        <v>North Carolina</v>
      </c>
      <c r="F73" t="s">
        <v>381</v>
      </c>
    </row>
    <row r="74" spans="4:6" x14ac:dyDescent="0.35">
      <c r="D74" t="s">
        <v>45</v>
      </c>
      <c r="E74" t="str">
        <f t="shared" si="1"/>
        <v>North Dakota</v>
      </c>
      <c r="F74" t="s">
        <v>381</v>
      </c>
    </row>
    <row r="75" spans="4:6" x14ac:dyDescent="0.35">
      <c r="D75" t="s">
        <v>41</v>
      </c>
      <c r="E75" t="s">
        <v>377</v>
      </c>
      <c r="F75" t="s">
        <v>381</v>
      </c>
    </row>
    <row r="76" spans="4:6" x14ac:dyDescent="0.35">
      <c r="D76" t="s">
        <v>122</v>
      </c>
      <c r="E76" t="s">
        <v>377</v>
      </c>
      <c r="F76" t="s">
        <v>381</v>
      </c>
    </row>
    <row r="77" spans="4:6" x14ac:dyDescent="0.35">
      <c r="D77" t="s">
        <v>53</v>
      </c>
      <c r="E77" t="str">
        <f t="shared" si="1"/>
        <v>Ohio</v>
      </c>
      <c r="F77" t="s">
        <v>381</v>
      </c>
    </row>
    <row r="78" spans="4:6" x14ac:dyDescent="0.35">
      <c r="D78" t="s">
        <v>54</v>
      </c>
      <c r="E78" t="str">
        <f t="shared" si="1"/>
        <v>Oklahoma</v>
      </c>
      <c r="F78" t="s">
        <v>381</v>
      </c>
    </row>
    <row r="79" spans="4:6" x14ac:dyDescent="0.35">
      <c r="D79" t="s">
        <v>55</v>
      </c>
      <c r="E79" t="str">
        <f t="shared" si="1"/>
        <v>Oregon</v>
      </c>
      <c r="F79" t="s">
        <v>381</v>
      </c>
    </row>
    <row r="80" spans="4:6" x14ac:dyDescent="0.35">
      <c r="D80" t="s">
        <v>373</v>
      </c>
      <c r="E80" t="str">
        <f t="shared" si="1"/>
        <v>Overall</v>
      </c>
      <c r="F80" t="s">
        <v>382</v>
      </c>
    </row>
    <row r="81" spans="4:6" x14ac:dyDescent="0.35">
      <c r="D81" t="s">
        <v>58</v>
      </c>
      <c r="E81" t="s">
        <v>377</v>
      </c>
      <c r="F81" t="s">
        <v>381</v>
      </c>
    </row>
    <row r="82" spans="4:6" x14ac:dyDescent="0.35">
      <c r="D82" t="s">
        <v>56</v>
      </c>
      <c r="E82" t="str">
        <f t="shared" si="1"/>
        <v>Pennsylvania</v>
      </c>
      <c r="F82" t="s">
        <v>381</v>
      </c>
    </row>
    <row r="83" spans="4:6" x14ac:dyDescent="0.35">
      <c r="D83" t="s">
        <v>57</v>
      </c>
      <c r="E83" t="str">
        <f t="shared" si="1"/>
        <v>Puerto Rico</v>
      </c>
      <c r="F83" t="s">
        <v>381</v>
      </c>
    </row>
    <row r="84" spans="4:6" x14ac:dyDescent="0.35">
      <c r="D84" t="s">
        <v>59</v>
      </c>
      <c r="E84" t="str">
        <f t="shared" si="1"/>
        <v>Rhode Island</v>
      </c>
      <c r="F84" t="s">
        <v>381</v>
      </c>
    </row>
    <row r="85" spans="4:6" x14ac:dyDescent="0.35">
      <c r="D85" t="s">
        <v>60</v>
      </c>
      <c r="E85" t="str">
        <f t="shared" si="1"/>
        <v>South Carolina</v>
      </c>
      <c r="F85" t="s">
        <v>381</v>
      </c>
    </row>
    <row r="86" spans="4:6" x14ac:dyDescent="0.35">
      <c r="D86" t="s">
        <v>61</v>
      </c>
      <c r="E86" t="str">
        <f t="shared" si="1"/>
        <v>South Dakota</v>
      </c>
      <c r="F86" t="s">
        <v>381</v>
      </c>
    </row>
    <row r="87" spans="4:6" x14ac:dyDescent="0.35">
      <c r="D87" t="s">
        <v>238</v>
      </c>
      <c r="E87" t="s">
        <v>377</v>
      </c>
      <c r="F87" t="s">
        <v>381</v>
      </c>
    </row>
    <row r="88" spans="4:6" x14ac:dyDescent="0.35">
      <c r="D88" t="s">
        <v>62</v>
      </c>
      <c r="E88" t="str">
        <f t="shared" si="1"/>
        <v>Tennessee</v>
      </c>
      <c r="F88" t="s">
        <v>381</v>
      </c>
    </row>
    <row r="89" spans="4:6" x14ac:dyDescent="0.35">
      <c r="D89" t="s">
        <v>63</v>
      </c>
      <c r="E89" t="str">
        <f t="shared" si="1"/>
        <v>Texas</v>
      </c>
      <c r="F89" t="s">
        <v>381</v>
      </c>
    </row>
    <row r="90" spans="4:6" x14ac:dyDescent="0.35">
      <c r="D90" t="s">
        <v>189</v>
      </c>
      <c r="E90" t="s">
        <v>373</v>
      </c>
      <c r="F90" t="s">
        <v>382</v>
      </c>
    </row>
    <row r="91" spans="4:6" x14ac:dyDescent="0.35">
      <c r="D91" t="s">
        <v>73</v>
      </c>
      <c r="E91" t="s">
        <v>373</v>
      </c>
      <c r="F91" t="s">
        <v>382</v>
      </c>
    </row>
    <row r="92" spans="4:6" x14ac:dyDescent="0.35">
      <c r="D92" t="s">
        <v>67</v>
      </c>
      <c r="E92" t="s">
        <v>377</v>
      </c>
      <c r="F92" t="s">
        <v>381</v>
      </c>
    </row>
    <row r="93" spans="4:6" x14ac:dyDescent="0.35">
      <c r="D93" t="s">
        <v>165</v>
      </c>
      <c r="E93" t="s">
        <v>377</v>
      </c>
      <c r="F93" t="s">
        <v>381</v>
      </c>
    </row>
    <row r="94" spans="4:6" x14ac:dyDescent="0.35">
      <c r="D94" t="s">
        <v>64</v>
      </c>
      <c r="E94" t="str">
        <f t="shared" si="1"/>
        <v>Utah</v>
      </c>
      <c r="F94" t="s">
        <v>381</v>
      </c>
    </row>
    <row r="95" spans="4:6" x14ac:dyDescent="0.35">
      <c r="D95" t="s">
        <v>68</v>
      </c>
      <c r="E95" t="str">
        <f t="shared" si="1"/>
        <v>Vermont</v>
      </c>
      <c r="F95" t="s">
        <v>381</v>
      </c>
    </row>
    <row r="96" spans="4:6" x14ac:dyDescent="0.35">
      <c r="D96" t="s">
        <v>365</v>
      </c>
      <c r="E96" t="s">
        <v>377</v>
      </c>
      <c r="F96" t="s">
        <v>381</v>
      </c>
    </row>
    <row r="97" spans="4:6" x14ac:dyDescent="0.35">
      <c r="D97" t="s">
        <v>196</v>
      </c>
      <c r="E97" t="s">
        <v>377</v>
      </c>
      <c r="F97" t="s">
        <v>381</v>
      </c>
    </row>
    <row r="98" spans="4:6" x14ac:dyDescent="0.35">
      <c r="D98" t="s">
        <v>164</v>
      </c>
      <c r="E98" t="s">
        <v>377</v>
      </c>
      <c r="F98" t="s">
        <v>381</v>
      </c>
    </row>
    <row r="99" spans="4:6" x14ac:dyDescent="0.35">
      <c r="D99" t="s">
        <v>147</v>
      </c>
      <c r="E99" t="s">
        <v>377</v>
      </c>
      <c r="F99" t="s">
        <v>381</v>
      </c>
    </row>
    <row r="100" spans="4:6" x14ac:dyDescent="0.35">
      <c r="D100" t="s">
        <v>183</v>
      </c>
      <c r="E100" t="s">
        <v>377</v>
      </c>
      <c r="F100" t="s">
        <v>381</v>
      </c>
    </row>
    <row r="101" spans="4:6" x14ac:dyDescent="0.35">
      <c r="D101" t="s">
        <v>66</v>
      </c>
      <c r="E101" t="s">
        <v>377</v>
      </c>
      <c r="F101" t="s">
        <v>381</v>
      </c>
    </row>
    <row r="102" spans="4:6" x14ac:dyDescent="0.35">
      <c r="D102" t="s">
        <v>184</v>
      </c>
      <c r="E102" t="s">
        <v>377</v>
      </c>
      <c r="F102" t="s">
        <v>381</v>
      </c>
    </row>
    <row r="103" spans="4:6" x14ac:dyDescent="0.35">
      <c r="D103" t="s">
        <v>65</v>
      </c>
      <c r="E103" t="str">
        <f t="shared" si="1"/>
        <v>Virginia</v>
      </c>
      <c r="F103" t="s">
        <v>381</v>
      </c>
    </row>
    <row r="104" spans="4:6" x14ac:dyDescent="0.35">
      <c r="D104" t="s">
        <v>69</v>
      </c>
      <c r="E104" t="str">
        <f t="shared" si="1"/>
        <v>Washington</v>
      </c>
      <c r="F104" t="s">
        <v>381</v>
      </c>
    </row>
    <row r="105" spans="4:6" x14ac:dyDescent="0.35">
      <c r="D105" t="s">
        <v>71</v>
      </c>
      <c r="E105" t="str">
        <f t="shared" si="1"/>
        <v>West Virginia</v>
      </c>
      <c r="F105" t="s">
        <v>381</v>
      </c>
    </row>
    <row r="106" spans="4:6" x14ac:dyDescent="0.35">
      <c r="D106" t="s">
        <v>70</v>
      </c>
      <c r="E106" t="str">
        <f t="shared" si="1"/>
        <v>Wisconsin</v>
      </c>
      <c r="F106" t="s">
        <v>381</v>
      </c>
    </row>
    <row r="107" spans="4:6" x14ac:dyDescent="0.35">
      <c r="D107" t="s">
        <v>72</v>
      </c>
      <c r="E107" t="str">
        <f t="shared" si="1"/>
        <v>Wyoming</v>
      </c>
      <c r="F107" t="s">
        <v>381</v>
      </c>
    </row>
    <row r="108" spans="4:6" x14ac:dyDescent="0.35">
      <c r="D108" t="s">
        <v>384</v>
      </c>
      <c r="E108" t="s">
        <v>377</v>
      </c>
      <c r="F108" t="s">
        <v>381</v>
      </c>
    </row>
  </sheetData>
  <sortState xmlns:xlrd2="http://schemas.microsoft.com/office/spreadsheetml/2017/richdata2" ref="D2:D4793">
    <sortCondition ref="D2:D47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C12B-264F-4BC3-A970-D95027112B05}">
  <dimension ref="A1:F69"/>
  <sheetViews>
    <sheetView workbookViewId="0">
      <selection activeCell="F1" sqref="F1"/>
    </sheetView>
  </sheetViews>
  <sheetFormatPr defaultRowHeight="14.5" x14ac:dyDescent="0.35"/>
  <cols>
    <col min="1" max="1" width="22.453125" bestFit="1" customWidth="1"/>
    <col min="2" max="2" width="16.26953125" bestFit="1" customWidth="1"/>
    <col min="3" max="3" width="12.7265625" bestFit="1" customWidth="1"/>
    <col min="4" max="4" width="10.54296875" bestFit="1" customWidth="1"/>
    <col min="5" max="5" width="13.90625" bestFit="1" customWidth="1"/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>
        <v>1212</v>
      </c>
      <c r="C2">
        <v>144</v>
      </c>
      <c r="D2">
        <v>168</v>
      </c>
      <c r="E2">
        <v>720</v>
      </c>
      <c r="F2">
        <v>180</v>
      </c>
    </row>
    <row r="3" spans="1:6" x14ac:dyDescent="0.35">
      <c r="A3" s="1" t="s">
        <v>7</v>
      </c>
      <c r="B3">
        <v>8368</v>
      </c>
      <c r="C3">
        <v>1248</v>
      </c>
      <c r="D3">
        <v>1080</v>
      </c>
      <c r="E3">
        <v>4840</v>
      </c>
      <c r="F3">
        <v>1200</v>
      </c>
    </row>
    <row r="4" spans="1:6" x14ac:dyDescent="0.35">
      <c r="A4" s="1" t="s">
        <v>8</v>
      </c>
      <c r="B4">
        <v>4928</v>
      </c>
      <c r="C4">
        <v>576</v>
      </c>
      <c r="D4">
        <v>672</v>
      </c>
      <c r="E4">
        <v>2940</v>
      </c>
      <c r="F4">
        <v>740</v>
      </c>
    </row>
    <row r="5" spans="1:6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" t="s">
        <v>10</v>
      </c>
      <c r="B6">
        <v>11544</v>
      </c>
      <c r="C6">
        <v>1512</v>
      </c>
      <c r="D6">
        <v>1512</v>
      </c>
      <c r="E6">
        <v>6820</v>
      </c>
      <c r="F6">
        <v>1700</v>
      </c>
    </row>
    <row r="7" spans="1:6" x14ac:dyDescent="0.35">
      <c r="A7" s="1" t="s">
        <v>11</v>
      </c>
      <c r="B7">
        <v>84</v>
      </c>
      <c r="C7">
        <v>36</v>
      </c>
      <c r="D7">
        <v>48</v>
      </c>
      <c r="E7">
        <v>0</v>
      </c>
      <c r="F7">
        <v>0</v>
      </c>
    </row>
    <row r="8" spans="1:6" x14ac:dyDescent="0.35">
      <c r="A8" s="1" t="s">
        <v>12</v>
      </c>
      <c r="B8">
        <v>63436</v>
      </c>
      <c r="C8">
        <v>6768</v>
      </c>
      <c r="D8">
        <v>8568</v>
      </c>
      <c r="E8">
        <v>38540</v>
      </c>
      <c r="F8">
        <v>9560</v>
      </c>
    </row>
    <row r="9" spans="1:6" x14ac:dyDescent="0.35">
      <c r="A9" s="1" t="s">
        <v>13</v>
      </c>
      <c r="B9">
        <v>8880</v>
      </c>
      <c r="C9">
        <v>816</v>
      </c>
      <c r="D9">
        <v>1224</v>
      </c>
      <c r="E9">
        <v>5480</v>
      </c>
      <c r="F9">
        <v>1360</v>
      </c>
    </row>
    <row r="10" spans="1:6" x14ac:dyDescent="0.35">
      <c r="A10" s="1" t="s">
        <v>14</v>
      </c>
      <c r="B10">
        <v>5784</v>
      </c>
      <c r="C10">
        <v>408</v>
      </c>
      <c r="D10">
        <v>816</v>
      </c>
      <c r="E10">
        <v>3640</v>
      </c>
      <c r="F10">
        <v>920</v>
      </c>
    </row>
    <row r="11" spans="1:6" x14ac:dyDescent="0.35">
      <c r="A11" s="1" t="s">
        <v>15</v>
      </c>
      <c r="B11">
        <v>1208</v>
      </c>
      <c r="C11">
        <v>120</v>
      </c>
      <c r="D11">
        <v>168</v>
      </c>
      <c r="E11">
        <v>740</v>
      </c>
      <c r="F11">
        <v>180</v>
      </c>
    </row>
    <row r="12" spans="1:6" x14ac:dyDescent="0.35">
      <c r="A12" s="1" t="s">
        <v>16</v>
      </c>
      <c r="B12">
        <v>1560</v>
      </c>
      <c r="C12">
        <v>144</v>
      </c>
      <c r="D12">
        <v>216</v>
      </c>
      <c r="E12">
        <v>960</v>
      </c>
      <c r="F12">
        <v>240</v>
      </c>
    </row>
    <row r="13" spans="1:6" x14ac:dyDescent="0.35">
      <c r="A13" s="1" t="s">
        <v>17</v>
      </c>
      <c r="B13">
        <v>6796</v>
      </c>
      <c r="C13">
        <v>396</v>
      </c>
      <c r="D13">
        <v>0</v>
      </c>
      <c r="E13">
        <v>5120</v>
      </c>
      <c r="F13">
        <v>1280</v>
      </c>
    </row>
    <row r="14" spans="1:6" x14ac:dyDescent="0.35">
      <c r="A14" s="1" t="s">
        <v>18</v>
      </c>
      <c r="B14">
        <v>100</v>
      </c>
      <c r="C14">
        <v>0</v>
      </c>
      <c r="D14">
        <v>0</v>
      </c>
      <c r="E14">
        <v>40</v>
      </c>
      <c r="F14">
        <v>60</v>
      </c>
    </row>
    <row r="15" spans="1:6" x14ac:dyDescent="0.35">
      <c r="A15" s="1" t="s">
        <v>19</v>
      </c>
      <c r="B15">
        <v>34216</v>
      </c>
      <c r="C15">
        <v>3216</v>
      </c>
      <c r="D15">
        <v>4680</v>
      </c>
      <c r="E15">
        <v>21080</v>
      </c>
      <c r="F15">
        <v>5240</v>
      </c>
    </row>
    <row r="16" spans="1:6" x14ac:dyDescent="0.3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s="1" t="s">
        <v>21</v>
      </c>
      <c r="B17">
        <v>16028</v>
      </c>
      <c r="C17">
        <v>1296</v>
      </c>
      <c r="D17">
        <v>2232</v>
      </c>
      <c r="E17">
        <v>10000</v>
      </c>
      <c r="F17">
        <v>2500</v>
      </c>
    </row>
    <row r="18" spans="1:6" x14ac:dyDescent="0.3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s="1" t="s">
        <v>23</v>
      </c>
      <c r="B19">
        <v>2424</v>
      </c>
      <c r="C19">
        <v>288</v>
      </c>
      <c r="D19">
        <v>336</v>
      </c>
      <c r="E19">
        <v>1440</v>
      </c>
      <c r="F19">
        <v>360</v>
      </c>
    </row>
    <row r="20" spans="1:6" x14ac:dyDescent="0.35">
      <c r="A20" s="1" t="s">
        <v>24</v>
      </c>
      <c r="B20">
        <v>75000</v>
      </c>
      <c r="C20">
        <v>0</v>
      </c>
      <c r="D20">
        <v>0</v>
      </c>
      <c r="E20">
        <v>60000</v>
      </c>
      <c r="F20">
        <v>15000</v>
      </c>
    </row>
    <row r="21" spans="1:6" x14ac:dyDescent="0.35">
      <c r="A21" s="1" t="s">
        <v>25</v>
      </c>
      <c r="B21">
        <v>4940</v>
      </c>
      <c r="C21">
        <v>384</v>
      </c>
      <c r="D21">
        <v>696</v>
      </c>
      <c r="E21">
        <v>3080</v>
      </c>
      <c r="F21">
        <v>780</v>
      </c>
    </row>
    <row r="22" spans="1:6" x14ac:dyDescent="0.35">
      <c r="A22" s="1" t="s">
        <v>26</v>
      </c>
      <c r="B22">
        <v>76</v>
      </c>
      <c r="C22">
        <v>36</v>
      </c>
      <c r="D22">
        <v>0</v>
      </c>
      <c r="E22">
        <v>20</v>
      </c>
      <c r="F22">
        <v>20</v>
      </c>
    </row>
    <row r="23" spans="1:6" x14ac:dyDescent="0.35">
      <c r="A23" s="1" t="s">
        <v>27</v>
      </c>
      <c r="B23">
        <v>2552</v>
      </c>
      <c r="C23">
        <v>192</v>
      </c>
      <c r="D23">
        <v>360</v>
      </c>
      <c r="E23">
        <v>1600</v>
      </c>
      <c r="F23">
        <v>400</v>
      </c>
    </row>
    <row r="24" spans="1:6" x14ac:dyDescent="0.35">
      <c r="A24" s="1" t="s">
        <v>28</v>
      </c>
      <c r="B24">
        <v>5400</v>
      </c>
      <c r="C24">
        <v>1500</v>
      </c>
      <c r="D24">
        <v>600</v>
      </c>
      <c r="E24">
        <v>2640</v>
      </c>
      <c r="F24">
        <v>660</v>
      </c>
    </row>
    <row r="25" spans="1:6" x14ac:dyDescent="0.35">
      <c r="A25" s="1" t="s">
        <v>29</v>
      </c>
      <c r="B25">
        <v>20496</v>
      </c>
      <c r="C25">
        <v>1824</v>
      </c>
      <c r="D25">
        <v>2832</v>
      </c>
      <c r="E25">
        <v>12680</v>
      </c>
      <c r="F25">
        <v>3160</v>
      </c>
    </row>
    <row r="26" spans="1:6" x14ac:dyDescent="0.35">
      <c r="A26" s="1" t="s">
        <v>30</v>
      </c>
      <c r="B26">
        <v>10592</v>
      </c>
      <c r="C26">
        <v>1008</v>
      </c>
      <c r="D26">
        <v>1464</v>
      </c>
      <c r="E26">
        <v>6500</v>
      </c>
      <c r="F26">
        <v>1620</v>
      </c>
    </row>
    <row r="27" spans="1:6" x14ac:dyDescent="0.35">
      <c r="A27" s="1" t="s">
        <v>31</v>
      </c>
      <c r="B27">
        <v>4720</v>
      </c>
      <c r="C27">
        <v>576</v>
      </c>
      <c r="D27">
        <v>624</v>
      </c>
      <c r="E27">
        <v>2820</v>
      </c>
      <c r="F27">
        <v>700</v>
      </c>
    </row>
    <row r="28" spans="1:6" x14ac:dyDescent="0.35">
      <c r="A28" s="1" t="s">
        <v>32</v>
      </c>
      <c r="B28">
        <v>7348</v>
      </c>
      <c r="C28">
        <v>864</v>
      </c>
      <c r="D28">
        <v>984</v>
      </c>
      <c r="E28">
        <v>4400</v>
      </c>
      <c r="F28">
        <v>1100</v>
      </c>
    </row>
    <row r="29" spans="1:6" x14ac:dyDescent="0.35">
      <c r="A29" s="1" t="s">
        <v>33</v>
      </c>
      <c r="B29">
        <v>7404</v>
      </c>
      <c r="C29">
        <v>672</v>
      </c>
      <c r="D29">
        <v>1032</v>
      </c>
      <c r="E29">
        <v>4560</v>
      </c>
      <c r="F29">
        <v>1140</v>
      </c>
    </row>
    <row r="30" spans="1:6" x14ac:dyDescent="0.35">
      <c r="A30" s="1" t="s">
        <v>34</v>
      </c>
      <c r="B30">
        <v>11356</v>
      </c>
      <c r="C30">
        <v>1056</v>
      </c>
      <c r="D30">
        <v>1560</v>
      </c>
      <c r="E30">
        <v>7000</v>
      </c>
      <c r="F30">
        <v>1740</v>
      </c>
    </row>
    <row r="31" spans="1:6" x14ac:dyDescent="0.35">
      <c r="A31" s="1" t="s">
        <v>35</v>
      </c>
      <c r="B31">
        <v>9304</v>
      </c>
      <c r="C31">
        <v>480</v>
      </c>
      <c r="D31">
        <v>1344</v>
      </c>
      <c r="E31">
        <v>5980</v>
      </c>
      <c r="F31">
        <v>1500</v>
      </c>
    </row>
    <row r="32" spans="1:6" x14ac:dyDescent="0.35">
      <c r="A32" s="1" t="s">
        <v>36</v>
      </c>
      <c r="B32">
        <v>2192</v>
      </c>
      <c r="C32">
        <v>120</v>
      </c>
      <c r="D32">
        <v>312</v>
      </c>
      <c r="E32">
        <v>1400</v>
      </c>
      <c r="F32">
        <v>360</v>
      </c>
    </row>
    <row r="33" spans="1:6" x14ac:dyDescent="0.3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s="1" t="s">
        <v>38</v>
      </c>
      <c r="B34">
        <v>16016</v>
      </c>
      <c r="C34">
        <v>1368</v>
      </c>
      <c r="D34">
        <v>2208</v>
      </c>
      <c r="E34">
        <v>9960</v>
      </c>
      <c r="F34">
        <v>2480</v>
      </c>
    </row>
    <row r="35" spans="1:6" x14ac:dyDescent="0.35">
      <c r="A35" s="1" t="s">
        <v>39</v>
      </c>
      <c r="B35">
        <v>8816</v>
      </c>
      <c r="C35">
        <v>792</v>
      </c>
      <c r="D35">
        <v>1224</v>
      </c>
      <c r="E35">
        <v>5440</v>
      </c>
      <c r="F35">
        <v>1360</v>
      </c>
    </row>
    <row r="36" spans="1:6" x14ac:dyDescent="0.35">
      <c r="A36" s="1" t="s">
        <v>40</v>
      </c>
      <c r="B36">
        <v>9748</v>
      </c>
      <c r="C36">
        <v>864</v>
      </c>
      <c r="D36">
        <v>1344</v>
      </c>
      <c r="E36">
        <v>6040</v>
      </c>
      <c r="F36">
        <v>1500</v>
      </c>
    </row>
    <row r="37" spans="1:6" x14ac:dyDescent="0.3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s="1" t="s">
        <v>42</v>
      </c>
      <c r="B38">
        <v>4788</v>
      </c>
      <c r="C38">
        <v>480</v>
      </c>
      <c r="D38">
        <v>648</v>
      </c>
      <c r="E38">
        <v>2920</v>
      </c>
      <c r="F38">
        <v>740</v>
      </c>
    </row>
    <row r="39" spans="1:6" x14ac:dyDescent="0.35">
      <c r="A39" s="1" t="s">
        <v>43</v>
      </c>
      <c r="B39">
        <v>1680</v>
      </c>
      <c r="C39">
        <v>120</v>
      </c>
      <c r="D39">
        <v>240</v>
      </c>
      <c r="E39">
        <v>1060</v>
      </c>
      <c r="F39">
        <v>260</v>
      </c>
    </row>
    <row r="40" spans="1:6" x14ac:dyDescent="0.35">
      <c r="A40" s="1" t="s">
        <v>44</v>
      </c>
      <c r="B40">
        <v>16728</v>
      </c>
      <c r="C40">
        <v>1872</v>
      </c>
      <c r="D40">
        <v>2256</v>
      </c>
      <c r="E40">
        <v>10080</v>
      </c>
      <c r="F40">
        <v>2520</v>
      </c>
    </row>
    <row r="41" spans="1:6" x14ac:dyDescent="0.35">
      <c r="A41" s="1" t="s">
        <v>45</v>
      </c>
      <c r="B41">
        <v>1272</v>
      </c>
      <c r="C41">
        <v>144</v>
      </c>
      <c r="D41">
        <v>168</v>
      </c>
      <c r="E41">
        <v>760</v>
      </c>
      <c r="F41">
        <v>200</v>
      </c>
    </row>
    <row r="42" spans="1:6" x14ac:dyDescent="0.35">
      <c r="A42" s="1" t="s">
        <v>46</v>
      </c>
      <c r="B42">
        <v>2996</v>
      </c>
      <c r="C42">
        <v>288</v>
      </c>
      <c r="D42">
        <v>408</v>
      </c>
      <c r="E42">
        <v>1840</v>
      </c>
      <c r="F42">
        <v>460</v>
      </c>
    </row>
    <row r="43" spans="1:6" x14ac:dyDescent="0.35">
      <c r="A43" s="1" t="s">
        <v>47</v>
      </c>
      <c r="B43">
        <v>2288</v>
      </c>
      <c r="C43">
        <v>216</v>
      </c>
      <c r="D43">
        <v>312</v>
      </c>
      <c r="E43">
        <v>1400</v>
      </c>
      <c r="F43">
        <v>360</v>
      </c>
    </row>
    <row r="44" spans="1:6" x14ac:dyDescent="0.35">
      <c r="A44" s="1" t="s">
        <v>48</v>
      </c>
      <c r="B44">
        <v>140</v>
      </c>
      <c r="C44">
        <v>24</v>
      </c>
      <c r="D44">
        <v>96</v>
      </c>
      <c r="E44">
        <v>0</v>
      </c>
      <c r="F44">
        <v>20</v>
      </c>
    </row>
    <row r="45" spans="1:6" x14ac:dyDescent="0.35">
      <c r="A45" s="1" t="s">
        <v>49</v>
      </c>
      <c r="B45">
        <v>14008</v>
      </c>
      <c r="C45">
        <v>960</v>
      </c>
      <c r="D45">
        <v>1968</v>
      </c>
      <c r="E45">
        <v>8860</v>
      </c>
      <c r="F45">
        <v>2220</v>
      </c>
    </row>
    <row r="46" spans="1:6" x14ac:dyDescent="0.35">
      <c r="A46" s="1" t="s">
        <v>50</v>
      </c>
      <c r="B46">
        <v>3396</v>
      </c>
      <c r="C46">
        <v>360</v>
      </c>
      <c r="D46">
        <v>456</v>
      </c>
      <c r="E46">
        <v>2060</v>
      </c>
      <c r="F46">
        <v>520</v>
      </c>
    </row>
    <row r="47" spans="1:6" x14ac:dyDescent="0.35">
      <c r="A47" s="1" t="s">
        <v>51</v>
      </c>
      <c r="B47">
        <v>4892</v>
      </c>
      <c r="C47">
        <v>624</v>
      </c>
      <c r="D47">
        <v>648</v>
      </c>
      <c r="E47">
        <v>2900</v>
      </c>
      <c r="F47">
        <v>720</v>
      </c>
    </row>
    <row r="48" spans="1:6" x14ac:dyDescent="0.35">
      <c r="A48" s="1" t="s">
        <v>52</v>
      </c>
      <c r="B48">
        <v>31572</v>
      </c>
      <c r="C48">
        <v>2376</v>
      </c>
      <c r="D48">
        <v>4416</v>
      </c>
      <c r="E48">
        <v>19840</v>
      </c>
      <c r="F48">
        <v>4940</v>
      </c>
    </row>
    <row r="49" spans="1:6" x14ac:dyDescent="0.35">
      <c r="A49" s="1" t="s">
        <v>53</v>
      </c>
      <c r="B49">
        <v>18544</v>
      </c>
      <c r="C49">
        <v>1536</v>
      </c>
      <c r="D49">
        <v>2568</v>
      </c>
      <c r="E49">
        <v>11560</v>
      </c>
      <c r="F49">
        <v>2880</v>
      </c>
    </row>
    <row r="50" spans="1:6" x14ac:dyDescent="0.35">
      <c r="A50" s="1" t="s">
        <v>54</v>
      </c>
      <c r="B50">
        <v>6128</v>
      </c>
      <c r="C50">
        <v>504</v>
      </c>
      <c r="D50">
        <v>864</v>
      </c>
      <c r="E50">
        <v>3800</v>
      </c>
      <c r="F50">
        <v>960</v>
      </c>
    </row>
    <row r="51" spans="1:6" x14ac:dyDescent="0.35">
      <c r="A51" s="1" t="s">
        <v>55</v>
      </c>
      <c r="B51">
        <v>6624</v>
      </c>
      <c r="C51">
        <v>528</v>
      </c>
      <c r="D51">
        <v>936</v>
      </c>
      <c r="E51">
        <v>4120</v>
      </c>
      <c r="F51">
        <v>1040</v>
      </c>
    </row>
    <row r="52" spans="1:6" x14ac:dyDescent="0.35">
      <c r="A52" s="1" t="s">
        <v>56</v>
      </c>
      <c r="B52">
        <v>20544</v>
      </c>
      <c r="C52">
        <v>1464</v>
      </c>
      <c r="D52">
        <v>2880</v>
      </c>
      <c r="E52">
        <v>12960</v>
      </c>
      <c r="F52">
        <v>3240</v>
      </c>
    </row>
    <row r="53" spans="1:6" x14ac:dyDescent="0.35">
      <c r="A53" s="1" t="s">
        <v>57</v>
      </c>
      <c r="B53">
        <v>5400</v>
      </c>
      <c r="C53">
        <v>312</v>
      </c>
      <c r="D53">
        <v>768</v>
      </c>
      <c r="E53">
        <v>3460</v>
      </c>
      <c r="F53">
        <v>860</v>
      </c>
    </row>
    <row r="54" spans="1:6" x14ac:dyDescent="0.3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s="1" t="s">
        <v>59</v>
      </c>
      <c r="B55">
        <v>2076</v>
      </c>
      <c r="C55">
        <v>432</v>
      </c>
      <c r="D55">
        <v>264</v>
      </c>
      <c r="E55">
        <v>1100</v>
      </c>
      <c r="F55">
        <v>280</v>
      </c>
    </row>
    <row r="56" spans="1:6" x14ac:dyDescent="0.35">
      <c r="A56" s="1" t="s">
        <v>60</v>
      </c>
      <c r="B56">
        <v>8384</v>
      </c>
      <c r="C56">
        <v>1080</v>
      </c>
      <c r="D56">
        <v>1104</v>
      </c>
      <c r="E56">
        <v>4960</v>
      </c>
      <c r="F56">
        <v>1240</v>
      </c>
    </row>
    <row r="57" spans="1:6" x14ac:dyDescent="0.35">
      <c r="A57" s="1" t="s">
        <v>61</v>
      </c>
      <c r="B57">
        <v>1396</v>
      </c>
      <c r="C57">
        <v>144</v>
      </c>
      <c r="D57">
        <v>192</v>
      </c>
      <c r="E57">
        <v>840</v>
      </c>
      <c r="F57">
        <v>220</v>
      </c>
    </row>
    <row r="58" spans="1:6" x14ac:dyDescent="0.35">
      <c r="A58" s="1" t="s">
        <v>62</v>
      </c>
      <c r="B58">
        <v>10804</v>
      </c>
      <c r="C58">
        <v>1056</v>
      </c>
      <c r="D58">
        <v>1488</v>
      </c>
      <c r="E58">
        <v>6600</v>
      </c>
      <c r="F58">
        <v>1660</v>
      </c>
    </row>
    <row r="59" spans="1:6" x14ac:dyDescent="0.35">
      <c r="A59" s="1" t="s">
        <v>63</v>
      </c>
      <c r="B59">
        <v>42852</v>
      </c>
      <c r="C59">
        <v>4032</v>
      </c>
      <c r="D59">
        <v>5880</v>
      </c>
      <c r="E59">
        <v>26380</v>
      </c>
      <c r="F59">
        <v>6560</v>
      </c>
    </row>
    <row r="60" spans="1:6" x14ac:dyDescent="0.35">
      <c r="A60" s="1" t="s">
        <v>64</v>
      </c>
      <c r="B60">
        <v>4596</v>
      </c>
      <c r="C60">
        <v>552</v>
      </c>
      <c r="D60">
        <v>624</v>
      </c>
      <c r="E60">
        <v>2740</v>
      </c>
      <c r="F60">
        <v>680</v>
      </c>
    </row>
    <row r="61" spans="1:6" x14ac:dyDescent="0.35">
      <c r="A61" s="1" t="s">
        <v>65</v>
      </c>
      <c r="B61">
        <v>13404</v>
      </c>
      <c r="C61">
        <v>1032</v>
      </c>
      <c r="D61">
        <v>1872</v>
      </c>
      <c r="E61">
        <v>8400</v>
      </c>
      <c r="F61">
        <v>2100</v>
      </c>
    </row>
    <row r="62" spans="1:6" x14ac:dyDescent="0.35">
      <c r="A62" s="1" t="s">
        <v>66</v>
      </c>
      <c r="B62">
        <v>13056</v>
      </c>
      <c r="C62">
        <v>396</v>
      </c>
      <c r="D62">
        <v>1920</v>
      </c>
      <c r="E62">
        <v>8600</v>
      </c>
      <c r="F62">
        <v>2140</v>
      </c>
    </row>
    <row r="63" spans="1:6" x14ac:dyDescent="0.35">
      <c r="A63" s="1" t="s">
        <v>67</v>
      </c>
      <c r="B63">
        <v>304</v>
      </c>
      <c r="C63">
        <v>120</v>
      </c>
      <c r="D63">
        <v>24</v>
      </c>
      <c r="E63">
        <v>120</v>
      </c>
      <c r="F63">
        <v>40</v>
      </c>
    </row>
    <row r="64" spans="1:6" x14ac:dyDescent="0.35">
      <c r="A64" s="1" t="s">
        <v>68</v>
      </c>
      <c r="B64">
        <v>1128</v>
      </c>
      <c r="C64">
        <v>120</v>
      </c>
      <c r="D64">
        <v>168</v>
      </c>
      <c r="E64">
        <v>660</v>
      </c>
      <c r="F64">
        <v>180</v>
      </c>
    </row>
    <row r="65" spans="1:6" x14ac:dyDescent="0.35">
      <c r="A65" s="1" t="s">
        <v>69</v>
      </c>
      <c r="B65">
        <v>11720</v>
      </c>
      <c r="C65">
        <v>1008</v>
      </c>
      <c r="D65">
        <v>1632</v>
      </c>
      <c r="E65">
        <v>7260</v>
      </c>
      <c r="F65">
        <v>1820</v>
      </c>
    </row>
    <row r="66" spans="1:6" x14ac:dyDescent="0.35">
      <c r="A66" s="1" t="s">
        <v>70</v>
      </c>
      <c r="B66">
        <v>9840</v>
      </c>
      <c r="C66">
        <v>1344</v>
      </c>
      <c r="D66">
        <v>1296</v>
      </c>
      <c r="E66">
        <v>5760</v>
      </c>
      <c r="F66">
        <v>1440</v>
      </c>
    </row>
    <row r="67" spans="1:6" x14ac:dyDescent="0.35">
      <c r="A67" s="1" t="s">
        <v>71</v>
      </c>
      <c r="B67">
        <v>3104</v>
      </c>
      <c r="C67">
        <v>312</v>
      </c>
      <c r="D67">
        <v>432</v>
      </c>
      <c r="E67">
        <v>1880</v>
      </c>
      <c r="F67">
        <v>480</v>
      </c>
    </row>
    <row r="68" spans="1:6" x14ac:dyDescent="0.35">
      <c r="A68" s="1" t="s">
        <v>72</v>
      </c>
      <c r="B68">
        <v>1004</v>
      </c>
      <c r="C68">
        <v>120</v>
      </c>
      <c r="D68">
        <v>144</v>
      </c>
      <c r="E68">
        <v>580</v>
      </c>
      <c r="F68">
        <v>160</v>
      </c>
    </row>
    <row r="69" spans="1:6" x14ac:dyDescent="0.35">
      <c r="A69" s="1" t="s">
        <v>73</v>
      </c>
      <c r="B69">
        <v>627196</v>
      </c>
      <c r="C69">
        <v>52260</v>
      </c>
      <c r="D69">
        <v>74976</v>
      </c>
      <c r="E69">
        <v>399980</v>
      </c>
      <c r="F69">
        <v>99980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3EA8-2E78-4B71-BD16-DBF14002A262}">
  <dimension ref="A1:G67"/>
  <sheetViews>
    <sheetView topLeftCell="A47" workbookViewId="0">
      <selection activeCell="G2" sqref="G2:G67"/>
    </sheetView>
  </sheetViews>
  <sheetFormatPr defaultRowHeight="14.5" x14ac:dyDescent="0.35"/>
  <cols>
    <col min="1" max="1" width="22.453125" bestFit="1" customWidth="1"/>
    <col min="2" max="2" width="17.6328125" bestFit="1" customWidth="1"/>
    <col min="3" max="3" width="21.08984375" bestFit="1" customWidth="1"/>
    <col min="4" max="4" width="28.81640625" bestFit="1" customWidth="1"/>
    <col min="5" max="5" width="26.6328125" bestFit="1" customWidth="1"/>
    <col min="6" max="6" width="12.6328125" bestFit="1" customWidth="1"/>
    <col min="7" max="7" width="10.54296875" bestFit="1" customWidth="1"/>
  </cols>
  <sheetData>
    <row r="1" spans="1:7" x14ac:dyDescent="0.3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3</v>
      </c>
    </row>
    <row r="2" spans="1:7" x14ac:dyDescent="0.35">
      <c r="A2" s="1" t="s">
        <v>6</v>
      </c>
      <c r="B2">
        <v>446</v>
      </c>
      <c r="C2">
        <v>72</v>
      </c>
      <c r="D2">
        <v>36</v>
      </c>
      <c r="E2">
        <v>80</v>
      </c>
      <c r="F2">
        <v>90</v>
      </c>
      <c r="G2">
        <v>168</v>
      </c>
    </row>
    <row r="3" spans="1:7" x14ac:dyDescent="0.35">
      <c r="A3" s="1" t="s">
        <v>7</v>
      </c>
      <c r="B3">
        <v>2762</v>
      </c>
      <c r="C3">
        <v>456</v>
      </c>
      <c r="D3">
        <v>168</v>
      </c>
      <c r="E3">
        <v>500</v>
      </c>
      <c r="F3">
        <v>558</v>
      </c>
      <c r="G3">
        <v>1080</v>
      </c>
    </row>
    <row r="4" spans="1:7" x14ac:dyDescent="0.35">
      <c r="A4" s="1" t="s">
        <v>8</v>
      </c>
      <c r="B4">
        <v>2114</v>
      </c>
      <c r="C4">
        <v>396</v>
      </c>
      <c r="D4">
        <v>144</v>
      </c>
      <c r="E4">
        <v>440</v>
      </c>
      <c r="F4">
        <v>486</v>
      </c>
      <c r="G4">
        <v>648</v>
      </c>
    </row>
    <row r="5" spans="1:7" x14ac:dyDescent="0.35">
      <c r="A5" s="1" t="s">
        <v>9</v>
      </c>
      <c r="B5">
        <v>34</v>
      </c>
      <c r="C5">
        <v>12</v>
      </c>
      <c r="D5">
        <v>0</v>
      </c>
      <c r="E5">
        <v>10</v>
      </c>
      <c r="F5">
        <v>12</v>
      </c>
      <c r="G5">
        <v>0</v>
      </c>
    </row>
    <row r="6" spans="1:7" x14ac:dyDescent="0.35">
      <c r="A6" s="1" t="s">
        <v>10</v>
      </c>
      <c r="B6">
        <v>4468</v>
      </c>
      <c r="C6">
        <v>804</v>
      </c>
      <c r="D6">
        <v>288</v>
      </c>
      <c r="E6">
        <v>880</v>
      </c>
      <c r="F6">
        <v>984</v>
      </c>
      <c r="G6">
        <v>1512</v>
      </c>
    </row>
    <row r="7" spans="1:7" x14ac:dyDescent="0.35">
      <c r="A7" s="1" t="s">
        <v>11</v>
      </c>
      <c r="B7">
        <v>144</v>
      </c>
      <c r="C7">
        <v>60</v>
      </c>
      <c r="D7">
        <v>0</v>
      </c>
      <c r="E7">
        <v>0</v>
      </c>
      <c r="F7">
        <v>36</v>
      </c>
      <c r="G7">
        <v>48</v>
      </c>
    </row>
    <row r="8" spans="1:7" x14ac:dyDescent="0.35">
      <c r="A8" s="1" t="s">
        <v>12</v>
      </c>
      <c r="B8">
        <v>28504</v>
      </c>
      <c r="C8">
        <v>5412</v>
      </c>
      <c r="D8">
        <v>1920</v>
      </c>
      <c r="E8">
        <v>5980</v>
      </c>
      <c r="F8">
        <v>6672</v>
      </c>
      <c r="G8">
        <v>8520</v>
      </c>
    </row>
    <row r="9" spans="1:7" x14ac:dyDescent="0.35">
      <c r="A9" s="1" t="s">
        <v>13</v>
      </c>
      <c r="B9">
        <v>4066</v>
      </c>
      <c r="C9">
        <v>768</v>
      </c>
      <c r="D9">
        <v>276</v>
      </c>
      <c r="E9">
        <v>850</v>
      </c>
      <c r="F9">
        <v>948</v>
      </c>
      <c r="G9">
        <v>1224</v>
      </c>
    </row>
    <row r="10" spans="1:7" x14ac:dyDescent="0.35">
      <c r="A10" s="1" t="s">
        <v>14</v>
      </c>
      <c r="B10">
        <v>2628</v>
      </c>
      <c r="C10">
        <v>492</v>
      </c>
      <c r="D10">
        <v>180</v>
      </c>
      <c r="E10">
        <v>540</v>
      </c>
      <c r="F10">
        <v>600</v>
      </c>
      <c r="G10">
        <v>816</v>
      </c>
    </row>
    <row r="11" spans="1:7" x14ac:dyDescent="0.35">
      <c r="A11" s="1" t="s">
        <v>15</v>
      </c>
      <c r="B11">
        <v>604</v>
      </c>
      <c r="C11">
        <v>120</v>
      </c>
      <c r="D11">
        <v>48</v>
      </c>
      <c r="E11">
        <v>130</v>
      </c>
      <c r="F11">
        <v>138</v>
      </c>
      <c r="G11">
        <v>168</v>
      </c>
    </row>
    <row r="12" spans="1:7" x14ac:dyDescent="0.35">
      <c r="A12" s="1" t="s">
        <v>16</v>
      </c>
      <c r="B12">
        <v>856</v>
      </c>
      <c r="C12">
        <v>180</v>
      </c>
      <c r="D12">
        <v>60</v>
      </c>
      <c r="E12">
        <v>190</v>
      </c>
      <c r="F12">
        <v>210</v>
      </c>
      <c r="G12">
        <v>216</v>
      </c>
    </row>
    <row r="13" spans="1:7" x14ac:dyDescent="0.35">
      <c r="A13" s="1" t="s">
        <v>17</v>
      </c>
      <c r="B13">
        <v>398</v>
      </c>
      <c r="C13">
        <v>0</v>
      </c>
      <c r="D13">
        <v>0</v>
      </c>
      <c r="E13">
        <v>0</v>
      </c>
      <c r="F13">
        <v>398</v>
      </c>
      <c r="G13">
        <v>0</v>
      </c>
    </row>
    <row r="14" spans="1:7" x14ac:dyDescent="0.35">
      <c r="A14" s="1" t="s">
        <v>18</v>
      </c>
      <c r="B14">
        <v>54</v>
      </c>
      <c r="C14">
        <v>24</v>
      </c>
      <c r="D14">
        <v>0</v>
      </c>
      <c r="E14">
        <v>30</v>
      </c>
      <c r="F14">
        <v>0</v>
      </c>
      <c r="G14">
        <v>0</v>
      </c>
    </row>
    <row r="15" spans="1:7" x14ac:dyDescent="0.35">
      <c r="A15" s="1" t="s">
        <v>19</v>
      </c>
      <c r="B15">
        <v>16624</v>
      </c>
      <c r="C15">
        <v>3240</v>
      </c>
      <c r="D15">
        <v>1152</v>
      </c>
      <c r="E15">
        <v>3580</v>
      </c>
      <c r="F15">
        <v>3996</v>
      </c>
      <c r="G15">
        <v>4656</v>
      </c>
    </row>
    <row r="16" spans="1:7" x14ac:dyDescent="0.35">
      <c r="A16" s="1" t="s">
        <v>20</v>
      </c>
      <c r="B16">
        <v>34</v>
      </c>
      <c r="C16">
        <v>12</v>
      </c>
      <c r="D16">
        <v>0</v>
      </c>
      <c r="E16">
        <v>10</v>
      </c>
      <c r="F16">
        <v>12</v>
      </c>
      <c r="G16">
        <v>0</v>
      </c>
    </row>
    <row r="17" spans="1:7" x14ac:dyDescent="0.35">
      <c r="A17" s="1" t="s">
        <v>21</v>
      </c>
      <c r="B17">
        <v>6850</v>
      </c>
      <c r="C17">
        <v>1260</v>
      </c>
      <c r="D17">
        <v>444</v>
      </c>
      <c r="E17">
        <v>1390</v>
      </c>
      <c r="F17">
        <v>1548</v>
      </c>
      <c r="G17">
        <v>2208</v>
      </c>
    </row>
    <row r="18" spans="1:7" x14ac:dyDescent="0.35">
      <c r="A18" s="1" t="s">
        <v>22</v>
      </c>
      <c r="B18">
        <v>252</v>
      </c>
      <c r="C18">
        <v>72</v>
      </c>
      <c r="D18">
        <v>0</v>
      </c>
      <c r="E18">
        <v>60</v>
      </c>
      <c r="F18">
        <v>120</v>
      </c>
      <c r="G18">
        <v>0</v>
      </c>
    </row>
    <row r="19" spans="1:7" x14ac:dyDescent="0.35">
      <c r="A19" s="1" t="s">
        <v>23</v>
      </c>
      <c r="B19">
        <v>976</v>
      </c>
      <c r="C19">
        <v>180</v>
      </c>
      <c r="D19">
        <v>60</v>
      </c>
      <c r="E19">
        <v>190</v>
      </c>
      <c r="F19">
        <v>210</v>
      </c>
      <c r="G19">
        <v>336</v>
      </c>
    </row>
    <row r="20" spans="1:7" x14ac:dyDescent="0.35">
      <c r="A20" s="1" t="s">
        <v>25</v>
      </c>
      <c r="B20">
        <v>1664</v>
      </c>
      <c r="C20">
        <v>264</v>
      </c>
      <c r="D20">
        <v>96</v>
      </c>
      <c r="E20">
        <v>290</v>
      </c>
      <c r="F20">
        <v>318</v>
      </c>
      <c r="G20">
        <v>696</v>
      </c>
    </row>
    <row r="21" spans="1:7" x14ac:dyDescent="0.35">
      <c r="A21" s="1" t="s">
        <v>26</v>
      </c>
      <c r="B21">
        <v>80</v>
      </c>
      <c r="C21">
        <v>24</v>
      </c>
      <c r="D21">
        <v>0</v>
      </c>
      <c r="E21">
        <v>20</v>
      </c>
      <c r="F21">
        <v>36</v>
      </c>
      <c r="G21">
        <v>0</v>
      </c>
    </row>
    <row r="22" spans="1:7" x14ac:dyDescent="0.35">
      <c r="A22" s="1" t="s">
        <v>27</v>
      </c>
      <c r="B22">
        <v>672</v>
      </c>
      <c r="C22">
        <v>84</v>
      </c>
      <c r="D22">
        <v>36</v>
      </c>
      <c r="E22">
        <v>90</v>
      </c>
      <c r="F22">
        <v>102</v>
      </c>
      <c r="G22">
        <v>360</v>
      </c>
    </row>
    <row r="23" spans="1:7" x14ac:dyDescent="0.35">
      <c r="A23" s="1" t="s">
        <v>28</v>
      </c>
      <c r="B23">
        <v>2100</v>
      </c>
      <c r="C23">
        <v>0</v>
      </c>
      <c r="D23">
        <v>0</v>
      </c>
      <c r="E23">
        <v>0</v>
      </c>
      <c r="F23">
        <v>1500</v>
      </c>
      <c r="G23">
        <v>600</v>
      </c>
    </row>
    <row r="24" spans="1:7" x14ac:dyDescent="0.35">
      <c r="A24" s="1" t="s">
        <v>29</v>
      </c>
      <c r="B24">
        <v>8820</v>
      </c>
      <c r="C24">
        <v>1632</v>
      </c>
      <c r="D24">
        <v>576</v>
      </c>
      <c r="E24">
        <v>1800</v>
      </c>
      <c r="F24">
        <v>2004</v>
      </c>
      <c r="G24">
        <v>2808</v>
      </c>
    </row>
    <row r="25" spans="1:7" x14ac:dyDescent="0.35">
      <c r="A25" s="1" t="s">
        <v>30</v>
      </c>
      <c r="B25">
        <v>4130</v>
      </c>
      <c r="C25">
        <v>732</v>
      </c>
      <c r="D25">
        <v>264</v>
      </c>
      <c r="E25">
        <v>800</v>
      </c>
      <c r="F25">
        <v>894</v>
      </c>
      <c r="G25">
        <v>1440</v>
      </c>
    </row>
    <row r="26" spans="1:7" x14ac:dyDescent="0.35">
      <c r="A26" s="1" t="s">
        <v>31</v>
      </c>
      <c r="B26">
        <v>1988</v>
      </c>
      <c r="C26">
        <v>372</v>
      </c>
      <c r="D26">
        <v>132</v>
      </c>
      <c r="E26">
        <v>410</v>
      </c>
      <c r="F26">
        <v>450</v>
      </c>
      <c r="G26">
        <v>624</v>
      </c>
    </row>
    <row r="27" spans="1:7" x14ac:dyDescent="0.35">
      <c r="A27" s="1" t="s">
        <v>32</v>
      </c>
      <c r="B27">
        <v>2620</v>
      </c>
      <c r="C27">
        <v>444</v>
      </c>
      <c r="D27">
        <v>156</v>
      </c>
      <c r="E27">
        <v>490</v>
      </c>
      <c r="F27">
        <v>546</v>
      </c>
      <c r="G27">
        <v>984</v>
      </c>
    </row>
    <row r="28" spans="1:7" x14ac:dyDescent="0.35">
      <c r="A28" s="1" t="s">
        <v>33</v>
      </c>
      <c r="B28">
        <v>2656</v>
      </c>
      <c r="C28">
        <v>444</v>
      </c>
      <c r="D28">
        <v>168</v>
      </c>
      <c r="E28">
        <v>490</v>
      </c>
      <c r="F28">
        <v>546</v>
      </c>
      <c r="G28">
        <v>1008</v>
      </c>
    </row>
    <row r="29" spans="1:7" x14ac:dyDescent="0.35">
      <c r="A29" s="1" t="s">
        <v>34</v>
      </c>
      <c r="B29">
        <v>5512</v>
      </c>
      <c r="C29">
        <v>1068</v>
      </c>
      <c r="D29">
        <v>384</v>
      </c>
      <c r="E29">
        <v>1180</v>
      </c>
      <c r="F29">
        <v>1320</v>
      </c>
      <c r="G29">
        <v>1560</v>
      </c>
    </row>
    <row r="30" spans="1:7" x14ac:dyDescent="0.35">
      <c r="A30" s="1" t="s">
        <v>35</v>
      </c>
      <c r="B30">
        <v>3778</v>
      </c>
      <c r="C30">
        <v>672</v>
      </c>
      <c r="D30">
        <v>240</v>
      </c>
      <c r="E30">
        <v>730</v>
      </c>
      <c r="F30">
        <v>816</v>
      </c>
      <c r="G30">
        <v>1320</v>
      </c>
    </row>
    <row r="31" spans="1:7" x14ac:dyDescent="0.35">
      <c r="A31" s="1" t="s">
        <v>36</v>
      </c>
      <c r="B31">
        <v>538</v>
      </c>
      <c r="C31">
        <v>60</v>
      </c>
      <c r="D31">
        <v>24</v>
      </c>
      <c r="E31">
        <v>70</v>
      </c>
      <c r="F31">
        <v>72</v>
      </c>
      <c r="G31">
        <v>312</v>
      </c>
    </row>
    <row r="32" spans="1:7" x14ac:dyDescent="0.35">
      <c r="A32" s="1" t="s">
        <v>37</v>
      </c>
      <c r="B32">
        <v>34</v>
      </c>
      <c r="C32">
        <v>12</v>
      </c>
      <c r="D32">
        <v>0</v>
      </c>
      <c r="E32">
        <v>10</v>
      </c>
      <c r="F32">
        <v>12</v>
      </c>
      <c r="G32">
        <v>0</v>
      </c>
    </row>
    <row r="33" spans="1:7" x14ac:dyDescent="0.35">
      <c r="A33" s="1" t="s">
        <v>38</v>
      </c>
      <c r="B33">
        <v>5842</v>
      </c>
      <c r="C33">
        <v>984</v>
      </c>
      <c r="D33">
        <v>348</v>
      </c>
      <c r="E33">
        <v>1090</v>
      </c>
      <c r="F33">
        <v>1212</v>
      </c>
      <c r="G33">
        <v>2208</v>
      </c>
    </row>
    <row r="34" spans="1:7" x14ac:dyDescent="0.35">
      <c r="A34" s="1" t="s">
        <v>39</v>
      </c>
      <c r="B34">
        <v>2984</v>
      </c>
      <c r="C34">
        <v>480</v>
      </c>
      <c r="D34">
        <v>180</v>
      </c>
      <c r="E34">
        <v>530</v>
      </c>
      <c r="F34">
        <v>594</v>
      </c>
      <c r="G34">
        <v>1200</v>
      </c>
    </row>
    <row r="35" spans="1:7" x14ac:dyDescent="0.35">
      <c r="A35" s="1" t="s">
        <v>40</v>
      </c>
      <c r="B35">
        <v>3654</v>
      </c>
      <c r="C35">
        <v>624</v>
      </c>
      <c r="D35">
        <v>228</v>
      </c>
      <c r="E35">
        <v>690</v>
      </c>
      <c r="F35">
        <v>768</v>
      </c>
      <c r="G35">
        <v>1344</v>
      </c>
    </row>
    <row r="36" spans="1:7" x14ac:dyDescent="0.35">
      <c r="A36" s="1" t="s">
        <v>41</v>
      </c>
      <c r="B36">
        <v>366</v>
      </c>
      <c r="C36">
        <v>0</v>
      </c>
      <c r="D36">
        <v>300</v>
      </c>
      <c r="E36">
        <v>0</v>
      </c>
      <c r="F36">
        <v>66</v>
      </c>
      <c r="G36">
        <v>0</v>
      </c>
    </row>
    <row r="37" spans="1:7" x14ac:dyDescent="0.35">
      <c r="A37" s="1" t="s">
        <v>42</v>
      </c>
      <c r="B37">
        <v>1882</v>
      </c>
      <c r="C37">
        <v>336</v>
      </c>
      <c r="D37">
        <v>120</v>
      </c>
      <c r="E37">
        <v>370</v>
      </c>
      <c r="F37">
        <v>408</v>
      </c>
      <c r="G37">
        <v>648</v>
      </c>
    </row>
    <row r="38" spans="1:7" x14ac:dyDescent="0.35">
      <c r="A38" s="1" t="s">
        <v>43</v>
      </c>
      <c r="B38">
        <v>500</v>
      </c>
      <c r="C38">
        <v>72</v>
      </c>
      <c r="D38">
        <v>24</v>
      </c>
      <c r="E38">
        <v>80</v>
      </c>
      <c r="F38">
        <v>84</v>
      </c>
      <c r="G38">
        <v>240</v>
      </c>
    </row>
    <row r="39" spans="1:7" x14ac:dyDescent="0.35">
      <c r="A39" s="1" t="s">
        <v>44</v>
      </c>
      <c r="B39">
        <v>6936</v>
      </c>
      <c r="C39">
        <v>1272</v>
      </c>
      <c r="D39">
        <v>456</v>
      </c>
      <c r="E39">
        <v>1410</v>
      </c>
      <c r="F39">
        <v>1566</v>
      </c>
      <c r="G39">
        <v>2232</v>
      </c>
    </row>
    <row r="40" spans="1:7" x14ac:dyDescent="0.35">
      <c r="A40" s="1" t="s">
        <v>45</v>
      </c>
      <c r="B40">
        <v>458</v>
      </c>
      <c r="C40">
        <v>84</v>
      </c>
      <c r="D40">
        <v>36</v>
      </c>
      <c r="E40">
        <v>80</v>
      </c>
      <c r="F40">
        <v>90</v>
      </c>
      <c r="G40">
        <v>168</v>
      </c>
    </row>
    <row r="41" spans="1:7" x14ac:dyDescent="0.35">
      <c r="A41" s="1" t="s">
        <v>46</v>
      </c>
      <c r="B41">
        <v>1110</v>
      </c>
      <c r="C41">
        <v>192</v>
      </c>
      <c r="D41">
        <v>72</v>
      </c>
      <c r="E41">
        <v>210</v>
      </c>
      <c r="F41">
        <v>228</v>
      </c>
      <c r="G41">
        <v>408</v>
      </c>
    </row>
    <row r="42" spans="1:7" x14ac:dyDescent="0.35">
      <c r="A42" s="1" t="s">
        <v>47</v>
      </c>
      <c r="B42">
        <v>856</v>
      </c>
      <c r="C42">
        <v>144</v>
      </c>
      <c r="D42">
        <v>60</v>
      </c>
      <c r="E42">
        <v>160</v>
      </c>
      <c r="F42">
        <v>180</v>
      </c>
      <c r="G42">
        <v>312</v>
      </c>
    </row>
    <row r="43" spans="1:7" x14ac:dyDescent="0.35">
      <c r="A43" s="1" t="s">
        <v>49</v>
      </c>
      <c r="B43">
        <v>7374</v>
      </c>
      <c r="C43">
        <v>1464</v>
      </c>
      <c r="D43">
        <v>516</v>
      </c>
      <c r="E43">
        <v>1620</v>
      </c>
      <c r="F43">
        <v>1806</v>
      </c>
      <c r="G43">
        <v>1968</v>
      </c>
    </row>
    <row r="44" spans="1:7" x14ac:dyDescent="0.35">
      <c r="A44" s="1" t="s">
        <v>50</v>
      </c>
      <c r="B44">
        <v>1192</v>
      </c>
      <c r="C44">
        <v>204</v>
      </c>
      <c r="D44">
        <v>72</v>
      </c>
      <c r="E44">
        <v>220</v>
      </c>
      <c r="F44">
        <v>240</v>
      </c>
      <c r="G44">
        <v>456</v>
      </c>
    </row>
    <row r="45" spans="1:7" x14ac:dyDescent="0.35">
      <c r="A45" s="1" t="s">
        <v>51</v>
      </c>
      <c r="B45">
        <v>1752</v>
      </c>
      <c r="C45">
        <v>300</v>
      </c>
      <c r="D45">
        <v>108</v>
      </c>
      <c r="E45">
        <v>330</v>
      </c>
      <c r="F45">
        <v>366</v>
      </c>
      <c r="G45">
        <v>648</v>
      </c>
    </row>
    <row r="46" spans="1:7" x14ac:dyDescent="0.35">
      <c r="A46" s="1" t="s">
        <v>52</v>
      </c>
      <c r="B46">
        <v>17096</v>
      </c>
      <c r="C46">
        <v>3444</v>
      </c>
      <c r="D46">
        <v>1224</v>
      </c>
      <c r="E46">
        <v>3800</v>
      </c>
      <c r="F46">
        <v>4236</v>
      </c>
      <c r="G46">
        <v>4392</v>
      </c>
    </row>
    <row r="47" spans="1:7" x14ac:dyDescent="0.35">
      <c r="A47" s="1" t="s">
        <v>53</v>
      </c>
      <c r="B47">
        <v>6916</v>
      </c>
      <c r="C47">
        <v>1176</v>
      </c>
      <c r="D47">
        <v>420</v>
      </c>
      <c r="E47">
        <v>1300</v>
      </c>
      <c r="F47">
        <v>1452</v>
      </c>
      <c r="G47">
        <v>2568</v>
      </c>
    </row>
    <row r="48" spans="1:7" x14ac:dyDescent="0.35">
      <c r="A48" s="1" t="s">
        <v>54</v>
      </c>
      <c r="B48">
        <v>2312</v>
      </c>
      <c r="C48">
        <v>396</v>
      </c>
      <c r="D48">
        <v>144</v>
      </c>
      <c r="E48">
        <v>440</v>
      </c>
      <c r="F48">
        <v>492</v>
      </c>
      <c r="G48">
        <v>840</v>
      </c>
    </row>
    <row r="49" spans="1:7" x14ac:dyDescent="0.35">
      <c r="A49" s="1" t="s">
        <v>55</v>
      </c>
      <c r="B49">
        <v>2232</v>
      </c>
      <c r="C49">
        <v>360</v>
      </c>
      <c r="D49">
        <v>132</v>
      </c>
      <c r="E49">
        <v>390</v>
      </c>
      <c r="F49">
        <v>438</v>
      </c>
      <c r="G49">
        <v>912</v>
      </c>
    </row>
    <row r="50" spans="1:7" x14ac:dyDescent="0.35">
      <c r="A50" s="1" t="s">
        <v>56</v>
      </c>
      <c r="B50">
        <v>8382</v>
      </c>
      <c r="C50">
        <v>1488</v>
      </c>
      <c r="D50">
        <v>528</v>
      </c>
      <c r="E50">
        <v>1650</v>
      </c>
      <c r="F50">
        <v>1836</v>
      </c>
      <c r="G50">
        <v>2880</v>
      </c>
    </row>
    <row r="51" spans="1:7" x14ac:dyDescent="0.35">
      <c r="A51" s="1" t="s">
        <v>57</v>
      </c>
      <c r="B51">
        <v>2132</v>
      </c>
      <c r="C51">
        <v>372</v>
      </c>
      <c r="D51">
        <v>132</v>
      </c>
      <c r="E51">
        <v>410</v>
      </c>
      <c r="F51">
        <v>450</v>
      </c>
      <c r="G51">
        <v>768</v>
      </c>
    </row>
    <row r="52" spans="1:7" x14ac:dyDescent="0.35">
      <c r="A52" s="1" t="s">
        <v>58</v>
      </c>
      <c r="B52">
        <v>110</v>
      </c>
      <c r="C52">
        <v>24</v>
      </c>
      <c r="D52">
        <v>0</v>
      </c>
      <c r="E52">
        <v>20</v>
      </c>
      <c r="F52">
        <v>66</v>
      </c>
      <c r="G52">
        <v>0</v>
      </c>
    </row>
    <row r="53" spans="1:7" x14ac:dyDescent="0.35">
      <c r="A53" s="1" t="s">
        <v>59</v>
      </c>
      <c r="B53">
        <v>1094</v>
      </c>
      <c r="C53">
        <v>228</v>
      </c>
      <c r="D53">
        <v>84</v>
      </c>
      <c r="E53">
        <v>260</v>
      </c>
      <c r="F53">
        <v>282</v>
      </c>
      <c r="G53">
        <v>240</v>
      </c>
    </row>
    <row r="54" spans="1:7" x14ac:dyDescent="0.35">
      <c r="A54" s="1" t="s">
        <v>60</v>
      </c>
      <c r="B54">
        <v>3600</v>
      </c>
      <c r="C54">
        <v>672</v>
      </c>
      <c r="D54">
        <v>240</v>
      </c>
      <c r="E54">
        <v>750</v>
      </c>
      <c r="F54">
        <v>834</v>
      </c>
      <c r="G54">
        <v>1104</v>
      </c>
    </row>
    <row r="55" spans="1:7" x14ac:dyDescent="0.35">
      <c r="A55" s="1" t="s">
        <v>61</v>
      </c>
      <c r="B55">
        <v>538</v>
      </c>
      <c r="C55">
        <v>96</v>
      </c>
      <c r="D55">
        <v>36</v>
      </c>
      <c r="E55">
        <v>100</v>
      </c>
      <c r="F55">
        <v>114</v>
      </c>
      <c r="G55">
        <v>192</v>
      </c>
    </row>
    <row r="56" spans="1:7" x14ac:dyDescent="0.35">
      <c r="A56" s="1" t="s">
        <v>62</v>
      </c>
      <c r="B56">
        <v>3638</v>
      </c>
      <c r="C56">
        <v>588</v>
      </c>
      <c r="D56">
        <v>216</v>
      </c>
      <c r="E56">
        <v>650</v>
      </c>
      <c r="F56">
        <v>720</v>
      </c>
      <c r="G56">
        <v>1464</v>
      </c>
    </row>
    <row r="57" spans="1:7" x14ac:dyDescent="0.35">
      <c r="A57" s="1" t="s">
        <v>63</v>
      </c>
      <c r="B57">
        <v>16758</v>
      </c>
      <c r="C57">
        <v>2964</v>
      </c>
      <c r="D57">
        <v>1044</v>
      </c>
      <c r="E57">
        <v>3270</v>
      </c>
      <c r="F57">
        <v>3648</v>
      </c>
      <c r="G57">
        <v>5832</v>
      </c>
    </row>
    <row r="58" spans="1:7" x14ac:dyDescent="0.35">
      <c r="A58" s="1" t="s">
        <v>64</v>
      </c>
      <c r="B58">
        <v>2204</v>
      </c>
      <c r="C58">
        <v>432</v>
      </c>
      <c r="D58">
        <v>156</v>
      </c>
      <c r="E58">
        <v>470</v>
      </c>
      <c r="F58">
        <v>522</v>
      </c>
      <c r="G58">
        <v>624</v>
      </c>
    </row>
    <row r="59" spans="1:7" x14ac:dyDescent="0.35">
      <c r="A59" s="1" t="s">
        <v>65</v>
      </c>
      <c r="B59">
        <v>5376</v>
      </c>
      <c r="C59">
        <v>948</v>
      </c>
      <c r="D59">
        <v>336</v>
      </c>
      <c r="E59">
        <v>1050</v>
      </c>
      <c r="F59">
        <v>1170</v>
      </c>
      <c r="G59">
        <v>1872</v>
      </c>
    </row>
    <row r="60" spans="1:7" x14ac:dyDescent="0.35">
      <c r="A60" s="1" t="s">
        <v>66</v>
      </c>
      <c r="B60">
        <v>1692</v>
      </c>
      <c r="C60">
        <v>0</v>
      </c>
      <c r="D60">
        <v>0</v>
      </c>
      <c r="E60">
        <v>0</v>
      </c>
      <c r="F60">
        <v>396</v>
      </c>
      <c r="G60">
        <v>1296</v>
      </c>
    </row>
    <row r="61" spans="1:7" x14ac:dyDescent="0.35">
      <c r="A61" s="1" t="s">
        <v>67</v>
      </c>
      <c r="B61">
        <v>86</v>
      </c>
      <c r="C61">
        <v>12</v>
      </c>
      <c r="D61">
        <v>12</v>
      </c>
      <c r="E61">
        <v>20</v>
      </c>
      <c r="F61">
        <v>18</v>
      </c>
      <c r="G61">
        <v>24</v>
      </c>
    </row>
    <row r="62" spans="1:7" x14ac:dyDescent="0.35">
      <c r="A62" s="1" t="s">
        <v>68</v>
      </c>
      <c r="B62">
        <v>450</v>
      </c>
      <c r="C62">
        <v>84</v>
      </c>
      <c r="D62">
        <v>36</v>
      </c>
      <c r="E62">
        <v>90</v>
      </c>
      <c r="F62">
        <v>96</v>
      </c>
      <c r="G62">
        <v>144</v>
      </c>
    </row>
    <row r="63" spans="1:7" x14ac:dyDescent="0.35">
      <c r="A63" s="1" t="s">
        <v>69</v>
      </c>
      <c r="B63">
        <v>4298</v>
      </c>
      <c r="C63">
        <v>732</v>
      </c>
      <c r="D63">
        <v>264</v>
      </c>
      <c r="E63">
        <v>800</v>
      </c>
      <c r="F63">
        <v>894</v>
      </c>
      <c r="G63">
        <v>1608</v>
      </c>
    </row>
    <row r="64" spans="1:7" x14ac:dyDescent="0.35">
      <c r="A64" s="1" t="s">
        <v>70</v>
      </c>
      <c r="B64">
        <v>3916</v>
      </c>
      <c r="C64">
        <v>720</v>
      </c>
      <c r="D64">
        <v>252</v>
      </c>
      <c r="E64">
        <v>790</v>
      </c>
      <c r="F64">
        <v>882</v>
      </c>
      <c r="G64">
        <v>1272</v>
      </c>
    </row>
    <row r="65" spans="1:7" x14ac:dyDescent="0.35">
      <c r="A65" s="1" t="s">
        <v>71</v>
      </c>
      <c r="B65">
        <v>1134</v>
      </c>
      <c r="C65">
        <v>192</v>
      </c>
      <c r="D65">
        <v>72</v>
      </c>
      <c r="E65">
        <v>210</v>
      </c>
      <c r="F65">
        <v>228</v>
      </c>
      <c r="G65">
        <v>432</v>
      </c>
    </row>
    <row r="66" spans="1:7" x14ac:dyDescent="0.35">
      <c r="A66" s="1" t="s">
        <v>72</v>
      </c>
      <c r="B66">
        <v>314</v>
      </c>
      <c r="C66">
        <v>48</v>
      </c>
      <c r="D66">
        <v>24</v>
      </c>
      <c r="E66">
        <v>50</v>
      </c>
      <c r="F66">
        <v>48</v>
      </c>
      <c r="G66">
        <v>144</v>
      </c>
    </row>
    <row r="67" spans="1:7" x14ac:dyDescent="0.35">
      <c r="A67" s="1" t="s">
        <v>73</v>
      </c>
      <c r="B67">
        <v>225590</v>
      </c>
      <c r="C67">
        <v>40500</v>
      </c>
      <c r="D67">
        <v>14724</v>
      </c>
      <c r="E67">
        <v>44550</v>
      </c>
      <c r="F67">
        <v>52064</v>
      </c>
      <c r="G67">
        <v>73752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1764-2DB3-49D8-8A7B-041A45AAEE62}">
  <dimension ref="A1:L68"/>
  <sheetViews>
    <sheetView topLeftCell="E48" workbookViewId="0">
      <selection activeCell="L2" sqref="L2:L68"/>
    </sheetView>
  </sheetViews>
  <sheetFormatPr defaultRowHeight="14.5" x14ac:dyDescent="0.35"/>
  <cols>
    <col min="1" max="1" width="39.90625" bestFit="1" customWidth="1"/>
    <col min="2" max="2" width="9.6328125" bestFit="1" customWidth="1"/>
    <col min="3" max="3" width="16.81640625" bestFit="1" customWidth="1"/>
    <col min="4" max="4" width="20.1796875" bestFit="1" customWidth="1"/>
    <col min="5" max="5" width="23.1796875" bestFit="1" customWidth="1"/>
    <col min="6" max="6" width="27.81640625" bestFit="1" customWidth="1"/>
    <col min="7" max="7" width="25.36328125" bestFit="1" customWidth="1"/>
    <col min="8" max="8" width="26.6328125" bestFit="1" customWidth="1"/>
    <col min="9" max="9" width="12.7265625" bestFit="1" customWidth="1"/>
    <col min="10" max="10" width="10.54296875" bestFit="1" customWidth="1"/>
    <col min="11" max="11" width="10.08984375" bestFit="1" customWidth="1"/>
    <col min="12" max="12" width="13.90625" bestFit="1" customWidth="1"/>
  </cols>
  <sheetData>
    <row r="1" spans="1:12" x14ac:dyDescent="0.35">
      <c r="A1" t="s">
        <v>0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77</v>
      </c>
      <c r="I1" t="s">
        <v>2</v>
      </c>
      <c r="J1" t="s">
        <v>3</v>
      </c>
      <c r="K1" t="s">
        <v>5</v>
      </c>
      <c r="L1" t="s">
        <v>85</v>
      </c>
    </row>
    <row r="2" spans="1:12" x14ac:dyDescent="0.35">
      <c r="A2" s="1" t="s">
        <v>6</v>
      </c>
      <c r="B2" s="1" t="s">
        <v>86</v>
      </c>
      <c r="C2">
        <v>1300</v>
      </c>
      <c r="D2">
        <v>24</v>
      </c>
      <c r="E2">
        <v>0</v>
      </c>
      <c r="F2">
        <v>60</v>
      </c>
      <c r="G2">
        <v>0</v>
      </c>
      <c r="H2">
        <v>70</v>
      </c>
      <c r="I2">
        <v>78</v>
      </c>
      <c r="J2">
        <v>168</v>
      </c>
      <c r="K2">
        <v>180</v>
      </c>
      <c r="L2">
        <v>720</v>
      </c>
    </row>
    <row r="3" spans="1:12" x14ac:dyDescent="0.35">
      <c r="A3" s="1" t="s">
        <v>7</v>
      </c>
      <c r="B3" s="1" t="s">
        <v>87</v>
      </c>
      <c r="C3">
        <v>9018</v>
      </c>
      <c r="D3">
        <v>204</v>
      </c>
      <c r="E3">
        <v>0</v>
      </c>
      <c r="F3">
        <v>492</v>
      </c>
      <c r="G3">
        <v>0</v>
      </c>
      <c r="H3">
        <v>580</v>
      </c>
      <c r="I3">
        <v>642</v>
      </c>
      <c r="J3">
        <v>1080</v>
      </c>
      <c r="K3">
        <v>1200</v>
      </c>
      <c r="L3">
        <v>4820</v>
      </c>
    </row>
    <row r="4" spans="1:12" x14ac:dyDescent="0.35">
      <c r="A4" s="1" t="s">
        <v>8</v>
      </c>
      <c r="B4" s="1" t="s">
        <v>88</v>
      </c>
      <c r="C4">
        <v>5534</v>
      </c>
      <c r="D4">
        <v>132</v>
      </c>
      <c r="E4">
        <v>0</v>
      </c>
      <c r="F4">
        <v>312</v>
      </c>
      <c r="G4">
        <v>0</v>
      </c>
      <c r="H4">
        <v>360</v>
      </c>
      <c r="I4">
        <v>402</v>
      </c>
      <c r="J4">
        <v>648</v>
      </c>
      <c r="K4">
        <v>740</v>
      </c>
      <c r="L4">
        <v>2940</v>
      </c>
    </row>
    <row r="5" spans="1:12" x14ac:dyDescent="0.35">
      <c r="A5" s="1" t="s">
        <v>9</v>
      </c>
      <c r="B5" s="1" t="s">
        <v>89</v>
      </c>
      <c r="C5">
        <v>148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48</v>
      </c>
      <c r="K5">
        <v>40</v>
      </c>
      <c r="L5">
        <v>60</v>
      </c>
    </row>
    <row r="6" spans="1:12" x14ac:dyDescent="0.35">
      <c r="A6" s="1" t="s">
        <v>10</v>
      </c>
      <c r="B6" s="1" t="s">
        <v>90</v>
      </c>
      <c r="C6">
        <v>12214</v>
      </c>
      <c r="D6">
        <v>240</v>
      </c>
      <c r="E6">
        <v>0</v>
      </c>
      <c r="F6">
        <v>564</v>
      </c>
      <c r="G6">
        <v>0</v>
      </c>
      <c r="H6">
        <v>660</v>
      </c>
      <c r="I6">
        <v>738</v>
      </c>
      <c r="J6">
        <v>1512</v>
      </c>
      <c r="K6">
        <v>1700</v>
      </c>
      <c r="L6">
        <v>6800</v>
      </c>
    </row>
    <row r="7" spans="1:12" x14ac:dyDescent="0.35">
      <c r="A7" s="1" t="s">
        <v>11</v>
      </c>
      <c r="B7" s="1" t="s">
        <v>91</v>
      </c>
      <c r="C7">
        <v>144</v>
      </c>
      <c r="D7">
        <v>0</v>
      </c>
      <c r="E7">
        <v>0</v>
      </c>
      <c r="F7">
        <v>60</v>
      </c>
      <c r="G7">
        <v>0</v>
      </c>
      <c r="H7">
        <v>0</v>
      </c>
      <c r="I7">
        <v>36</v>
      </c>
      <c r="J7">
        <v>48</v>
      </c>
      <c r="K7">
        <v>0</v>
      </c>
      <c r="L7">
        <v>0</v>
      </c>
    </row>
    <row r="8" spans="1:12" x14ac:dyDescent="0.35">
      <c r="A8" s="1" t="s">
        <v>12</v>
      </c>
      <c r="B8" s="1" t="s">
        <v>92</v>
      </c>
      <c r="C8">
        <v>70266</v>
      </c>
      <c r="D8">
        <v>1464</v>
      </c>
      <c r="E8">
        <v>0</v>
      </c>
      <c r="F8">
        <v>3504</v>
      </c>
      <c r="G8">
        <v>0</v>
      </c>
      <c r="H8">
        <v>4130</v>
      </c>
      <c r="I8">
        <v>4608</v>
      </c>
      <c r="J8">
        <v>8520</v>
      </c>
      <c r="K8">
        <v>9560</v>
      </c>
      <c r="L8">
        <v>38480</v>
      </c>
    </row>
    <row r="9" spans="1:12" x14ac:dyDescent="0.35">
      <c r="A9" s="1" t="s">
        <v>13</v>
      </c>
      <c r="B9" s="1" t="s">
        <v>93</v>
      </c>
      <c r="C9">
        <v>10130</v>
      </c>
      <c r="D9">
        <v>228</v>
      </c>
      <c r="E9">
        <v>0</v>
      </c>
      <c r="F9">
        <v>528</v>
      </c>
      <c r="G9">
        <v>0</v>
      </c>
      <c r="H9">
        <v>620</v>
      </c>
      <c r="I9">
        <v>690</v>
      </c>
      <c r="J9">
        <v>1224</v>
      </c>
      <c r="K9">
        <v>1360</v>
      </c>
      <c r="L9">
        <v>5480</v>
      </c>
    </row>
    <row r="10" spans="1:12" x14ac:dyDescent="0.35">
      <c r="A10" s="1" t="s">
        <v>14</v>
      </c>
      <c r="B10" s="1" t="s">
        <v>94</v>
      </c>
      <c r="C10">
        <v>7402</v>
      </c>
      <c r="D10">
        <v>228</v>
      </c>
      <c r="E10">
        <v>0</v>
      </c>
      <c r="F10">
        <v>528</v>
      </c>
      <c r="G10">
        <v>0</v>
      </c>
      <c r="H10">
        <v>620</v>
      </c>
      <c r="I10">
        <v>690</v>
      </c>
      <c r="J10">
        <v>816</v>
      </c>
      <c r="K10">
        <v>900</v>
      </c>
      <c r="L10">
        <v>3620</v>
      </c>
    </row>
    <row r="11" spans="1:12" x14ac:dyDescent="0.35">
      <c r="A11" s="1" t="s">
        <v>15</v>
      </c>
      <c r="B11" s="1" t="s">
        <v>95</v>
      </c>
      <c r="C11">
        <v>1614</v>
      </c>
      <c r="D11">
        <v>60</v>
      </c>
      <c r="E11">
        <v>0</v>
      </c>
      <c r="F11">
        <v>132</v>
      </c>
      <c r="G11">
        <v>0</v>
      </c>
      <c r="H11">
        <v>160</v>
      </c>
      <c r="I11">
        <v>174</v>
      </c>
      <c r="J11">
        <v>168</v>
      </c>
      <c r="K11">
        <v>180</v>
      </c>
      <c r="L11">
        <v>740</v>
      </c>
    </row>
    <row r="12" spans="1:12" x14ac:dyDescent="0.35">
      <c r="A12" s="1" t="s">
        <v>16</v>
      </c>
      <c r="B12" s="1" t="s">
        <v>96</v>
      </c>
      <c r="C12">
        <v>2028</v>
      </c>
      <c r="D12">
        <v>72</v>
      </c>
      <c r="E12">
        <v>0</v>
      </c>
      <c r="F12">
        <v>156</v>
      </c>
      <c r="G12">
        <v>0</v>
      </c>
      <c r="H12">
        <v>180</v>
      </c>
      <c r="I12">
        <v>204</v>
      </c>
      <c r="J12">
        <v>216</v>
      </c>
      <c r="K12">
        <v>240</v>
      </c>
      <c r="L12">
        <v>960</v>
      </c>
    </row>
    <row r="13" spans="1:12" x14ac:dyDescent="0.35">
      <c r="A13" s="1" t="s">
        <v>97</v>
      </c>
      <c r="B13" s="1" t="s">
        <v>17</v>
      </c>
      <c r="C13">
        <v>6598</v>
      </c>
      <c r="D13">
        <v>0</v>
      </c>
      <c r="E13">
        <v>0</v>
      </c>
      <c r="F13">
        <v>0</v>
      </c>
      <c r="G13">
        <v>0</v>
      </c>
      <c r="H13">
        <v>0</v>
      </c>
      <c r="I13">
        <v>198</v>
      </c>
      <c r="J13">
        <v>0</v>
      </c>
      <c r="K13">
        <v>1280</v>
      </c>
      <c r="L13">
        <v>5120</v>
      </c>
    </row>
    <row r="14" spans="1:12" x14ac:dyDescent="0.35">
      <c r="A14" s="1" t="s">
        <v>98</v>
      </c>
      <c r="B14" s="1" t="s">
        <v>18</v>
      </c>
      <c r="C14">
        <v>114</v>
      </c>
      <c r="D14">
        <v>24</v>
      </c>
      <c r="E14">
        <v>0</v>
      </c>
      <c r="F14">
        <v>0</v>
      </c>
      <c r="G14">
        <v>0</v>
      </c>
      <c r="H14">
        <v>30</v>
      </c>
      <c r="I14">
        <v>0</v>
      </c>
      <c r="J14">
        <v>0</v>
      </c>
      <c r="K14">
        <v>60</v>
      </c>
      <c r="L14">
        <v>0</v>
      </c>
    </row>
    <row r="15" spans="1:12" x14ac:dyDescent="0.35">
      <c r="A15" s="1" t="s">
        <v>19</v>
      </c>
      <c r="B15" s="1" t="s">
        <v>99</v>
      </c>
      <c r="C15">
        <v>43774</v>
      </c>
      <c r="D15">
        <v>1368</v>
      </c>
      <c r="E15">
        <v>0</v>
      </c>
      <c r="F15">
        <v>3276</v>
      </c>
      <c r="G15">
        <v>0</v>
      </c>
      <c r="H15">
        <v>3860</v>
      </c>
      <c r="I15">
        <v>4314</v>
      </c>
      <c r="J15">
        <v>4656</v>
      </c>
      <c r="K15">
        <v>5240</v>
      </c>
      <c r="L15">
        <v>21060</v>
      </c>
    </row>
    <row r="16" spans="1:12" x14ac:dyDescent="0.35">
      <c r="A16" s="1" t="s">
        <v>20</v>
      </c>
      <c r="B16" s="1" t="s">
        <v>100</v>
      </c>
      <c r="C16">
        <v>148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48</v>
      </c>
      <c r="K16">
        <v>40</v>
      </c>
      <c r="L16">
        <v>60</v>
      </c>
    </row>
    <row r="17" spans="1:12" x14ac:dyDescent="0.35">
      <c r="A17" s="1" t="s">
        <v>21</v>
      </c>
      <c r="B17" s="1" t="s">
        <v>101</v>
      </c>
      <c r="C17">
        <v>18194</v>
      </c>
      <c r="D17">
        <v>384</v>
      </c>
      <c r="E17">
        <v>0</v>
      </c>
      <c r="F17">
        <v>900</v>
      </c>
      <c r="G17">
        <v>0</v>
      </c>
      <c r="H17">
        <v>1060</v>
      </c>
      <c r="I17">
        <v>1182</v>
      </c>
      <c r="J17">
        <v>2208</v>
      </c>
      <c r="K17">
        <v>2480</v>
      </c>
      <c r="L17">
        <v>9980</v>
      </c>
    </row>
    <row r="18" spans="1:12" x14ac:dyDescent="0.35">
      <c r="A18" s="1" t="s">
        <v>22</v>
      </c>
      <c r="B18" s="1" t="s">
        <v>102</v>
      </c>
      <c r="C18">
        <v>310</v>
      </c>
      <c r="D18">
        <v>12</v>
      </c>
      <c r="E18">
        <v>0</v>
      </c>
      <c r="F18">
        <v>12</v>
      </c>
      <c r="G18">
        <v>0</v>
      </c>
      <c r="H18">
        <v>20</v>
      </c>
      <c r="I18">
        <v>18</v>
      </c>
      <c r="J18">
        <v>48</v>
      </c>
      <c r="K18">
        <v>40</v>
      </c>
      <c r="L18">
        <v>160</v>
      </c>
    </row>
    <row r="19" spans="1:12" x14ac:dyDescent="0.35">
      <c r="A19" s="1" t="s">
        <v>23</v>
      </c>
      <c r="B19" s="1" t="s">
        <v>103</v>
      </c>
      <c r="C19">
        <v>2776</v>
      </c>
      <c r="D19">
        <v>72</v>
      </c>
      <c r="E19">
        <v>0</v>
      </c>
      <c r="F19">
        <v>168</v>
      </c>
      <c r="G19">
        <v>0</v>
      </c>
      <c r="H19">
        <v>190</v>
      </c>
      <c r="I19">
        <v>210</v>
      </c>
      <c r="J19">
        <v>336</v>
      </c>
      <c r="K19">
        <v>360</v>
      </c>
      <c r="L19">
        <v>1440</v>
      </c>
    </row>
    <row r="20" spans="1:12" x14ac:dyDescent="0.35">
      <c r="A20" s="1" t="s">
        <v>104</v>
      </c>
      <c r="B20" s="1" t="s">
        <v>24</v>
      </c>
      <c r="C20">
        <v>75000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15000</v>
      </c>
      <c r="L20">
        <v>60000</v>
      </c>
    </row>
    <row r="21" spans="1:12" x14ac:dyDescent="0.35">
      <c r="A21" s="1" t="s">
        <v>25</v>
      </c>
      <c r="B21" s="1" t="s">
        <v>105</v>
      </c>
      <c r="C21">
        <v>5280</v>
      </c>
      <c r="D21">
        <v>84</v>
      </c>
      <c r="E21">
        <v>0</v>
      </c>
      <c r="F21">
        <v>180</v>
      </c>
      <c r="G21">
        <v>0</v>
      </c>
      <c r="H21">
        <v>220</v>
      </c>
      <c r="I21">
        <v>240</v>
      </c>
      <c r="J21">
        <v>696</v>
      </c>
      <c r="K21">
        <v>780</v>
      </c>
      <c r="L21">
        <v>3080</v>
      </c>
    </row>
    <row r="22" spans="1:12" x14ac:dyDescent="0.35">
      <c r="A22" s="1" t="s">
        <v>106</v>
      </c>
      <c r="B22" s="1" t="s">
        <v>26</v>
      </c>
      <c r="C22">
        <v>144</v>
      </c>
      <c r="D22">
        <v>24</v>
      </c>
      <c r="E22">
        <v>0</v>
      </c>
      <c r="F22">
        <v>0</v>
      </c>
      <c r="G22">
        <v>0</v>
      </c>
      <c r="H22">
        <v>20</v>
      </c>
      <c r="I22">
        <v>36</v>
      </c>
      <c r="J22">
        <v>24</v>
      </c>
      <c r="K22">
        <v>20</v>
      </c>
      <c r="L22">
        <v>20</v>
      </c>
    </row>
    <row r="23" spans="1:12" x14ac:dyDescent="0.35">
      <c r="A23" s="1" t="s">
        <v>27</v>
      </c>
      <c r="B23" s="1" t="s">
        <v>107</v>
      </c>
      <c r="C23">
        <v>2638</v>
      </c>
      <c r="D23">
        <v>36</v>
      </c>
      <c r="E23">
        <v>0</v>
      </c>
      <c r="F23">
        <v>72</v>
      </c>
      <c r="G23">
        <v>0</v>
      </c>
      <c r="H23">
        <v>80</v>
      </c>
      <c r="I23">
        <v>90</v>
      </c>
      <c r="J23">
        <v>360</v>
      </c>
      <c r="K23">
        <v>400</v>
      </c>
      <c r="L23">
        <v>1600</v>
      </c>
    </row>
    <row r="24" spans="1:12" x14ac:dyDescent="0.35">
      <c r="A24" s="1" t="s">
        <v>108</v>
      </c>
      <c r="B24" s="1" t="s">
        <v>28</v>
      </c>
      <c r="C24">
        <v>6400</v>
      </c>
      <c r="D24">
        <v>0</v>
      </c>
      <c r="E24">
        <v>0</v>
      </c>
      <c r="F24">
        <v>0</v>
      </c>
      <c r="G24">
        <v>1000</v>
      </c>
      <c r="H24">
        <v>0</v>
      </c>
      <c r="I24">
        <v>1500</v>
      </c>
      <c r="J24">
        <v>600</v>
      </c>
      <c r="K24">
        <v>660</v>
      </c>
      <c r="L24">
        <v>2640</v>
      </c>
    </row>
    <row r="25" spans="1:12" x14ac:dyDescent="0.35">
      <c r="A25" s="1" t="s">
        <v>29</v>
      </c>
      <c r="B25" s="1" t="s">
        <v>109</v>
      </c>
      <c r="C25">
        <v>26086</v>
      </c>
      <c r="D25">
        <v>792</v>
      </c>
      <c r="E25">
        <v>0</v>
      </c>
      <c r="F25">
        <v>1908</v>
      </c>
      <c r="G25">
        <v>0</v>
      </c>
      <c r="H25">
        <v>2250</v>
      </c>
      <c r="I25">
        <v>2508</v>
      </c>
      <c r="J25">
        <v>2808</v>
      </c>
      <c r="K25">
        <v>3160</v>
      </c>
      <c r="L25">
        <v>12660</v>
      </c>
    </row>
    <row r="26" spans="1:12" x14ac:dyDescent="0.35">
      <c r="A26" s="1" t="s">
        <v>30</v>
      </c>
      <c r="B26" s="1" t="s">
        <v>110</v>
      </c>
      <c r="C26">
        <v>12398</v>
      </c>
      <c r="D26">
        <v>312</v>
      </c>
      <c r="E26">
        <v>0</v>
      </c>
      <c r="F26">
        <v>732</v>
      </c>
      <c r="G26">
        <v>0</v>
      </c>
      <c r="H26">
        <v>860</v>
      </c>
      <c r="I26">
        <v>954</v>
      </c>
      <c r="J26">
        <v>1440</v>
      </c>
      <c r="K26">
        <v>1620</v>
      </c>
      <c r="L26">
        <v>6480</v>
      </c>
    </row>
    <row r="27" spans="1:12" x14ac:dyDescent="0.35">
      <c r="A27" s="1" t="s">
        <v>31</v>
      </c>
      <c r="B27" s="1" t="s">
        <v>111</v>
      </c>
      <c r="C27">
        <v>5564</v>
      </c>
      <c r="D27">
        <v>156</v>
      </c>
      <c r="E27">
        <v>0</v>
      </c>
      <c r="F27">
        <v>360</v>
      </c>
      <c r="G27">
        <v>0</v>
      </c>
      <c r="H27">
        <v>430</v>
      </c>
      <c r="I27">
        <v>474</v>
      </c>
      <c r="J27">
        <v>624</v>
      </c>
      <c r="K27">
        <v>700</v>
      </c>
      <c r="L27">
        <v>2820</v>
      </c>
    </row>
    <row r="28" spans="1:12" x14ac:dyDescent="0.35">
      <c r="A28" s="1" t="s">
        <v>32</v>
      </c>
      <c r="B28" s="1" t="s">
        <v>112</v>
      </c>
      <c r="C28">
        <v>8504</v>
      </c>
      <c r="D28">
        <v>216</v>
      </c>
      <c r="E28">
        <v>0</v>
      </c>
      <c r="F28">
        <v>516</v>
      </c>
      <c r="G28">
        <v>0</v>
      </c>
      <c r="H28">
        <v>610</v>
      </c>
      <c r="I28">
        <v>678</v>
      </c>
      <c r="J28">
        <v>984</v>
      </c>
      <c r="K28">
        <v>1100</v>
      </c>
      <c r="L28">
        <v>4400</v>
      </c>
    </row>
    <row r="29" spans="1:12" x14ac:dyDescent="0.35">
      <c r="A29" s="1" t="s">
        <v>33</v>
      </c>
      <c r="B29" s="1" t="s">
        <v>113</v>
      </c>
      <c r="C29">
        <v>9158</v>
      </c>
      <c r="D29">
        <v>264</v>
      </c>
      <c r="E29">
        <v>0</v>
      </c>
      <c r="F29">
        <v>624</v>
      </c>
      <c r="G29">
        <v>0</v>
      </c>
      <c r="H29">
        <v>740</v>
      </c>
      <c r="I29">
        <v>822</v>
      </c>
      <c r="J29">
        <v>1008</v>
      </c>
      <c r="K29">
        <v>1140</v>
      </c>
      <c r="L29">
        <v>4560</v>
      </c>
    </row>
    <row r="30" spans="1:12" x14ac:dyDescent="0.35">
      <c r="A30" s="1" t="s">
        <v>34</v>
      </c>
      <c r="B30" s="1" t="s">
        <v>114</v>
      </c>
      <c r="C30">
        <v>14434</v>
      </c>
      <c r="D30">
        <v>444</v>
      </c>
      <c r="E30">
        <v>0</v>
      </c>
      <c r="F30">
        <v>1068</v>
      </c>
      <c r="G30">
        <v>0</v>
      </c>
      <c r="H30">
        <v>1250</v>
      </c>
      <c r="I30">
        <v>1392</v>
      </c>
      <c r="J30">
        <v>1560</v>
      </c>
      <c r="K30">
        <v>1740</v>
      </c>
      <c r="L30">
        <v>6980</v>
      </c>
    </row>
    <row r="31" spans="1:12" x14ac:dyDescent="0.35">
      <c r="A31" s="1" t="s">
        <v>35</v>
      </c>
      <c r="B31" s="1" t="s">
        <v>115</v>
      </c>
      <c r="C31">
        <v>12148</v>
      </c>
      <c r="D31">
        <v>360</v>
      </c>
      <c r="E31">
        <v>0</v>
      </c>
      <c r="F31">
        <v>864</v>
      </c>
      <c r="G31">
        <v>0</v>
      </c>
      <c r="H31">
        <v>1010</v>
      </c>
      <c r="I31">
        <v>1134</v>
      </c>
      <c r="J31">
        <v>1320</v>
      </c>
      <c r="K31">
        <v>1480</v>
      </c>
      <c r="L31">
        <v>5980</v>
      </c>
    </row>
    <row r="32" spans="1:12" x14ac:dyDescent="0.35">
      <c r="A32" s="1" t="s">
        <v>36</v>
      </c>
      <c r="B32" s="1" t="s">
        <v>116</v>
      </c>
      <c r="C32">
        <v>2312</v>
      </c>
      <c r="D32">
        <v>36</v>
      </c>
      <c r="E32">
        <v>0</v>
      </c>
      <c r="F32">
        <v>60</v>
      </c>
      <c r="G32">
        <v>0</v>
      </c>
      <c r="H32">
        <v>80</v>
      </c>
      <c r="I32">
        <v>84</v>
      </c>
      <c r="J32">
        <v>312</v>
      </c>
      <c r="K32">
        <v>360</v>
      </c>
      <c r="L32">
        <v>1380</v>
      </c>
    </row>
    <row r="33" spans="1:12" x14ac:dyDescent="0.35">
      <c r="A33" s="1" t="s">
        <v>117</v>
      </c>
      <c r="B33" s="1" t="s">
        <v>118</v>
      </c>
      <c r="C33">
        <v>148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48</v>
      </c>
      <c r="K33">
        <v>40</v>
      </c>
      <c r="L33">
        <v>60</v>
      </c>
    </row>
    <row r="34" spans="1:12" x14ac:dyDescent="0.35">
      <c r="A34" s="1" t="s">
        <v>38</v>
      </c>
      <c r="B34" s="1" t="s">
        <v>119</v>
      </c>
      <c r="C34">
        <v>19308</v>
      </c>
      <c r="D34">
        <v>504</v>
      </c>
      <c r="E34">
        <v>0</v>
      </c>
      <c r="F34">
        <v>1200</v>
      </c>
      <c r="G34">
        <v>0</v>
      </c>
      <c r="H34">
        <v>1410</v>
      </c>
      <c r="I34">
        <v>1566</v>
      </c>
      <c r="J34">
        <v>2208</v>
      </c>
      <c r="K34">
        <v>2480</v>
      </c>
      <c r="L34">
        <v>9940</v>
      </c>
    </row>
    <row r="35" spans="1:12" x14ac:dyDescent="0.35">
      <c r="A35" s="1" t="s">
        <v>39</v>
      </c>
      <c r="B35" s="1" t="s">
        <v>120</v>
      </c>
      <c r="C35">
        <v>9356</v>
      </c>
      <c r="D35">
        <v>156</v>
      </c>
      <c r="E35">
        <v>0</v>
      </c>
      <c r="F35">
        <v>348</v>
      </c>
      <c r="G35">
        <v>0</v>
      </c>
      <c r="H35">
        <v>410</v>
      </c>
      <c r="I35">
        <v>462</v>
      </c>
      <c r="J35">
        <v>1200</v>
      </c>
      <c r="K35">
        <v>1360</v>
      </c>
      <c r="L35">
        <v>5420</v>
      </c>
    </row>
    <row r="36" spans="1:12" x14ac:dyDescent="0.35">
      <c r="A36" s="1" t="s">
        <v>40</v>
      </c>
      <c r="B36" s="1" t="s">
        <v>121</v>
      </c>
      <c r="C36">
        <v>11298</v>
      </c>
      <c r="D36">
        <v>264</v>
      </c>
      <c r="E36">
        <v>0</v>
      </c>
      <c r="F36">
        <v>624</v>
      </c>
      <c r="G36">
        <v>0</v>
      </c>
      <c r="H36">
        <v>730</v>
      </c>
      <c r="I36">
        <v>816</v>
      </c>
      <c r="J36">
        <v>1344</v>
      </c>
      <c r="K36">
        <v>1500</v>
      </c>
      <c r="L36">
        <v>6020</v>
      </c>
    </row>
    <row r="37" spans="1:12" x14ac:dyDescent="0.35">
      <c r="A37" s="1" t="s">
        <v>122</v>
      </c>
      <c r="B37" s="1" t="s">
        <v>123</v>
      </c>
      <c r="C37">
        <v>210</v>
      </c>
      <c r="D37">
        <v>12</v>
      </c>
      <c r="E37">
        <v>0</v>
      </c>
      <c r="F37">
        <v>12</v>
      </c>
      <c r="G37">
        <v>0</v>
      </c>
      <c r="H37">
        <v>20</v>
      </c>
      <c r="I37">
        <v>18</v>
      </c>
      <c r="J37">
        <v>48</v>
      </c>
      <c r="K37">
        <v>40</v>
      </c>
      <c r="L37">
        <v>60</v>
      </c>
    </row>
    <row r="38" spans="1:12" x14ac:dyDescent="0.35">
      <c r="A38" s="1" t="s">
        <v>42</v>
      </c>
      <c r="B38" s="1" t="s">
        <v>124</v>
      </c>
      <c r="C38">
        <v>5626</v>
      </c>
      <c r="D38">
        <v>144</v>
      </c>
      <c r="E38">
        <v>0</v>
      </c>
      <c r="F38">
        <v>336</v>
      </c>
      <c r="G38">
        <v>0</v>
      </c>
      <c r="H38">
        <v>400</v>
      </c>
      <c r="I38">
        <v>438</v>
      </c>
      <c r="J38">
        <v>648</v>
      </c>
      <c r="K38">
        <v>740</v>
      </c>
      <c r="L38">
        <v>2920</v>
      </c>
    </row>
    <row r="39" spans="1:12" x14ac:dyDescent="0.35">
      <c r="A39" s="1" t="s">
        <v>43</v>
      </c>
      <c r="B39" s="1" t="s">
        <v>125</v>
      </c>
      <c r="C39">
        <v>1770</v>
      </c>
      <c r="D39">
        <v>24</v>
      </c>
      <c r="E39">
        <v>0</v>
      </c>
      <c r="F39">
        <v>60</v>
      </c>
      <c r="G39">
        <v>0</v>
      </c>
      <c r="H39">
        <v>60</v>
      </c>
      <c r="I39">
        <v>66</v>
      </c>
      <c r="J39">
        <v>240</v>
      </c>
      <c r="K39">
        <v>260</v>
      </c>
      <c r="L39">
        <v>1060</v>
      </c>
    </row>
    <row r="40" spans="1:12" x14ac:dyDescent="0.35">
      <c r="A40" s="1" t="s">
        <v>44</v>
      </c>
      <c r="B40" s="1" t="s">
        <v>126</v>
      </c>
      <c r="C40">
        <v>18832</v>
      </c>
      <c r="D40">
        <v>432</v>
      </c>
      <c r="E40">
        <v>0</v>
      </c>
      <c r="F40">
        <v>1032</v>
      </c>
      <c r="G40">
        <v>0</v>
      </c>
      <c r="H40">
        <v>1220</v>
      </c>
      <c r="I40">
        <v>1356</v>
      </c>
      <c r="J40">
        <v>2232</v>
      </c>
      <c r="K40">
        <v>2500</v>
      </c>
      <c r="L40">
        <v>10060</v>
      </c>
    </row>
    <row r="41" spans="1:12" x14ac:dyDescent="0.35">
      <c r="A41" s="1" t="s">
        <v>45</v>
      </c>
      <c r="B41" s="1" t="s">
        <v>127</v>
      </c>
      <c r="C41">
        <v>1354</v>
      </c>
      <c r="D41">
        <v>24</v>
      </c>
      <c r="E41">
        <v>0</v>
      </c>
      <c r="F41">
        <v>60</v>
      </c>
      <c r="G41">
        <v>0</v>
      </c>
      <c r="H41">
        <v>70</v>
      </c>
      <c r="I41">
        <v>72</v>
      </c>
      <c r="J41">
        <v>168</v>
      </c>
      <c r="K41">
        <v>200</v>
      </c>
      <c r="L41">
        <v>760</v>
      </c>
    </row>
    <row r="42" spans="1:12" x14ac:dyDescent="0.35">
      <c r="A42" s="1" t="s">
        <v>46</v>
      </c>
      <c r="B42" s="1" t="s">
        <v>128</v>
      </c>
      <c r="C42">
        <v>3320</v>
      </c>
      <c r="D42">
        <v>72</v>
      </c>
      <c r="E42">
        <v>0</v>
      </c>
      <c r="F42">
        <v>156</v>
      </c>
      <c r="G42">
        <v>0</v>
      </c>
      <c r="H42">
        <v>180</v>
      </c>
      <c r="I42">
        <v>204</v>
      </c>
      <c r="J42">
        <v>408</v>
      </c>
      <c r="K42">
        <v>460</v>
      </c>
      <c r="L42">
        <v>1840</v>
      </c>
    </row>
    <row r="43" spans="1:12" x14ac:dyDescent="0.35">
      <c r="A43" s="1" t="s">
        <v>47</v>
      </c>
      <c r="B43" s="1" t="s">
        <v>129</v>
      </c>
      <c r="C43">
        <v>2582</v>
      </c>
      <c r="D43">
        <v>60</v>
      </c>
      <c r="E43">
        <v>0</v>
      </c>
      <c r="F43">
        <v>132</v>
      </c>
      <c r="G43">
        <v>0</v>
      </c>
      <c r="H43">
        <v>150</v>
      </c>
      <c r="I43">
        <v>168</v>
      </c>
      <c r="J43">
        <v>312</v>
      </c>
      <c r="K43">
        <v>360</v>
      </c>
      <c r="L43">
        <v>1400</v>
      </c>
    </row>
    <row r="44" spans="1:12" x14ac:dyDescent="0.35">
      <c r="A44" s="1" t="s">
        <v>49</v>
      </c>
      <c r="B44" s="1" t="s">
        <v>130</v>
      </c>
      <c r="C44">
        <v>20054</v>
      </c>
      <c r="D44">
        <v>756</v>
      </c>
      <c r="E44">
        <v>0</v>
      </c>
      <c r="F44">
        <v>1800</v>
      </c>
      <c r="G44">
        <v>0</v>
      </c>
      <c r="H44">
        <v>2120</v>
      </c>
      <c r="I44">
        <v>2370</v>
      </c>
      <c r="J44">
        <v>1968</v>
      </c>
      <c r="K44">
        <v>2200</v>
      </c>
      <c r="L44">
        <v>8840</v>
      </c>
    </row>
    <row r="45" spans="1:12" x14ac:dyDescent="0.35">
      <c r="A45" s="1" t="s">
        <v>50</v>
      </c>
      <c r="B45" s="1" t="s">
        <v>131</v>
      </c>
      <c r="C45">
        <v>3658</v>
      </c>
      <c r="D45">
        <v>72</v>
      </c>
      <c r="E45">
        <v>0</v>
      </c>
      <c r="F45">
        <v>156</v>
      </c>
      <c r="G45">
        <v>0</v>
      </c>
      <c r="H45">
        <v>190</v>
      </c>
      <c r="I45">
        <v>204</v>
      </c>
      <c r="J45">
        <v>456</v>
      </c>
      <c r="K45">
        <v>520</v>
      </c>
      <c r="L45">
        <v>2060</v>
      </c>
    </row>
    <row r="46" spans="1:12" x14ac:dyDescent="0.35">
      <c r="A46" s="1" t="s">
        <v>51</v>
      </c>
      <c r="B46" s="1" t="s">
        <v>132</v>
      </c>
      <c r="C46">
        <v>5142</v>
      </c>
      <c r="D46">
        <v>96</v>
      </c>
      <c r="E46">
        <v>0</v>
      </c>
      <c r="F46">
        <v>228</v>
      </c>
      <c r="G46">
        <v>0</v>
      </c>
      <c r="H46">
        <v>270</v>
      </c>
      <c r="I46">
        <v>300</v>
      </c>
      <c r="J46">
        <v>648</v>
      </c>
      <c r="K46">
        <v>720</v>
      </c>
      <c r="L46">
        <v>2880</v>
      </c>
    </row>
    <row r="47" spans="1:12" x14ac:dyDescent="0.35">
      <c r="A47" s="1" t="s">
        <v>52</v>
      </c>
      <c r="B47" s="1" t="s">
        <v>133</v>
      </c>
      <c r="C47">
        <v>44578</v>
      </c>
      <c r="D47">
        <v>1656</v>
      </c>
      <c r="E47">
        <v>0</v>
      </c>
      <c r="F47">
        <v>3948</v>
      </c>
      <c r="G47">
        <v>0</v>
      </c>
      <c r="H47">
        <v>4660</v>
      </c>
      <c r="I47">
        <v>5202</v>
      </c>
      <c r="J47">
        <v>4392</v>
      </c>
      <c r="K47">
        <v>4920</v>
      </c>
      <c r="L47">
        <v>19800</v>
      </c>
    </row>
    <row r="48" spans="1:12" x14ac:dyDescent="0.35">
      <c r="A48" s="1" t="s">
        <v>53</v>
      </c>
      <c r="B48" s="1" t="s">
        <v>134</v>
      </c>
      <c r="C48">
        <v>22164</v>
      </c>
      <c r="D48">
        <v>552</v>
      </c>
      <c r="E48">
        <v>0</v>
      </c>
      <c r="F48">
        <v>1320</v>
      </c>
      <c r="G48">
        <v>0</v>
      </c>
      <c r="H48">
        <v>1550</v>
      </c>
      <c r="I48">
        <v>1734</v>
      </c>
      <c r="J48">
        <v>2568</v>
      </c>
      <c r="K48">
        <v>2880</v>
      </c>
      <c r="L48">
        <v>11560</v>
      </c>
    </row>
    <row r="49" spans="1:12" x14ac:dyDescent="0.35">
      <c r="A49" s="1" t="s">
        <v>54</v>
      </c>
      <c r="B49" s="1" t="s">
        <v>135</v>
      </c>
      <c r="C49">
        <v>6632</v>
      </c>
      <c r="D49">
        <v>120</v>
      </c>
      <c r="E49">
        <v>0</v>
      </c>
      <c r="F49">
        <v>264</v>
      </c>
      <c r="G49">
        <v>0</v>
      </c>
      <c r="H49">
        <v>320</v>
      </c>
      <c r="I49">
        <v>348</v>
      </c>
      <c r="J49">
        <v>840</v>
      </c>
      <c r="K49">
        <v>940</v>
      </c>
      <c r="L49">
        <v>3800</v>
      </c>
    </row>
    <row r="50" spans="1:12" x14ac:dyDescent="0.35">
      <c r="A50" s="1" t="s">
        <v>55</v>
      </c>
      <c r="B50" s="1" t="s">
        <v>136</v>
      </c>
      <c r="C50">
        <v>7182</v>
      </c>
      <c r="D50">
        <v>120</v>
      </c>
      <c r="E50">
        <v>0</v>
      </c>
      <c r="F50">
        <v>288</v>
      </c>
      <c r="G50">
        <v>0</v>
      </c>
      <c r="H50">
        <v>330</v>
      </c>
      <c r="I50">
        <v>372</v>
      </c>
      <c r="J50">
        <v>912</v>
      </c>
      <c r="K50">
        <v>1040</v>
      </c>
      <c r="L50">
        <v>4120</v>
      </c>
    </row>
    <row r="51" spans="1:12" x14ac:dyDescent="0.35">
      <c r="A51" s="1" t="s">
        <v>56</v>
      </c>
      <c r="B51" s="1" t="s">
        <v>137</v>
      </c>
      <c r="C51">
        <v>24844</v>
      </c>
      <c r="D51">
        <v>624</v>
      </c>
      <c r="E51">
        <v>0</v>
      </c>
      <c r="F51">
        <v>1476</v>
      </c>
      <c r="G51">
        <v>0</v>
      </c>
      <c r="H51">
        <v>1740</v>
      </c>
      <c r="I51">
        <v>1944</v>
      </c>
      <c r="J51">
        <v>2880</v>
      </c>
      <c r="K51">
        <v>3220</v>
      </c>
      <c r="L51">
        <v>12960</v>
      </c>
    </row>
    <row r="52" spans="1:12" x14ac:dyDescent="0.35">
      <c r="A52" s="1" t="s">
        <v>57</v>
      </c>
      <c r="B52" s="1" t="s">
        <v>138</v>
      </c>
      <c r="C52">
        <v>6956</v>
      </c>
      <c r="D52">
        <v>204</v>
      </c>
      <c r="E52">
        <v>0</v>
      </c>
      <c r="F52">
        <v>480</v>
      </c>
      <c r="G52">
        <v>0</v>
      </c>
      <c r="H52">
        <v>560</v>
      </c>
      <c r="I52">
        <v>624</v>
      </c>
      <c r="J52">
        <v>768</v>
      </c>
      <c r="K52">
        <v>860</v>
      </c>
      <c r="L52">
        <v>3460</v>
      </c>
    </row>
    <row r="53" spans="1:12" x14ac:dyDescent="0.35">
      <c r="A53" s="1" t="s">
        <v>58</v>
      </c>
      <c r="B53" s="1" t="s">
        <v>139</v>
      </c>
      <c r="C53">
        <v>148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48</v>
      </c>
      <c r="K53">
        <v>40</v>
      </c>
      <c r="L53">
        <v>60</v>
      </c>
    </row>
    <row r="54" spans="1:12" x14ac:dyDescent="0.35">
      <c r="A54" s="1" t="s">
        <v>59</v>
      </c>
      <c r="B54" s="1" t="s">
        <v>140</v>
      </c>
      <c r="C54">
        <v>2616</v>
      </c>
      <c r="D54">
        <v>108</v>
      </c>
      <c r="E54">
        <v>0</v>
      </c>
      <c r="F54">
        <v>252</v>
      </c>
      <c r="G54">
        <v>0</v>
      </c>
      <c r="H54">
        <v>300</v>
      </c>
      <c r="I54">
        <v>336</v>
      </c>
      <c r="J54">
        <v>240</v>
      </c>
      <c r="K54">
        <v>280</v>
      </c>
      <c r="L54">
        <v>1100</v>
      </c>
    </row>
    <row r="55" spans="1:12" x14ac:dyDescent="0.35">
      <c r="A55" s="1" t="s">
        <v>60</v>
      </c>
      <c r="B55" s="1" t="s">
        <v>141</v>
      </c>
      <c r="C55">
        <v>9566</v>
      </c>
      <c r="D55">
        <v>252</v>
      </c>
      <c r="E55">
        <v>0</v>
      </c>
      <c r="F55">
        <v>588</v>
      </c>
      <c r="G55">
        <v>0</v>
      </c>
      <c r="H55">
        <v>680</v>
      </c>
      <c r="I55">
        <v>762</v>
      </c>
      <c r="J55">
        <v>1104</v>
      </c>
      <c r="K55">
        <v>1240</v>
      </c>
      <c r="L55">
        <v>4940</v>
      </c>
    </row>
    <row r="56" spans="1:12" x14ac:dyDescent="0.35">
      <c r="A56" s="1" t="s">
        <v>61</v>
      </c>
      <c r="B56" s="1" t="s">
        <v>142</v>
      </c>
      <c r="C56">
        <v>1580</v>
      </c>
      <c r="D56">
        <v>36</v>
      </c>
      <c r="E56">
        <v>0</v>
      </c>
      <c r="F56">
        <v>84</v>
      </c>
      <c r="G56">
        <v>0</v>
      </c>
      <c r="H56">
        <v>100</v>
      </c>
      <c r="I56">
        <v>108</v>
      </c>
      <c r="J56">
        <v>192</v>
      </c>
      <c r="K56">
        <v>220</v>
      </c>
      <c r="L56">
        <v>840</v>
      </c>
    </row>
    <row r="57" spans="1:12" x14ac:dyDescent="0.35">
      <c r="A57" s="1" t="s">
        <v>62</v>
      </c>
      <c r="B57" s="1" t="s">
        <v>143</v>
      </c>
      <c r="C57">
        <v>11538</v>
      </c>
      <c r="D57">
        <v>204</v>
      </c>
      <c r="E57">
        <v>0</v>
      </c>
      <c r="F57">
        <v>468</v>
      </c>
      <c r="G57">
        <v>0</v>
      </c>
      <c r="H57">
        <v>550</v>
      </c>
      <c r="I57">
        <v>612</v>
      </c>
      <c r="J57">
        <v>1464</v>
      </c>
      <c r="K57">
        <v>1640</v>
      </c>
      <c r="L57">
        <v>6600</v>
      </c>
    </row>
    <row r="58" spans="1:12" x14ac:dyDescent="0.35">
      <c r="A58" s="1" t="s">
        <v>63</v>
      </c>
      <c r="B58" s="1" t="s">
        <v>144</v>
      </c>
      <c r="C58">
        <v>50666</v>
      </c>
      <c r="D58">
        <v>1272</v>
      </c>
      <c r="E58">
        <v>0</v>
      </c>
      <c r="F58">
        <v>3048</v>
      </c>
      <c r="G58">
        <v>0</v>
      </c>
      <c r="H58">
        <v>3600</v>
      </c>
      <c r="I58">
        <v>4014</v>
      </c>
      <c r="J58">
        <v>5832</v>
      </c>
      <c r="K58">
        <v>6540</v>
      </c>
      <c r="L58">
        <v>26360</v>
      </c>
    </row>
    <row r="59" spans="1:12" x14ac:dyDescent="0.35">
      <c r="A59" s="1" t="s">
        <v>64</v>
      </c>
      <c r="B59" s="1" t="s">
        <v>145</v>
      </c>
      <c r="C59">
        <v>5352</v>
      </c>
      <c r="D59">
        <v>144</v>
      </c>
      <c r="E59">
        <v>0</v>
      </c>
      <c r="F59">
        <v>336</v>
      </c>
      <c r="G59">
        <v>0</v>
      </c>
      <c r="H59">
        <v>390</v>
      </c>
      <c r="I59">
        <v>438</v>
      </c>
      <c r="J59">
        <v>624</v>
      </c>
      <c r="K59">
        <v>680</v>
      </c>
      <c r="L59">
        <v>2740</v>
      </c>
    </row>
    <row r="60" spans="1:12" x14ac:dyDescent="0.35">
      <c r="A60" s="1" t="s">
        <v>65</v>
      </c>
      <c r="B60" s="1" t="s">
        <v>146</v>
      </c>
      <c r="C60">
        <v>15660</v>
      </c>
      <c r="D60">
        <v>360</v>
      </c>
      <c r="E60">
        <v>0</v>
      </c>
      <c r="F60">
        <v>852</v>
      </c>
      <c r="G60">
        <v>0</v>
      </c>
      <c r="H60">
        <v>1000</v>
      </c>
      <c r="I60">
        <v>1116</v>
      </c>
      <c r="J60">
        <v>1872</v>
      </c>
      <c r="K60">
        <v>2080</v>
      </c>
      <c r="L60">
        <v>8380</v>
      </c>
    </row>
    <row r="61" spans="1:12" x14ac:dyDescent="0.35">
      <c r="A61" s="1" t="s">
        <v>147</v>
      </c>
      <c r="B61" s="1" t="s">
        <v>66</v>
      </c>
      <c r="C61">
        <v>13012</v>
      </c>
      <c r="D61">
        <v>0</v>
      </c>
      <c r="E61">
        <v>0</v>
      </c>
      <c r="F61">
        <v>0</v>
      </c>
      <c r="G61">
        <v>0</v>
      </c>
      <c r="H61">
        <v>0</v>
      </c>
      <c r="I61">
        <v>396</v>
      </c>
      <c r="J61">
        <v>1896</v>
      </c>
      <c r="K61">
        <v>2140</v>
      </c>
      <c r="L61">
        <v>8580</v>
      </c>
    </row>
    <row r="62" spans="1:12" x14ac:dyDescent="0.35">
      <c r="A62" s="1" t="s">
        <v>67</v>
      </c>
      <c r="B62" s="1" t="s">
        <v>148</v>
      </c>
      <c r="C62">
        <v>274</v>
      </c>
      <c r="D62">
        <v>12</v>
      </c>
      <c r="E62">
        <v>0</v>
      </c>
      <c r="F62">
        <v>24</v>
      </c>
      <c r="G62">
        <v>0</v>
      </c>
      <c r="H62">
        <v>30</v>
      </c>
      <c r="I62">
        <v>24</v>
      </c>
      <c r="J62">
        <v>24</v>
      </c>
      <c r="K62">
        <v>40</v>
      </c>
      <c r="L62">
        <v>120</v>
      </c>
    </row>
    <row r="63" spans="1:12" x14ac:dyDescent="0.35">
      <c r="A63" s="1" t="s">
        <v>68</v>
      </c>
      <c r="B63" s="1" t="s">
        <v>149</v>
      </c>
      <c r="C63">
        <v>1262</v>
      </c>
      <c r="D63">
        <v>36</v>
      </c>
      <c r="E63">
        <v>0</v>
      </c>
      <c r="F63">
        <v>72</v>
      </c>
      <c r="G63">
        <v>0</v>
      </c>
      <c r="H63">
        <v>80</v>
      </c>
      <c r="I63">
        <v>90</v>
      </c>
      <c r="J63">
        <v>144</v>
      </c>
      <c r="K63">
        <v>180</v>
      </c>
      <c r="L63">
        <v>660</v>
      </c>
    </row>
    <row r="64" spans="1:12" x14ac:dyDescent="0.35">
      <c r="A64" s="1" t="s">
        <v>69</v>
      </c>
      <c r="B64" s="1" t="s">
        <v>150</v>
      </c>
      <c r="C64">
        <v>13102</v>
      </c>
      <c r="D64">
        <v>264</v>
      </c>
      <c r="E64">
        <v>0</v>
      </c>
      <c r="F64">
        <v>624</v>
      </c>
      <c r="G64">
        <v>0</v>
      </c>
      <c r="H64">
        <v>730</v>
      </c>
      <c r="I64">
        <v>816</v>
      </c>
      <c r="J64">
        <v>1608</v>
      </c>
      <c r="K64">
        <v>1800</v>
      </c>
      <c r="L64">
        <v>7260</v>
      </c>
    </row>
    <row r="65" spans="1:12" x14ac:dyDescent="0.35">
      <c r="A65" s="1" t="s">
        <v>70</v>
      </c>
      <c r="B65" s="1" t="s">
        <v>151</v>
      </c>
      <c r="C65">
        <v>10708</v>
      </c>
      <c r="D65">
        <v>240</v>
      </c>
      <c r="E65">
        <v>0</v>
      </c>
      <c r="F65">
        <v>576</v>
      </c>
      <c r="G65">
        <v>0</v>
      </c>
      <c r="H65">
        <v>670</v>
      </c>
      <c r="I65">
        <v>750</v>
      </c>
      <c r="J65">
        <v>1272</v>
      </c>
      <c r="K65">
        <v>1440</v>
      </c>
      <c r="L65">
        <v>5760</v>
      </c>
    </row>
    <row r="66" spans="1:12" x14ac:dyDescent="0.35">
      <c r="A66" s="1" t="s">
        <v>71</v>
      </c>
      <c r="B66" s="1" t="s">
        <v>152</v>
      </c>
      <c r="C66">
        <v>3568</v>
      </c>
      <c r="D66">
        <v>84</v>
      </c>
      <c r="E66">
        <v>0</v>
      </c>
      <c r="F66">
        <v>204</v>
      </c>
      <c r="G66">
        <v>0</v>
      </c>
      <c r="H66">
        <v>230</v>
      </c>
      <c r="I66">
        <v>258</v>
      </c>
      <c r="J66">
        <v>432</v>
      </c>
      <c r="K66">
        <v>480</v>
      </c>
      <c r="L66">
        <v>1880</v>
      </c>
    </row>
    <row r="67" spans="1:12" x14ac:dyDescent="0.35">
      <c r="A67" s="1" t="s">
        <v>72</v>
      </c>
      <c r="B67" s="1" t="s">
        <v>153</v>
      </c>
      <c r="C67">
        <v>1032</v>
      </c>
      <c r="D67">
        <v>24</v>
      </c>
      <c r="E67">
        <v>0</v>
      </c>
      <c r="F67">
        <v>36</v>
      </c>
      <c r="G67">
        <v>0</v>
      </c>
      <c r="H67">
        <v>40</v>
      </c>
      <c r="I67">
        <v>48</v>
      </c>
      <c r="J67">
        <v>144</v>
      </c>
      <c r="K67">
        <v>160</v>
      </c>
      <c r="L67">
        <v>580</v>
      </c>
    </row>
    <row r="68" spans="1:12" x14ac:dyDescent="0.35">
      <c r="A68" s="1" t="s">
        <v>154</v>
      </c>
      <c r="B68" s="1" t="s">
        <v>155</v>
      </c>
      <c r="C68">
        <v>726876</v>
      </c>
      <c r="D68">
        <v>16164</v>
      </c>
      <c r="E68">
        <v>0</v>
      </c>
      <c r="F68">
        <v>38160</v>
      </c>
      <c r="G68">
        <v>1000</v>
      </c>
      <c r="H68">
        <v>44880</v>
      </c>
      <c r="I68">
        <v>52128</v>
      </c>
      <c r="J68">
        <v>74664</v>
      </c>
      <c r="K68">
        <v>99960</v>
      </c>
      <c r="L68">
        <v>399920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6513-5E6D-491B-854E-86BDA310ADA2}">
  <dimension ref="A1:H63"/>
  <sheetViews>
    <sheetView topLeftCell="A43" workbookViewId="0">
      <selection activeCell="G2" sqref="G2:G63"/>
    </sheetView>
  </sheetViews>
  <sheetFormatPr defaultRowHeight="14.5" x14ac:dyDescent="0.35"/>
  <cols>
    <col min="1" max="1" width="34.54296875" bestFit="1" customWidth="1"/>
    <col min="2" max="2" width="19.6328125" bestFit="1" customWidth="1"/>
    <col min="3" max="3" width="30.6328125" bestFit="1" customWidth="1"/>
    <col min="4" max="4" width="24.81640625" bestFit="1" customWidth="1"/>
    <col min="5" max="5" width="26.6328125" bestFit="1" customWidth="1"/>
    <col min="6" max="6" width="12.7265625" bestFit="1" customWidth="1"/>
    <col min="7" max="7" width="10.54296875" bestFit="1" customWidth="1"/>
    <col min="8" max="8" width="24.7265625" bestFit="1" customWidth="1"/>
  </cols>
  <sheetData>
    <row r="1" spans="1:8" x14ac:dyDescent="0.35">
      <c r="A1" t="s">
        <v>156</v>
      </c>
      <c r="B1" t="s">
        <v>157</v>
      </c>
      <c r="C1" t="s">
        <v>158</v>
      </c>
      <c r="D1" t="s">
        <v>159</v>
      </c>
      <c r="E1" t="s">
        <v>77</v>
      </c>
      <c r="F1" t="s">
        <v>2</v>
      </c>
      <c r="G1" t="s">
        <v>3</v>
      </c>
      <c r="H1" t="s">
        <v>160</v>
      </c>
    </row>
    <row r="2" spans="1:8" x14ac:dyDescent="0.35">
      <c r="A2" s="1" t="s">
        <v>6</v>
      </c>
      <c r="B2">
        <v>24</v>
      </c>
      <c r="C2">
        <v>24</v>
      </c>
      <c r="D2">
        <v>0</v>
      </c>
      <c r="E2">
        <v>40</v>
      </c>
      <c r="F2">
        <v>42</v>
      </c>
      <c r="G2">
        <v>120</v>
      </c>
      <c r="H2">
        <v>250</v>
      </c>
    </row>
    <row r="3" spans="1:8" x14ac:dyDescent="0.35">
      <c r="A3" s="1" t="s">
        <v>7</v>
      </c>
      <c r="B3">
        <v>240</v>
      </c>
      <c r="C3">
        <v>240</v>
      </c>
      <c r="D3">
        <v>0</v>
      </c>
      <c r="E3">
        <v>410</v>
      </c>
      <c r="F3">
        <v>420</v>
      </c>
      <c r="G3">
        <v>720</v>
      </c>
      <c r="H3">
        <v>2030</v>
      </c>
    </row>
    <row r="4" spans="1:8" x14ac:dyDescent="0.35">
      <c r="A4" s="1" t="s">
        <v>8</v>
      </c>
      <c r="B4">
        <v>168</v>
      </c>
      <c r="C4">
        <v>156</v>
      </c>
      <c r="D4">
        <v>0</v>
      </c>
      <c r="E4">
        <v>270</v>
      </c>
      <c r="F4">
        <v>270</v>
      </c>
      <c r="G4">
        <v>432</v>
      </c>
      <c r="H4">
        <v>1296</v>
      </c>
    </row>
    <row r="5" spans="1:8" x14ac:dyDescent="0.35">
      <c r="A5" s="1" t="s">
        <v>10</v>
      </c>
      <c r="B5">
        <v>408</v>
      </c>
      <c r="C5">
        <v>408</v>
      </c>
      <c r="D5">
        <v>0</v>
      </c>
      <c r="E5">
        <v>680</v>
      </c>
      <c r="F5">
        <v>702</v>
      </c>
      <c r="G5">
        <v>1008</v>
      </c>
      <c r="H5">
        <v>3206</v>
      </c>
    </row>
    <row r="6" spans="1:8" x14ac:dyDescent="0.35">
      <c r="A6" s="1" t="s">
        <v>11</v>
      </c>
      <c r="B6">
        <v>96</v>
      </c>
      <c r="C6">
        <v>0</v>
      </c>
      <c r="D6">
        <v>0</v>
      </c>
      <c r="E6">
        <v>0</v>
      </c>
      <c r="F6">
        <v>198</v>
      </c>
      <c r="G6">
        <v>96</v>
      </c>
      <c r="H6">
        <v>390</v>
      </c>
    </row>
    <row r="7" spans="1:8" x14ac:dyDescent="0.35">
      <c r="A7" s="1" t="s">
        <v>12</v>
      </c>
      <c r="B7">
        <v>1980</v>
      </c>
      <c r="C7">
        <v>1968</v>
      </c>
      <c r="D7">
        <v>0</v>
      </c>
      <c r="E7">
        <v>3310</v>
      </c>
      <c r="F7">
        <v>3432</v>
      </c>
      <c r="G7">
        <v>5688</v>
      </c>
      <c r="H7">
        <v>16378</v>
      </c>
    </row>
    <row r="8" spans="1:8" x14ac:dyDescent="0.35">
      <c r="A8" s="1" t="s">
        <v>13</v>
      </c>
      <c r="B8">
        <v>444</v>
      </c>
      <c r="C8">
        <v>444</v>
      </c>
      <c r="D8">
        <v>0</v>
      </c>
      <c r="E8">
        <v>740</v>
      </c>
      <c r="F8">
        <v>774</v>
      </c>
      <c r="G8">
        <v>816</v>
      </c>
      <c r="H8">
        <v>3218</v>
      </c>
    </row>
    <row r="9" spans="1:8" x14ac:dyDescent="0.35">
      <c r="A9" s="1" t="s">
        <v>14</v>
      </c>
      <c r="B9">
        <v>384</v>
      </c>
      <c r="C9">
        <v>384</v>
      </c>
      <c r="D9">
        <v>0</v>
      </c>
      <c r="E9">
        <v>630</v>
      </c>
      <c r="F9">
        <v>654</v>
      </c>
      <c r="G9">
        <v>528</v>
      </c>
      <c r="H9">
        <v>2580</v>
      </c>
    </row>
    <row r="10" spans="1:8" x14ac:dyDescent="0.35">
      <c r="A10" s="1" t="s">
        <v>15</v>
      </c>
      <c r="B10">
        <v>180</v>
      </c>
      <c r="C10">
        <v>180</v>
      </c>
      <c r="D10">
        <v>0</v>
      </c>
      <c r="E10">
        <v>300</v>
      </c>
      <c r="F10">
        <v>306</v>
      </c>
      <c r="G10">
        <v>120</v>
      </c>
      <c r="H10">
        <v>1086</v>
      </c>
    </row>
    <row r="11" spans="1:8" x14ac:dyDescent="0.35">
      <c r="A11" s="1" t="s">
        <v>16</v>
      </c>
      <c r="B11">
        <v>108</v>
      </c>
      <c r="C11">
        <v>108</v>
      </c>
      <c r="D11">
        <v>0</v>
      </c>
      <c r="E11">
        <v>170</v>
      </c>
      <c r="F11">
        <v>174</v>
      </c>
      <c r="G11">
        <v>144</v>
      </c>
      <c r="H11">
        <v>704</v>
      </c>
    </row>
    <row r="12" spans="1:8" x14ac:dyDescent="0.35">
      <c r="A12" s="1" t="s">
        <v>161</v>
      </c>
      <c r="B12">
        <v>0</v>
      </c>
      <c r="C12">
        <v>0</v>
      </c>
      <c r="D12">
        <v>0</v>
      </c>
      <c r="E12">
        <v>0</v>
      </c>
      <c r="F12">
        <v>198</v>
      </c>
      <c r="G12">
        <v>0</v>
      </c>
      <c r="H12">
        <v>198</v>
      </c>
    </row>
    <row r="13" spans="1:8" x14ac:dyDescent="0.35">
      <c r="A13" s="1" t="s">
        <v>162</v>
      </c>
      <c r="B13">
        <v>24</v>
      </c>
      <c r="C13">
        <v>0</v>
      </c>
      <c r="D13">
        <v>0</v>
      </c>
      <c r="E13">
        <v>20</v>
      </c>
      <c r="F13">
        <v>60</v>
      </c>
      <c r="G13">
        <v>0</v>
      </c>
      <c r="H13">
        <v>104</v>
      </c>
    </row>
    <row r="14" spans="1:8" x14ac:dyDescent="0.35">
      <c r="A14" s="1" t="s">
        <v>19</v>
      </c>
      <c r="B14">
        <v>1608</v>
      </c>
      <c r="C14">
        <v>1608</v>
      </c>
      <c r="D14">
        <v>0</v>
      </c>
      <c r="E14">
        <v>2690</v>
      </c>
      <c r="F14">
        <v>2808</v>
      </c>
      <c r="G14">
        <v>3120</v>
      </c>
      <c r="H14">
        <v>11834</v>
      </c>
    </row>
    <row r="15" spans="1:8" x14ac:dyDescent="0.35">
      <c r="A15" s="1" t="s">
        <v>21</v>
      </c>
      <c r="B15">
        <v>960</v>
      </c>
      <c r="C15">
        <v>948</v>
      </c>
      <c r="D15">
        <v>0</v>
      </c>
      <c r="E15">
        <v>1600</v>
      </c>
      <c r="F15">
        <v>1662</v>
      </c>
      <c r="G15">
        <v>1488</v>
      </c>
      <c r="H15">
        <v>6658</v>
      </c>
    </row>
    <row r="16" spans="1:8" x14ac:dyDescent="0.35">
      <c r="A16" s="1" t="s">
        <v>22</v>
      </c>
      <c r="B16">
        <v>12</v>
      </c>
      <c r="C16">
        <v>12</v>
      </c>
      <c r="D16">
        <v>0</v>
      </c>
      <c r="E16">
        <v>10</v>
      </c>
      <c r="F16">
        <v>6</v>
      </c>
      <c r="G16">
        <v>0</v>
      </c>
      <c r="H16">
        <v>40</v>
      </c>
    </row>
    <row r="17" spans="1:8" x14ac:dyDescent="0.35">
      <c r="A17" s="1" t="s">
        <v>23</v>
      </c>
      <c r="B17">
        <v>120</v>
      </c>
      <c r="C17">
        <v>120</v>
      </c>
      <c r="D17">
        <v>0</v>
      </c>
      <c r="E17">
        <v>200</v>
      </c>
      <c r="F17">
        <v>210</v>
      </c>
      <c r="G17">
        <v>216</v>
      </c>
      <c r="H17">
        <v>866</v>
      </c>
    </row>
    <row r="18" spans="1:8" x14ac:dyDescent="0.35">
      <c r="A18" s="1" t="s">
        <v>25</v>
      </c>
      <c r="B18">
        <v>180</v>
      </c>
      <c r="C18">
        <v>180</v>
      </c>
      <c r="D18">
        <v>0</v>
      </c>
      <c r="E18">
        <v>300</v>
      </c>
      <c r="F18">
        <v>318</v>
      </c>
      <c r="G18">
        <v>456</v>
      </c>
      <c r="H18">
        <v>1434</v>
      </c>
    </row>
    <row r="19" spans="1:8" x14ac:dyDescent="0.35">
      <c r="A19" s="1" t="s">
        <v>163</v>
      </c>
      <c r="B19">
        <v>0</v>
      </c>
      <c r="C19">
        <v>0</v>
      </c>
      <c r="D19">
        <v>0</v>
      </c>
      <c r="E19">
        <v>0</v>
      </c>
      <c r="F19">
        <v>0</v>
      </c>
      <c r="G19">
        <v>24</v>
      </c>
      <c r="H19">
        <v>24</v>
      </c>
    </row>
    <row r="20" spans="1:8" x14ac:dyDescent="0.35">
      <c r="A20" s="1" t="s">
        <v>27</v>
      </c>
      <c r="B20">
        <v>60</v>
      </c>
      <c r="C20">
        <v>60</v>
      </c>
      <c r="D20">
        <v>0</v>
      </c>
      <c r="E20">
        <v>90</v>
      </c>
      <c r="F20">
        <v>90</v>
      </c>
      <c r="G20">
        <v>240</v>
      </c>
      <c r="H20">
        <v>540</v>
      </c>
    </row>
    <row r="21" spans="1:8" x14ac:dyDescent="0.35">
      <c r="A21" s="1" t="s">
        <v>108</v>
      </c>
      <c r="B21">
        <v>0</v>
      </c>
      <c r="C21">
        <v>0</v>
      </c>
      <c r="D21">
        <v>1000</v>
      </c>
      <c r="E21">
        <v>0</v>
      </c>
      <c r="F21">
        <v>1500</v>
      </c>
      <c r="G21">
        <v>408</v>
      </c>
      <c r="H21">
        <v>2908</v>
      </c>
    </row>
    <row r="22" spans="1:8" x14ac:dyDescent="0.35">
      <c r="A22" s="1" t="s">
        <v>29</v>
      </c>
      <c r="B22">
        <v>1536</v>
      </c>
      <c r="C22">
        <v>1524</v>
      </c>
      <c r="D22">
        <v>0</v>
      </c>
      <c r="E22">
        <v>2570</v>
      </c>
      <c r="F22">
        <v>2676</v>
      </c>
      <c r="G22">
        <v>1872</v>
      </c>
      <c r="H22">
        <v>10178</v>
      </c>
    </row>
    <row r="23" spans="1:8" x14ac:dyDescent="0.35">
      <c r="A23" s="1" t="s">
        <v>30</v>
      </c>
      <c r="B23">
        <v>564</v>
      </c>
      <c r="C23">
        <v>564</v>
      </c>
      <c r="D23">
        <v>0</v>
      </c>
      <c r="E23">
        <v>950</v>
      </c>
      <c r="F23">
        <v>990</v>
      </c>
      <c r="G23">
        <v>960</v>
      </c>
      <c r="H23">
        <v>4028</v>
      </c>
    </row>
    <row r="24" spans="1:8" x14ac:dyDescent="0.35">
      <c r="A24" s="1" t="s">
        <v>31</v>
      </c>
      <c r="B24">
        <v>216</v>
      </c>
      <c r="C24">
        <v>216</v>
      </c>
      <c r="D24">
        <v>0</v>
      </c>
      <c r="E24">
        <v>360</v>
      </c>
      <c r="F24">
        <v>378</v>
      </c>
      <c r="G24">
        <v>432</v>
      </c>
      <c r="H24">
        <v>1602</v>
      </c>
    </row>
    <row r="25" spans="1:8" x14ac:dyDescent="0.35">
      <c r="A25" s="1" t="s">
        <v>32</v>
      </c>
      <c r="B25">
        <v>324</v>
      </c>
      <c r="C25">
        <v>324</v>
      </c>
      <c r="D25">
        <v>0</v>
      </c>
      <c r="E25">
        <v>540</v>
      </c>
      <c r="F25">
        <v>564</v>
      </c>
      <c r="G25">
        <v>648</v>
      </c>
      <c r="H25">
        <v>2400</v>
      </c>
    </row>
    <row r="26" spans="1:8" x14ac:dyDescent="0.35">
      <c r="A26" s="1" t="s">
        <v>33</v>
      </c>
      <c r="B26">
        <v>360</v>
      </c>
      <c r="C26">
        <v>348</v>
      </c>
      <c r="D26">
        <v>0</v>
      </c>
      <c r="E26">
        <v>590</v>
      </c>
      <c r="F26">
        <v>612</v>
      </c>
      <c r="G26">
        <v>672</v>
      </c>
      <c r="H26">
        <v>2582</v>
      </c>
    </row>
    <row r="27" spans="1:8" x14ac:dyDescent="0.35">
      <c r="A27" s="1" t="s">
        <v>34</v>
      </c>
      <c r="B27">
        <v>732</v>
      </c>
      <c r="C27">
        <v>732</v>
      </c>
      <c r="D27">
        <v>0</v>
      </c>
      <c r="E27">
        <v>1230</v>
      </c>
      <c r="F27">
        <v>1278</v>
      </c>
      <c r="G27">
        <v>1032</v>
      </c>
      <c r="H27">
        <v>5004</v>
      </c>
    </row>
    <row r="28" spans="1:8" x14ac:dyDescent="0.35">
      <c r="A28" s="1" t="s">
        <v>35</v>
      </c>
      <c r="B28">
        <v>708</v>
      </c>
      <c r="C28">
        <v>696</v>
      </c>
      <c r="D28">
        <v>0</v>
      </c>
      <c r="E28">
        <v>1170</v>
      </c>
      <c r="F28">
        <v>1218</v>
      </c>
      <c r="G28">
        <v>888</v>
      </c>
      <c r="H28">
        <v>4680</v>
      </c>
    </row>
    <row r="29" spans="1:8" x14ac:dyDescent="0.35">
      <c r="A29" s="1" t="s">
        <v>36</v>
      </c>
      <c r="B29">
        <v>84</v>
      </c>
      <c r="C29">
        <v>84</v>
      </c>
      <c r="D29">
        <v>0</v>
      </c>
      <c r="E29">
        <v>140</v>
      </c>
      <c r="F29">
        <v>144</v>
      </c>
      <c r="G29">
        <v>216</v>
      </c>
      <c r="H29">
        <v>668</v>
      </c>
    </row>
    <row r="30" spans="1:8" x14ac:dyDescent="0.35">
      <c r="A30" s="1" t="s">
        <v>38</v>
      </c>
      <c r="B30">
        <v>912</v>
      </c>
      <c r="C30">
        <v>912</v>
      </c>
      <c r="D30">
        <v>0</v>
      </c>
      <c r="E30">
        <v>1520</v>
      </c>
      <c r="F30">
        <v>1584</v>
      </c>
      <c r="G30">
        <v>1464</v>
      </c>
      <c r="H30">
        <v>6392</v>
      </c>
    </row>
    <row r="31" spans="1:8" x14ac:dyDescent="0.35">
      <c r="A31" s="1" t="s">
        <v>39</v>
      </c>
      <c r="B31">
        <v>324</v>
      </c>
      <c r="C31">
        <v>324</v>
      </c>
      <c r="D31">
        <v>0</v>
      </c>
      <c r="E31">
        <v>530</v>
      </c>
      <c r="F31">
        <v>552</v>
      </c>
      <c r="G31">
        <v>816</v>
      </c>
      <c r="H31">
        <v>2546</v>
      </c>
    </row>
    <row r="32" spans="1:8" x14ac:dyDescent="0.35">
      <c r="A32" s="1" t="s">
        <v>40</v>
      </c>
      <c r="B32">
        <v>444</v>
      </c>
      <c r="C32">
        <v>444</v>
      </c>
      <c r="D32">
        <v>0</v>
      </c>
      <c r="E32">
        <v>740</v>
      </c>
      <c r="F32">
        <v>768</v>
      </c>
      <c r="G32">
        <v>888</v>
      </c>
      <c r="H32">
        <v>3284</v>
      </c>
    </row>
    <row r="33" spans="1:8" x14ac:dyDescent="0.35">
      <c r="A33" s="1" t="s">
        <v>41</v>
      </c>
      <c r="B33">
        <v>24</v>
      </c>
      <c r="C33">
        <v>24</v>
      </c>
      <c r="D33">
        <v>0</v>
      </c>
      <c r="E33">
        <v>30</v>
      </c>
      <c r="F33">
        <v>24</v>
      </c>
      <c r="G33">
        <v>0</v>
      </c>
      <c r="H33">
        <v>102</v>
      </c>
    </row>
    <row r="34" spans="1:8" x14ac:dyDescent="0.35">
      <c r="A34" s="1" t="s">
        <v>42</v>
      </c>
      <c r="B34">
        <v>168</v>
      </c>
      <c r="C34">
        <v>168</v>
      </c>
      <c r="D34">
        <v>0</v>
      </c>
      <c r="E34">
        <v>270</v>
      </c>
      <c r="F34">
        <v>282</v>
      </c>
      <c r="G34">
        <v>432</v>
      </c>
      <c r="H34">
        <v>1320</v>
      </c>
    </row>
    <row r="35" spans="1:8" x14ac:dyDescent="0.35">
      <c r="A35" s="1" t="s">
        <v>43</v>
      </c>
      <c r="B35">
        <v>36</v>
      </c>
      <c r="C35">
        <v>36</v>
      </c>
      <c r="D35">
        <v>0</v>
      </c>
      <c r="E35">
        <v>50</v>
      </c>
      <c r="F35">
        <v>54</v>
      </c>
      <c r="G35">
        <v>168</v>
      </c>
      <c r="H35">
        <v>344</v>
      </c>
    </row>
    <row r="36" spans="1:8" x14ac:dyDescent="0.35">
      <c r="A36" s="1" t="s">
        <v>44</v>
      </c>
      <c r="B36">
        <v>564</v>
      </c>
      <c r="C36">
        <v>564</v>
      </c>
      <c r="D36">
        <v>0</v>
      </c>
      <c r="E36">
        <v>950</v>
      </c>
      <c r="F36">
        <v>978</v>
      </c>
      <c r="G36">
        <v>1488</v>
      </c>
      <c r="H36">
        <v>4544</v>
      </c>
    </row>
    <row r="37" spans="1:8" x14ac:dyDescent="0.35">
      <c r="A37" s="1" t="s">
        <v>45</v>
      </c>
      <c r="B37">
        <v>48</v>
      </c>
      <c r="C37">
        <v>36</v>
      </c>
      <c r="D37">
        <v>0</v>
      </c>
      <c r="E37">
        <v>70</v>
      </c>
      <c r="F37">
        <v>66</v>
      </c>
      <c r="G37">
        <v>120</v>
      </c>
      <c r="H37">
        <v>340</v>
      </c>
    </row>
    <row r="38" spans="1:8" x14ac:dyDescent="0.35">
      <c r="A38" s="1" t="s">
        <v>46</v>
      </c>
      <c r="B38">
        <v>96</v>
      </c>
      <c r="C38">
        <v>96</v>
      </c>
      <c r="D38">
        <v>0</v>
      </c>
      <c r="E38">
        <v>160</v>
      </c>
      <c r="F38">
        <v>162</v>
      </c>
      <c r="G38">
        <v>288</v>
      </c>
      <c r="H38">
        <v>802</v>
      </c>
    </row>
    <row r="39" spans="1:8" x14ac:dyDescent="0.35">
      <c r="A39" s="1" t="s">
        <v>47</v>
      </c>
      <c r="B39">
        <v>108</v>
      </c>
      <c r="C39">
        <v>108</v>
      </c>
      <c r="D39">
        <v>0</v>
      </c>
      <c r="E39">
        <v>180</v>
      </c>
      <c r="F39">
        <v>192</v>
      </c>
      <c r="G39">
        <v>216</v>
      </c>
      <c r="H39">
        <v>804</v>
      </c>
    </row>
    <row r="40" spans="1:8" x14ac:dyDescent="0.35">
      <c r="A40" s="1" t="s">
        <v>49</v>
      </c>
      <c r="B40">
        <v>1476</v>
      </c>
      <c r="C40">
        <v>1476</v>
      </c>
      <c r="D40">
        <v>0</v>
      </c>
      <c r="E40">
        <v>2470</v>
      </c>
      <c r="F40">
        <v>2544</v>
      </c>
      <c r="G40">
        <v>1320</v>
      </c>
      <c r="H40">
        <v>9286</v>
      </c>
    </row>
    <row r="41" spans="1:8" x14ac:dyDescent="0.35">
      <c r="A41" s="1" t="s">
        <v>50</v>
      </c>
      <c r="B41">
        <v>108</v>
      </c>
      <c r="C41">
        <v>108</v>
      </c>
      <c r="D41">
        <v>0</v>
      </c>
      <c r="E41">
        <v>170</v>
      </c>
      <c r="F41">
        <v>174</v>
      </c>
      <c r="G41">
        <v>312</v>
      </c>
      <c r="H41">
        <v>872</v>
      </c>
    </row>
    <row r="42" spans="1:8" x14ac:dyDescent="0.35">
      <c r="A42" s="1" t="s">
        <v>51</v>
      </c>
      <c r="B42">
        <v>156</v>
      </c>
      <c r="C42">
        <v>144</v>
      </c>
      <c r="D42">
        <v>0</v>
      </c>
      <c r="E42">
        <v>250</v>
      </c>
      <c r="F42">
        <v>258</v>
      </c>
      <c r="G42">
        <v>432</v>
      </c>
      <c r="H42">
        <v>1240</v>
      </c>
    </row>
    <row r="43" spans="1:8" x14ac:dyDescent="0.35">
      <c r="A43" s="1" t="s">
        <v>52</v>
      </c>
      <c r="B43">
        <v>3420</v>
      </c>
      <c r="C43">
        <v>3396</v>
      </c>
      <c r="D43">
        <v>0</v>
      </c>
      <c r="E43">
        <v>5710</v>
      </c>
      <c r="F43">
        <v>5916</v>
      </c>
      <c r="G43">
        <v>2928</v>
      </c>
      <c r="H43">
        <v>21370</v>
      </c>
    </row>
    <row r="44" spans="1:8" x14ac:dyDescent="0.35">
      <c r="A44" s="1" t="s">
        <v>53</v>
      </c>
      <c r="B44">
        <v>1380</v>
      </c>
      <c r="C44">
        <v>1368</v>
      </c>
      <c r="D44">
        <v>0</v>
      </c>
      <c r="E44">
        <v>2310</v>
      </c>
      <c r="F44">
        <v>2400</v>
      </c>
      <c r="G44">
        <v>1704</v>
      </c>
      <c r="H44">
        <v>9162</v>
      </c>
    </row>
    <row r="45" spans="1:8" x14ac:dyDescent="0.35">
      <c r="A45" s="1" t="s">
        <v>54</v>
      </c>
      <c r="B45">
        <v>180</v>
      </c>
      <c r="C45">
        <v>180</v>
      </c>
      <c r="D45">
        <v>0</v>
      </c>
      <c r="E45">
        <v>300</v>
      </c>
      <c r="F45">
        <v>318</v>
      </c>
      <c r="G45">
        <v>576</v>
      </c>
      <c r="H45">
        <v>1554</v>
      </c>
    </row>
    <row r="46" spans="1:8" x14ac:dyDescent="0.35">
      <c r="A46" s="1" t="s">
        <v>55</v>
      </c>
      <c r="B46">
        <v>120</v>
      </c>
      <c r="C46">
        <v>120</v>
      </c>
      <c r="D46">
        <v>0</v>
      </c>
      <c r="E46">
        <v>200</v>
      </c>
      <c r="F46">
        <v>204</v>
      </c>
      <c r="G46">
        <v>624</v>
      </c>
      <c r="H46">
        <v>1268</v>
      </c>
    </row>
    <row r="47" spans="1:8" x14ac:dyDescent="0.35">
      <c r="A47" s="1" t="s">
        <v>56</v>
      </c>
      <c r="B47">
        <v>1152</v>
      </c>
      <c r="C47">
        <v>1152</v>
      </c>
      <c r="D47">
        <v>0</v>
      </c>
      <c r="E47">
        <v>1930</v>
      </c>
      <c r="F47">
        <v>1998</v>
      </c>
      <c r="G47">
        <v>1920</v>
      </c>
      <c r="H47">
        <v>8152</v>
      </c>
    </row>
    <row r="48" spans="1:8" x14ac:dyDescent="0.35">
      <c r="A48" s="1" t="s">
        <v>57</v>
      </c>
      <c r="B48">
        <v>420</v>
      </c>
      <c r="C48">
        <v>420</v>
      </c>
      <c r="D48">
        <v>0</v>
      </c>
      <c r="E48">
        <v>700</v>
      </c>
      <c r="F48">
        <v>726</v>
      </c>
      <c r="G48">
        <v>528</v>
      </c>
      <c r="H48">
        <v>2794</v>
      </c>
    </row>
    <row r="49" spans="1:8" x14ac:dyDescent="0.35">
      <c r="A49" s="1" t="s">
        <v>59</v>
      </c>
      <c r="B49">
        <v>132</v>
      </c>
      <c r="C49">
        <v>132</v>
      </c>
      <c r="D49">
        <v>0</v>
      </c>
      <c r="E49">
        <v>220</v>
      </c>
      <c r="F49">
        <v>234</v>
      </c>
      <c r="G49">
        <v>168</v>
      </c>
      <c r="H49">
        <v>886</v>
      </c>
    </row>
    <row r="50" spans="1:8" x14ac:dyDescent="0.35">
      <c r="A50" s="1" t="s">
        <v>60</v>
      </c>
      <c r="B50">
        <v>252</v>
      </c>
      <c r="C50">
        <v>252</v>
      </c>
      <c r="D50">
        <v>0</v>
      </c>
      <c r="E50">
        <v>410</v>
      </c>
      <c r="F50">
        <v>426</v>
      </c>
      <c r="G50">
        <v>744</v>
      </c>
      <c r="H50">
        <v>2084</v>
      </c>
    </row>
    <row r="51" spans="1:8" x14ac:dyDescent="0.35">
      <c r="A51" s="1" t="s">
        <v>61</v>
      </c>
      <c r="B51">
        <v>60</v>
      </c>
      <c r="C51">
        <v>60</v>
      </c>
      <c r="D51">
        <v>0</v>
      </c>
      <c r="E51">
        <v>90</v>
      </c>
      <c r="F51">
        <v>90</v>
      </c>
      <c r="G51">
        <v>144</v>
      </c>
      <c r="H51">
        <v>444</v>
      </c>
    </row>
    <row r="52" spans="1:8" x14ac:dyDescent="0.35">
      <c r="A52" s="1" t="s">
        <v>62</v>
      </c>
      <c r="B52">
        <v>480</v>
      </c>
      <c r="C52">
        <v>480</v>
      </c>
      <c r="D52">
        <v>0</v>
      </c>
      <c r="E52">
        <v>790</v>
      </c>
      <c r="F52">
        <v>828</v>
      </c>
      <c r="G52">
        <v>984</v>
      </c>
      <c r="H52">
        <v>3562</v>
      </c>
    </row>
    <row r="53" spans="1:8" x14ac:dyDescent="0.35">
      <c r="A53" s="1" t="s">
        <v>63</v>
      </c>
      <c r="B53">
        <v>1392</v>
      </c>
      <c r="C53">
        <v>1380</v>
      </c>
      <c r="D53">
        <v>0</v>
      </c>
      <c r="E53">
        <v>2310</v>
      </c>
      <c r="F53">
        <v>2406</v>
      </c>
      <c r="G53">
        <v>3888</v>
      </c>
      <c r="H53">
        <v>11376</v>
      </c>
    </row>
    <row r="54" spans="1:8" x14ac:dyDescent="0.35">
      <c r="A54" s="1" t="s">
        <v>64</v>
      </c>
      <c r="B54">
        <v>156</v>
      </c>
      <c r="C54">
        <v>156</v>
      </c>
      <c r="D54">
        <v>0</v>
      </c>
      <c r="E54">
        <v>260</v>
      </c>
      <c r="F54">
        <v>264</v>
      </c>
      <c r="G54">
        <v>408</v>
      </c>
      <c r="H54">
        <v>1244</v>
      </c>
    </row>
    <row r="55" spans="1:8" x14ac:dyDescent="0.35">
      <c r="A55" s="1" t="s">
        <v>65</v>
      </c>
      <c r="B55">
        <v>660</v>
      </c>
      <c r="C55">
        <v>660</v>
      </c>
      <c r="D55">
        <v>0</v>
      </c>
      <c r="E55">
        <v>1110</v>
      </c>
      <c r="F55">
        <v>1140</v>
      </c>
      <c r="G55">
        <v>1248</v>
      </c>
      <c r="H55">
        <v>4818</v>
      </c>
    </row>
    <row r="56" spans="1:8" x14ac:dyDescent="0.35">
      <c r="A56" s="1" t="s">
        <v>164</v>
      </c>
      <c r="B56">
        <v>0</v>
      </c>
      <c r="C56">
        <v>0</v>
      </c>
      <c r="D56">
        <v>0</v>
      </c>
      <c r="E56">
        <v>0</v>
      </c>
      <c r="F56">
        <v>396</v>
      </c>
      <c r="G56">
        <v>1296</v>
      </c>
      <c r="H56">
        <v>1692</v>
      </c>
    </row>
    <row r="57" spans="1:8" x14ac:dyDescent="0.35">
      <c r="A57" s="1" t="s">
        <v>165</v>
      </c>
      <c r="B57">
        <v>12</v>
      </c>
      <c r="C57">
        <v>12</v>
      </c>
      <c r="D57">
        <v>0</v>
      </c>
      <c r="E57">
        <v>20</v>
      </c>
      <c r="F57">
        <v>18</v>
      </c>
      <c r="G57">
        <v>24</v>
      </c>
      <c r="H57">
        <v>86</v>
      </c>
    </row>
    <row r="58" spans="1:8" x14ac:dyDescent="0.35">
      <c r="A58" s="1" t="s">
        <v>68</v>
      </c>
      <c r="B58">
        <v>48</v>
      </c>
      <c r="C58">
        <v>48</v>
      </c>
      <c r="D58">
        <v>0</v>
      </c>
      <c r="E58">
        <v>70</v>
      </c>
      <c r="F58">
        <v>72</v>
      </c>
      <c r="G58">
        <v>96</v>
      </c>
      <c r="H58">
        <v>334</v>
      </c>
    </row>
    <row r="59" spans="1:8" x14ac:dyDescent="0.35">
      <c r="A59" s="1" t="s">
        <v>69</v>
      </c>
      <c r="B59">
        <v>384</v>
      </c>
      <c r="C59">
        <v>384</v>
      </c>
      <c r="D59">
        <v>0</v>
      </c>
      <c r="E59">
        <v>640</v>
      </c>
      <c r="F59">
        <v>654</v>
      </c>
      <c r="G59">
        <v>1080</v>
      </c>
      <c r="H59">
        <v>3142</v>
      </c>
    </row>
    <row r="60" spans="1:8" x14ac:dyDescent="0.35">
      <c r="A60" s="1" t="s">
        <v>70</v>
      </c>
      <c r="B60">
        <v>480</v>
      </c>
      <c r="C60">
        <v>480</v>
      </c>
      <c r="D60">
        <v>0</v>
      </c>
      <c r="E60">
        <v>800</v>
      </c>
      <c r="F60">
        <v>828</v>
      </c>
      <c r="G60">
        <v>864</v>
      </c>
      <c r="H60">
        <v>3452</v>
      </c>
    </row>
    <row r="61" spans="1:8" x14ac:dyDescent="0.35">
      <c r="A61" s="1" t="s">
        <v>71</v>
      </c>
      <c r="B61">
        <v>132</v>
      </c>
      <c r="C61">
        <v>132</v>
      </c>
      <c r="D61">
        <v>0</v>
      </c>
      <c r="E61">
        <v>210</v>
      </c>
      <c r="F61">
        <v>222</v>
      </c>
      <c r="G61">
        <v>288</v>
      </c>
      <c r="H61">
        <v>984</v>
      </c>
    </row>
    <row r="62" spans="1:8" x14ac:dyDescent="0.35">
      <c r="A62" s="1" t="s">
        <v>72</v>
      </c>
      <c r="B62">
        <v>24</v>
      </c>
      <c r="C62">
        <v>24</v>
      </c>
      <c r="D62">
        <v>0</v>
      </c>
      <c r="E62">
        <v>40</v>
      </c>
      <c r="F62">
        <v>36</v>
      </c>
      <c r="G62">
        <v>96</v>
      </c>
      <c r="H62">
        <v>220</v>
      </c>
    </row>
    <row r="63" spans="1:8" x14ac:dyDescent="0.35">
      <c r="A63" s="1" t="s">
        <v>166</v>
      </c>
      <c r="B63">
        <v>26868</v>
      </c>
      <c r="C63">
        <v>26604</v>
      </c>
      <c r="D63">
        <v>1000</v>
      </c>
      <c r="E63">
        <v>44520</v>
      </c>
      <c r="F63">
        <v>48498</v>
      </c>
      <c r="G63">
        <v>49896</v>
      </c>
      <c r="H63">
        <v>197386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3EAD-D153-46B9-A9D4-DF1A1EFF27A1}">
  <dimension ref="A1:L63"/>
  <sheetViews>
    <sheetView topLeftCell="F43" workbookViewId="0">
      <selection activeCell="L2" sqref="L2:L63"/>
    </sheetView>
  </sheetViews>
  <sheetFormatPr defaultRowHeight="14.5" x14ac:dyDescent="0.35"/>
  <cols>
    <col min="1" max="1" width="21.26953125" bestFit="1" customWidth="1"/>
    <col min="2" max="2" width="43.08984375" bestFit="1" customWidth="1"/>
    <col min="3" max="3" width="20.26953125" bestFit="1" customWidth="1"/>
    <col min="4" max="4" width="20.1796875" bestFit="1" customWidth="1"/>
    <col min="5" max="5" width="22.6328125" bestFit="1" customWidth="1"/>
    <col min="6" max="6" width="19.26953125" bestFit="1" customWidth="1"/>
    <col min="7" max="7" width="30.1796875" bestFit="1" customWidth="1"/>
    <col min="8" max="8" width="23.81640625" bestFit="1" customWidth="1"/>
    <col min="9" max="9" width="24.81640625" bestFit="1" customWidth="1"/>
    <col min="10" max="10" width="26.6328125" bestFit="1" customWidth="1"/>
    <col min="11" max="11" width="21.54296875" bestFit="1" customWidth="1"/>
    <col min="12" max="12" width="19.36328125" bestFit="1" customWidth="1"/>
  </cols>
  <sheetData>
    <row r="1" spans="1:12" x14ac:dyDescent="0.35">
      <c r="A1" t="s">
        <v>167</v>
      </c>
      <c r="B1" t="s">
        <v>168</v>
      </c>
      <c r="C1" t="s">
        <v>169</v>
      </c>
      <c r="D1" t="s">
        <v>81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77</v>
      </c>
      <c r="K1" t="s">
        <v>175</v>
      </c>
      <c r="L1" t="s">
        <v>176</v>
      </c>
    </row>
    <row r="2" spans="1:12" x14ac:dyDescent="0.35">
      <c r="A2" s="1" t="s">
        <v>86</v>
      </c>
      <c r="B2" s="1" t="s">
        <v>6</v>
      </c>
      <c r="C2">
        <v>224</v>
      </c>
      <c r="D2">
        <v>12</v>
      </c>
      <c r="E2">
        <v>12</v>
      </c>
      <c r="F2">
        <v>12</v>
      </c>
      <c r="G2">
        <v>0</v>
      </c>
      <c r="H2">
        <v>0</v>
      </c>
      <c r="I2">
        <v>0</v>
      </c>
      <c r="J2">
        <v>20</v>
      </c>
      <c r="K2">
        <v>48</v>
      </c>
      <c r="L2">
        <v>120</v>
      </c>
    </row>
    <row r="3" spans="1:12" x14ac:dyDescent="0.35">
      <c r="A3" s="1" t="s">
        <v>87</v>
      </c>
      <c r="B3" s="1" t="s">
        <v>7</v>
      </c>
      <c r="C3">
        <v>1800</v>
      </c>
      <c r="D3">
        <v>216</v>
      </c>
      <c r="E3">
        <v>12</v>
      </c>
      <c r="F3">
        <v>168</v>
      </c>
      <c r="G3">
        <v>0</v>
      </c>
      <c r="H3">
        <v>0</v>
      </c>
      <c r="I3">
        <v>0</v>
      </c>
      <c r="J3">
        <v>330</v>
      </c>
      <c r="K3">
        <v>330</v>
      </c>
      <c r="L3">
        <v>744</v>
      </c>
    </row>
    <row r="4" spans="1:12" x14ac:dyDescent="0.35">
      <c r="A4" s="1" t="s">
        <v>88</v>
      </c>
      <c r="B4" s="1" t="s">
        <v>8</v>
      </c>
      <c r="C4">
        <v>1320</v>
      </c>
      <c r="D4">
        <v>168</v>
      </c>
      <c r="E4">
        <v>12</v>
      </c>
      <c r="F4">
        <v>96</v>
      </c>
      <c r="G4">
        <v>0</v>
      </c>
      <c r="H4">
        <v>0</v>
      </c>
      <c r="I4">
        <v>0</v>
      </c>
      <c r="J4">
        <v>300</v>
      </c>
      <c r="K4">
        <v>288</v>
      </c>
      <c r="L4">
        <v>456</v>
      </c>
    </row>
    <row r="5" spans="1:12" x14ac:dyDescent="0.35">
      <c r="A5" s="1" t="s">
        <v>89</v>
      </c>
      <c r="B5" s="1" t="s">
        <v>9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</v>
      </c>
      <c r="L5">
        <v>0</v>
      </c>
    </row>
    <row r="6" spans="1:12" x14ac:dyDescent="0.35">
      <c r="A6" s="1" t="s">
        <v>90</v>
      </c>
      <c r="B6" s="1" t="s">
        <v>10</v>
      </c>
      <c r="C6">
        <v>3782</v>
      </c>
      <c r="D6">
        <v>510</v>
      </c>
      <c r="E6">
        <v>24</v>
      </c>
      <c r="F6">
        <v>408</v>
      </c>
      <c r="G6">
        <v>0</v>
      </c>
      <c r="H6">
        <v>0</v>
      </c>
      <c r="I6">
        <v>0</v>
      </c>
      <c r="J6">
        <v>800</v>
      </c>
      <c r="K6">
        <v>1008</v>
      </c>
      <c r="L6">
        <v>1032</v>
      </c>
    </row>
    <row r="7" spans="1:12" x14ac:dyDescent="0.35">
      <c r="A7" s="1" t="s">
        <v>92</v>
      </c>
      <c r="B7" s="1" t="s">
        <v>12</v>
      </c>
      <c r="C7">
        <v>14630</v>
      </c>
      <c r="D7">
        <v>1716</v>
      </c>
      <c r="E7">
        <v>72</v>
      </c>
      <c r="F7">
        <v>1200</v>
      </c>
      <c r="G7">
        <v>0</v>
      </c>
      <c r="H7">
        <v>0</v>
      </c>
      <c r="I7">
        <v>0</v>
      </c>
      <c r="J7">
        <v>2750</v>
      </c>
      <c r="K7">
        <v>3108</v>
      </c>
      <c r="L7">
        <v>5784</v>
      </c>
    </row>
    <row r="8" spans="1:12" x14ac:dyDescent="0.35">
      <c r="A8" s="1" t="s">
        <v>93</v>
      </c>
      <c r="B8" s="1" t="s">
        <v>13</v>
      </c>
      <c r="C8">
        <v>2684</v>
      </c>
      <c r="D8">
        <v>240</v>
      </c>
      <c r="E8">
        <v>24</v>
      </c>
      <c r="F8">
        <v>312</v>
      </c>
      <c r="G8">
        <v>0</v>
      </c>
      <c r="H8">
        <v>0</v>
      </c>
      <c r="I8">
        <v>0</v>
      </c>
      <c r="J8">
        <v>500</v>
      </c>
      <c r="K8">
        <v>768</v>
      </c>
      <c r="L8">
        <v>840</v>
      </c>
    </row>
    <row r="9" spans="1:12" x14ac:dyDescent="0.35">
      <c r="A9" s="1" t="s">
        <v>94</v>
      </c>
      <c r="B9" s="1" t="s">
        <v>14</v>
      </c>
      <c r="C9">
        <v>2546</v>
      </c>
      <c r="D9">
        <v>420</v>
      </c>
      <c r="E9">
        <v>24</v>
      </c>
      <c r="F9">
        <v>252</v>
      </c>
      <c r="G9">
        <v>0</v>
      </c>
      <c r="H9">
        <v>0</v>
      </c>
      <c r="I9">
        <v>0</v>
      </c>
      <c r="J9">
        <v>590</v>
      </c>
      <c r="K9">
        <v>708</v>
      </c>
      <c r="L9">
        <v>552</v>
      </c>
    </row>
    <row r="10" spans="1:12" x14ac:dyDescent="0.35">
      <c r="A10" s="1" t="s">
        <v>95</v>
      </c>
      <c r="B10" s="1" t="s">
        <v>177</v>
      </c>
      <c r="C10">
        <v>834</v>
      </c>
      <c r="D10">
        <v>156</v>
      </c>
      <c r="E10">
        <v>12</v>
      </c>
      <c r="F10">
        <v>120</v>
      </c>
      <c r="G10">
        <v>0</v>
      </c>
      <c r="H10">
        <v>0</v>
      </c>
      <c r="I10">
        <v>0</v>
      </c>
      <c r="J10">
        <v>230</v>
      </c>
      <c r="K10">
        <v>196</v>
      </c>
      <c r="L10">
        <v>120</v>
      </c>
    </row>
    <row r="11" spans="1:12" x14ac:dyDescent="0.35">
      <c r="A11" s="1" t="s">
        <v>96</v>
      </c>
      <c r="B11" s="1" t="s">
        <v>16</v>
      </c>
      <c r="C11">
        <v>850</v>
      </c>
      <c r="D11">
        <v>138</v>
      </c>
      <c r="E11">
        <v>12</v>
      </c>
      <c r="F11">
        <v>108</v>
      </c>
      <c r="G11">
        <v>0</v>
      </c>
      <c r="H11">
        <v>0</v>
      </c>
      <c r="I11">
        <v>0</v>
      </c>
      <c r="J11">
        <v>220</v>
      </c>
      <c r="K11">
        <v>228</v>
      </c>
      <c r="L11">
        <v>144</v>
      </c>
    </row>
    <row r="12" spans="1:12" x14ac:dyDescent="0.35">
      <c r="A12" s="1" t="s">
        <v>17</v>
      </c>
      <c r="B12" s="1" t="s">
        <v>178</v>
      </c>
      <c r="C12">
        <v>324</v>
      </c>
      <c r="D12">
        <v>48</v>
      </c>
      <c r="E12">
        <v>0</v>
      </c>
      <c r="F12">
        <v>0</v>
      </c>
      <c r="G12">
        <v>0</v>
      </c>
      <c r="H12">
        <v>0</v>
      </c>
      <c r="I12">
        <v>48</v>
      </c>
      <c r="J12">
        <v>30</v>
      </c>
      <c r="K12">
        <v>198</v>
      </c>
      <c r="L12">
        <v>0</v>
      </c>
    </row>
    <row r="13" spans="1:12" x14ac:dyDescent="0.35">
      <c r="A13" s="1" t="s">
        <v>18</v>
      </c>
      <c r="B13" s="1" t="s">
        <v>179</v>
      </c>
      <c r="C13">
        <v>56</v>
      </c>
      <c r="D13">
        <v>24</v>
      </c>
      <c r="E13">
        <v>0</v>
      </c>
      <c r="F13">
        <v>0</v>
      </c>
      <c r="G13">
        <v>0</v>
      </c>
      <c r="H13">
        <v>0</v>
      </c>
      <c r="I13">
        <v>0</v>
      </c>
      <c r="J13">
        <v>20</v>
      </c>
      <c r="K13">
        <v>12</v>
      </c>
      <c r="L13">
        <v>0</v>
      </c>
    </row>
    <row r="14" spans="1:12" x14ac:dyDescent="0.35">
      <c r="A14" s="1" t="s">
        <v>99</v>
      </c>
      <c r="B14" s="1" t="s">
        <v>19</v>
      </c>
      <c r="C14">
        <v>13744</v>
      </c>
      <c r="D14">
        <v>2256</v>
      </c>
      <c r="E14">
        <v>84</v>
      </c>
      <c r="F14">
        <v>1656</v>
      </c>
      <c r="G14">
        <v>0</v>
      </c>
      <c r="H14">
        <v>0</v>
      </c>
      <c r="I14">
        <v>0</v>
      </c>
      <c r="J14">
        <v>4000</v>
      </c>
      <c r="K14">
        <v>2580</v>
      </c>
      <c r="L14">
        <v>3168</v>
      </c>
    </row>
    <row r="15" spans="1:12" x14ac:dyDescent="0.35">
      <c r="A15" s="1" t="s">
        <v>101</v>
      </c>
      <c r="B15" s="1" t="s">
        <v>21</v>
      </c>
      <c r="C15">
        <v>5670</v>
      </c>
      <c r="D15">
        <v>888</v>
      </c>
      <c r="E15">
        <v>36</v>
      </c>
      <c r="F15">
        <v>624</v>
      </c>
      <c r="G15">
        <v>0</v>
      </c>
      <c r="H15">
        <v>0</v>
      </c>
      <c r="I15">
        <v>0</v>
      </c>
      <c r="J15">
        <v>1230</v>
      </c>
      <c r="K15">
        <v>1380</v>
      </c>
      <c r="L15">
        <v>1512</v>
      </c>
    </row>
    <row r="16" spans="1:12" x14ac:dyDescent="0.35">
      <c r="A16" s="1" t="s">
        <v>102</v>
      </c>
      <c r="B16" s="1" t="s">
        <v>22</v>
      </c>
      <c r="C16">
        <v>62</v>
      </c>
      <c r="D16">
        <v>12</v>
      </c>
      <c r="E16">
        <v>12</v>
      </c>
      <c r="F16">
        <v>12</v>
      </c>
      <c r="G16">
        <v>0</v>
      </c>
      <c r="H16">
        <v>0</v>
      </c>
      <c r="I16">
        <v>0</v>
      </c>
      <c r="J16">
        <v>20</v>
      </c>
      <c r="K16">
        <v>6</v>
      </c>
      <c r="L16">
        <v>0</v>
      </c>
    </row>
    <row r="17" spans="1:12" x14ac:dyDescent="0.35">
      <c r="A17" s="1" t="s">
        <v>103</v>
      </c>
      <c r="B17" s="1" t="s">
        <v>23</v>
      </c>
      <c r="C17">
        <v>818</v>
      </c>
      <c r="D17">
        <v>120</v>
      </c>
      <c r="E17">
        <v>24</v>
      </c>
      <c r="F17">
        <v>108</v>
      </c>
      <c r="G17">
        <v>0</v>
      </c>
      <c r="H17">
        <v>0</v>
      </c>
      <c r="I17">
        <v>0</v>
      </c>
      <c r="J17">
        <v>230</v>
      </c>
      <c r="K17">
        <v>120</v>
      </c>
      <c r="L17">
        <v>216</v>
      </c>
    </row>
    <row r="18" spans="1:12" x14ac:dyDescent="0.35">
      <c r="A18" s="1" t="s">
        <v>105</v>
      </c>
      <c r="B18" s="1" t="s">
        <v>25</v>
      </c>
      <c r="C18">
        <v>1806</v>
      </c>
      <c r="D18">
        <v>264</v>
      </c>
      <c r="E18">
        <v>12</v>
      </c>
      <c r="F18">
        <v>204</v>
      </c>
      <c r="G18">
        <v>0</v>
      </c>
      <c r="H18">
        <v>0</v>
      </c>
      <c r="I18">
        <v>0</v>
      </c>
      <c r="J18">
        <v>390</v>
      </c>
      <c r="K18">
        <v>456</v>
      </c>
      <c r="L18">
        <v>480</v>
      </c>
    </row>
    <row r="19" spans="1:12" x14ac:dyDescent="0.35">
      <c r="A19" s="1" t="s">
        <v>26</v>
      </c>
      <c r="B19" s="1" t="s">
        <v>180</v>
      </c>
      <c r="C19">
        <v>80</v>
      </c>
      <c r="D19">
        <v>24</v>
      </c>
      <c r="E19">
        <v>0</v>
      </c>
      <c r="F19">
        <v>0</v>
      </c>
      <c r="G19">
        <v>0</v>
      </c>
      <c r="H19">
        <v>0</v>
      </c>
      <c r="I19">
        <v>0</v>
      </c>
      <c r="J19">
        <v>20</v>
      </c>
      <c r="K19">
        <v>36</v>
      </c>
      <c r="L19">
        <v>0</v>
      </c>
    </row>
    <row r="20" spans="1:12" x14ac:dyDescent="0.35">
      <c r="A20" s="1" t="s">
        <v>107</v>
      </c>
      <c r="B20" s="1" t="s">
        <v>27</v>
      </c>
      <c r="C20">
        <v>490</v>
      </c>
      <c r="D20">
        <v>36</v>
      </c>
      <c r="E20">
        <v>12</v>
      </c>
      <c r="F20">
        <v>36</v>
      </c>
      <c r="G20">
        <v>0</v>
      </c>
      <c r="H20">
        <v>0</v>
      </c>
      <c r="I20">
        <v>0</v>
      </c>
      <c r="J20">
        <v>70</v>
      </c>
      <c r="K20">
        <v>96</v>
      </c>
      <c r="L20">
        <v>240</v>
      </c>
    </row>
    <row r="21" spans="1:12" x14ac:dyDescent="0.35">
      <c r="A21" s="1" t="s">
        <v>28</v>
      </c>
      <c r="B21" s="1" t="s">
        <v>181</v>
      </c>
      <c r="C21">
        <v>3708</v>
      </c>
      <c r="D21">
        <v>300</v>
      </c>
      <c r="E21">
        <v>0</v>
      </c>
      <c r="F21">
        <v>0</v>
      </c>
      <c r="G21">
        <v>0</v>
      </c>
      <c r="H21">
        <v>0</v>
      </c>
      <c r="I21">
        <v>1500</v>
      </c>
      <c r="J21">
        <v>0</v>
      </c>
      <c r="K21">
        <v>1500</v>
      </c>
      <c r="L21">
        <v>408</v>
      </c>
    </row>
    <row r="22" spans="1:12" x14ac:dyDescent="0.35">
      <c r="A22" s="1" t="s">
        <v>109</v>
      </c>
      <c r="B22" s="1" t="s">
        <v>29</v>
      </c>
      <c r="C22">
        <v>10384</v>
      </c>
      <c r="D22">
        <v>1692</v>
      </c>
      <c r="E22">
        <v>60</v>
      </c>
      <c r="F22">
        <v>1236</v>
      </c>
      <c r="G22">
        <v>0</v>
      </c>
      <c r="H22">
        <v>0</v>
      </c>
      <c r="I22">
        <v>0</v>
      </c>
      <c r="J22">
        <v>2560</v>
      </c>
      <c r="K22">
        <v>2916</v>
      </c>
      <c r="L22">
        <v>1920</v>
      </c>
    </row>
    <row r="23" spans="1:12" x14ac:dyDescent="0.35">
      <c r="A23" s="1" t="s">
        <v>110</v>
      </c>
      <c r="B23" s="1" t="s">
        <v>30</v>
      </c>
      <c r="C23">
        <v>4282</v>
      </c>
      <c r="D23">
        <v>660</v>
      </c>
      <c r="E23">
        <v>24</v>
      </c>
      <c r="F23">
        <v>492</v>
      </c>
      <c r="G23">
        <v>0</v>
      </c>
      <c r="H23">
        <v>0</v>
      </c>
      <c r="I23">
        <v>0</v>
      </c>
      <c r="J23">
        <v>1000</v>
      </c>
      <c r="K23">
        <v>1122</v>
      </c>
      <c r="L23">
        <v>984</v>
      </c>
    </row>
    <row r="24" spans="1:12" x14ac:dyDescent="0.35">
      <c r="A24" s="1" t="s">
        <v>111</v>
      </c>
      <c r="B24" s="1" t="s">
        <v>31</v>
      </c>
      <c r="C24">
        <v>1566</v>
      </c>
      <c r="D24">
        <v>228</v>
      </c>
      <c r="E24">
        <v>12</v>
      </c>
      <c r="F24">
        <v>168</v>
      </c>
      <c r="G24">
        <v>0</v>
      </c>
      <c r="H24">
        <v>0</v>
      </c>
      <c r="I24">
        <v>0</v>
      </c>
      <c r="J24">
        <v>330</v>
      </c>
      <c r="K24">
        <v>396</v>
      </c>
      <c r="L24">
        <v>432</v>
      </c>
    </row>
    <row r="25" spans="1:12" x14ac:dyDescent="0.35">
      <c r="A25" s="1" t="s">
        <v>112</v>
      </c>
      <c r="B25" s="1" t="s">
        <v>32</v>
      </c>
      <c r="C25">
        <v>2236</v>
      </c>
      <c r="D25">
        <v>300</v>
      </c>
      <c r="E25">
        <v>12</v>
      </c>
      <c r="F25">
        <v>228</v>
      </c>
      <c r="G25">
        <v>0</v>
      </c>
      <c r="H25">
        <v>0</v>
      </c>
      <c r="I25">
        <v>0</v>
      </c>
      <c r="J25">
        <v>430</v>
      </c>
      <c r="K25">
        <v>594</v>
      </c>
      <c r="L25">
        <v>672</v>
      </c>
    </row>
    <row r="26" spans="1:12" x14ac:dyDescent="0.35">
      <c r="A26" s="1" t="s">
        <v>113</v>
      </c>
      <c r="B26" s="1" t="s">
        <v>33</v>
      </c>
      <c r="C26">
        <v>1662</v>
      </c>
      <c r="D26">
        <v>216</v>
      </c>
      <c r="E26">
        <v>12</v>
      </c>
      <c r="F26">
        <v>126</v>
      </c>
      <c r="G26">
        <v>0</v>
      </c>
      <c r="H26">
        <v>0</v>
      </c>
      <c r="I26">
        <v>0</v>
      </c>
      <c r="J26">
        <v>270</v>
      </c>
      <c r="K26">
        <v>342</v>
      </c>
      <c r="L26">
        <v>696</v>
      </c>
    </row>
    <row r="27" spans="1:12" x14ac:dyDescent="0.35">
      <c r="A27" s="1" t="s">
        <v>114</v>
      </c>
      <c r="B27" s="1" t="s">
        <v>34</v>
      </c>
      <c r="C27">
        <v>5804</v>
      </c>
      <c r="D27">
        <v>1008</v>
      </c>
      <c r="E27">
        <v>36</v>
      </c>
      <c r="F27">
        <v>708</v>
      </c>
      <c r="G27">
        <v>0</v>
      </c>
      <c r="H27">
        <v>0</v>
      </c>
      <c r="I27">
        <v>0</v>
      </c>
      <c r="J27">
        <v>1400</v>
      </c>
      <c r="K27">
        <v>1596</v>
      </c>
      <c r="L27">
        <v>1056</v>
      </c>
    </row>
    <row r="28" spans="1:12" x14ac:dyDescent="0.35">
      <c r="A28" s="1" t="s">
        <v>115</v>
      </c>
      <c r="B28" s="1" t="s">
        <v>35</v>
      </c>
      <c r="C28">
        <v>6630</v>
      </c>
      <c r="D28">
        <v>1356</v>
      </c>
      <c r="E28">
        <v>48</v>
      </c>
      <c r="F28">
        <v>936</v>
      </c>
      <c r="G28">
        <v>0</v>
      </c>
      <c r="H28">
        <v>0</v>
      </c>
      <c r="I28">
        <v>0</v>
      </c>
      <c r="J28">
        <v>1860</v>
      </c>
      <c r="K28">
        <v>1518</v>
      </c>
      <c r="L28">
        <v>912</v>
      </c>
    </row>
    <row r="29" spans="1:12" x14ac:dyDescent="0.35">
      <c r="A29" s="1" t="s">
        <v>116</v>
      </c>
      <c r="B29" s="1" t="s">
        <v>36</v>
      </c>
      <c r="C29">
        <v>932</v>
      </c>
      <c r="D29">
        <v>108</v>
      </c>
      <c r="E29">
        <v>12</v>
      </c>
      <c r="F29">
        <v>96</v>
      </c>
      <c r="G29">
        <v>0</v>
      </c>
      <c r="H29">
        <v>0</v>
      </c>
      <c r="I29">
        <v>0</v>
      </c>
      <c r="J29">
        <v>170</v>
      </c>
      <c r="K29">
        <v>330</v>
      </c>
      <c r="L29">
        <v>216</v>
      </c>
    </row>
    <row r="30" spans="1:12" x14ac:dyDescent="0.35">
      <c r="A30" s="1" t="s">
        <v>119</v>
      </c>
      <c r="B30" s="1" t="s">
        <v>38</v>
      </c>
      <c r="C30">
        <v>6014</v>
      </c>
      <c r="D30">
        <v>948</v>
      </c>
      <c r="E30">
        <v>36</v>
      </c>
      <c r="F30">
        <v>660</v>
      </c>
      <c r="G30">
        <v>0</v>
      </c>
      <c r="H30">
        <v>0</v>
      </c>
      <c r="I30">
        <v>0</v>
      </c>
      <c r="J30">
        <v>1310</v>
      </c>
      <c r="K30">
        <v>1572</v>
      </c>
      <c r="L30">
        <v>1488</v>
      </c>
    </row>
    <row r="31" spans="1:12" x14ac:dyDescent="0.35">
      <c r="A31" s="1" t="s">
        <v>120</v>
      </c>
      <c r="B31" s="1" t="s">
        <v>39</v>
      </c>
      <c r="C31">
        <v>2828</v>
      </c>
      <c r="D31">
        <v>408</v>
      </c>
      <c r="E31">
        <v>24</v>
      </c>
      <c r="F31">
        <v>276</v>
      </c>
      <c r="G31">
        <v>0</v>
      </c>
      <c r="H31">
        <v>0</v>
      </c>
      <c r="I31">
        <v>0</v>
      </c>
      <c r="J31">
        <v>590</v>
      </c>
      <c r="K31">
        <v>714</v>
      </c>
      <c r="L31">
        <v>816</v>
      </c>
    </row>
    <row r="32" spans="1:12" x14ac:dyDescent="0.35">
      <c r="A32" s="1" t="s">
        <v>121</v>
      </c>
      <c r="B32" s="1" t="s">
        <v>40</v>
      </c>
      <c r="C32">
        <v>3262</v>
      </c>
      <c r="D32">
        <v>480</v>
      </c>
      <c r="E32">
        <v>24</v>
      </c>
      <c r="F32">
        <v>336</v>
      </c>
      <c r="G32">
        <v>0</v>
      </c>
      <c r="H32">
        <v>0</v>
      </c>
      <c r="I32">
        <v>0</v>
      </c>
      <c r="J32">
        <v>670</v>
      </c>
      <c r="K32">
        <v>840</v>
      </c>
      <c r="L32">
        <v>912</v>
      </c>
    </row>
    <row r="33" spans="1:12" x14ac:dyDescent="0.35">
      <c r="A33" s="1" t="s">
        <v>123</v>
      </c>
      <c r="B33" s="1" t="s">
        <v>182</v>
      </c>
      <c r="C33">
        <v>120</v>
      </c>
      <c r="D33">
        <v>12</v>
      </c>
      <c r="E33">
        <v>24</v>
      </c>
      <c r="F33">
        <v>12</v>
      </c>
      <c r="G33">
        <v>0</v>
      </c>
      <c r="H33">
        <v>0</v>
      </c>
      <c r="I33">
        <v>0</v>
      </c>
      <c r="J33">
        <v>30</v>
      </c>
      <c r="K33">
        <v>42</v>
      </c>
      <c r="L33">
        <v>0</v>
      </c>
    </row>
    <row r="34" spans="1:12" x14ac:dyDescent="0.35">
      <c r="A34" s="1" t="s">
        <v>124</v>
      </c>
      <c r="B34" s="1" t="s">
        <v>42</v>
      </c>
      <c r="C34">
        <v>824</v>
      </c>
      <c r="D34">
        <v>48</v>
      </c>
      <c r="E34">
        <v>12</v>
      </c>
      <c r="F34">
        <v>72</v>
      </c>
      <c r="G34">
        <v>0</v>
      </c>
      <c r="H34">
        <v>0</v>
      </c>
      <c r="I34">
        <v>0</v>
      </c>
      <c r="J34">
        <v>110</v>
      </c>
      <c r="K34">
        <v>126</v>
      </c>
      <c r="L34">
        <v>456</v>
      </c>
    </row>
    <row r="35" spans="1:12" x14ac:dyDescent="0.35">
      <c r="A35" s="1" t="s">
        <v>125</v>
      </c>
      <c r="B35" s="1" t="s">
        <v>43</v>
      </c>
      <c r="C35">
        <v>304</v>
      </c>
      <c r="D35">
        <v>12</v>
      </c>
      <c r="E35">
        <v>12</v>
      </c>
      <c r="F35">
        <v>12</v>
      </c>
      <c r="G35">
        <v>0</v>
      </c>
      <c r="H35">
        <v>0</v>
      </c>
      <c r="I35">
        <v>0</v>
      </c>
      <c r="J35">
        <v>40</v>
      </c>
      <c r="K35">
        <v>60</v>
      </c>
      <c r="L35">
        <v>168</v>
      </c>
    </row>
    <row r="36" spans="1:12" x14ac:dyDescent="0.35">
      <c r="A36" s="1" t="s">
        <v>126</v>
      </c>
      <c r="B36" s="1" t="s">
        <v>44</v>
      </c>
      <c r="C36">
        <v>3668</v>
      </c>
      <c r="D36">
        <v>444</v>
      </c>
      <c r="E36">
        <v>24</v>
      </c>
      <c r="F36">
        <v>312</v>
      </c>
      <c r="G36">
        <v>0</v>
      </c>
      <c r="H36">
        <v>0</v>
      </c>
      <c r="I36">
        <v>0</v>
      </c>
      <c r="J36">
        <v>620</v>
      </c>
      <c r="K36">
        <v>756</v>
      </c>
      <c r="L36">
        <v>1512</v>
      </c>
    </row>
    <row r="37" spans="1:12" x14ac:dyDescent="0.35">
      <c r="A37" s="1" t="s">
        <v>127</v>
      </c>
      <c r="B37" s="1" t="s">
        <v>45</v>
      </c>
      <c r="C37">
        <v>396</v>
      </c>
      <c r="D37">
        <v>48</v>
      </c>
      <c r="E37">
        <v>12</v>
      </c>
      <c r="F37">
        <v>36</v>
      </c>
      <c r="G37">
        <v>0</v>
      </c>
      <c r="H37">
        <v>0</v>
      </c>
      <c r="I37">
        <v>0</v>
      </c>
      <c r="J37">
        <v>90</v>
      </c>
      <c r="K37">
        <v>90</v>
      </c>
      <c r="L37">
        <v>120</v>
      </c>
    </row>
    <row r="38" spans="1:12" x14ac:dyDescent="0.35">
      <c r="A38" s="1" t="s">
        <v>128</v>
      </c>
      <c r="B38" s="1" t="s">
        <v>46</v>
      </c>
      <c r="C38">
        <v>852</v>
      </c>
      <c r="D38">
        <v>96</v>
      </c>
      <c r="E38">
        <v>12</v>
      </c>
      <c r="F38">
        <v>84</v>
      </c>
      <c r="G38">
        <v>0</v>
      </c>
      <c r="H38">
        <v>0</v>
      </c>
      <c r="I38">
        <v>0</v>
      </c>
      <c r="J38">
        <v>150</v>
      </c>
      <c r="K38">
        <v>222</v>
      </c>
      <c r="L38">
        <v>288</v>
      </c>
    </row>
    <row r="39" spans="1:12" x14ac:dyDescent="0.35">
      <c r="A39" s="1" t="s">
        <v>129</v>
      </c>
      <c r="B39" s="1" t="s">
        <v>47</v>
      </c>
      <c r="C39">
        <v>894</v>
      </c>
      <c r="D39">
        <v>132</v>
      </c>
      <c r="E39">
        <v>12</v>
      </c>
      <c r="F39">
        <v>96</v>
      </c>
      <c r="G39">
        <v>0</v>
      </c>
      <c r="H39">
        <v>0</v>
      </c>
      <c r="I39">
        <v>0</v>
      </c>
      <c r="J39">
        <v>180</v>
      </c>
      <c r="K39">
        <v>258</v>
      </c>
      <c r="L39">
        <v>216</v>
      </c>
    </row>
    <row r="40" spans="1:12" x14ac:dyDescent="0.35">
      <c r="A40" s="1" t="s">
        <v>130</v>
      </c>
      <c r="B40" s="1" t="s">
        <v>49</v>
      </c>
      <c r="C40">
        <v>9786</v>
      </c>
      <c r="D40">
        <v>1920</v>
      </c>
      <c r="E40">
        <v>72</v>
      </c>
      <c r="F40">
        <v>1320</v>
      </c>
      <c r="G40">
        <v>0</v>
      </c>
      <c r="H40">
        <v>0</v>
      </c>
      <c r="I40">
        <v>0</v>
      </c>
      <c r="J40">
        <v>2640</v>
      </c>
      <c r="K40">
        <v>2490</v>
      </c>
      <c r="L40">
        <v>1344</v>
      </c>
    </row>
    <row r="41" spans="1:12" x14ac:dyDescent="0.35">
      <c r="A41" s="1" t="s">
        <v>131</v>
      </c>
      <c r="B41" s="1" t="s">
        <v>50</v>
      </c>
      <c r="C41">
        <v>1182</v>
      </c>
      <c r="D41">
        <v>132</v>
      </c>
      <c r="E41">
        <v>12</v>
      </c>
      <c r="F41">
        <v>120</v>
      </c>
      <c r="G41">
        <v>0</v>
      </c>
      <c r="H41">
        <v>0</v>
      </c>
      <c r="I41">
        <v>0</v>
      </c>
      <c r="J41">
        <v>210</v>
      </c>
      <c r="K41">
        <v>396</v>
      </c>
      <c r="L41">
        <v>312</v>
      </c>
    </row>
    <row r="42" spans="1:12" x14ac:dyDescent="0.35">
      <c r="A42" s="1" t="s">
        <v>132</v>
      </c>
      <c r="B42" s="1" t="s">
        <v>51</v>
      </c>
      <c r="C42">
        <v>1092</v>
      </c>
      <c r="D42">
        <v>108</v>
      </c>
      <c r="E42">
        <v>12</v>
      </c>
      <c r="F42">
        <v>96</v>
      </c>
      <c r="G42">
        <v>0</v>
      </c>
      <c r="H42">
        <v>0</v>
      </c>
      <c r="I42">
        <v>0</v>
      </c>
      <c r="J42">
        <v>180</v>
      </c>
      <c r="K42">
        <v>264</v>
      </c>
      <c r="L42">
        <v>432</v>
      </c>
    </row>
    <row r="43" spans="1:12" x14ac:dyDescent="0.35">
      <c r="A43" s="1" t="s">
        <v>133</v>
      </c>
      <c r="B43" s="1" t="s">
        <v>52</v>
      </c>
      <c r="C43">
        <v>21828</v>
      </c>
      <c r="D43">
        <v>4320</v>
      </c>
      <c r="E43">
        <v>144</v>
      </c>
      <c r="F43">
        <v>2928</v>
      </c>
      <c r="G43">
        <v>0</v>
      </c>
      <c r="H43">
        <v>0</v>
      </c>
      <c r="I43">
        <v>0</v>
      </c>
      <c r="J43">
        <v>5880</v>
      </c>
      <c r="K43">
        <v>5580</v>
      </c>
      <c r="L43">
        <v>2976</v>
      </c>
    </row>
    <row r="44" spans="1:12" x14ac:dyDescent="0.35">
      <c r="A44" s="1" t="s">
        <v>134</v>
      </c>
      <c r="B44" s="1" t="s">
        <v>53</v>
      </c>
      <c r="C44">
        <v>11484</v>
      </c>
      <c r="D44">
        <v>2076</v>
      </c>
      <c r="E44">
        <v>72</v>
      </c>
      <c r="F44">
        <v>1428</v>
      </c>
      <c r="G44">
        <v>0</v>
      </c>
      <c r="H44">
        <v>0</v>
      </c>
      <c r="I44">
        <v>0</v>
      </c>
      <c r="J44">
        <v>2850</v>
      </c>
      <c r="K44">
        <v>3306</v>
      </c>
      <c r="L44">
        <v>1752</v>
      </c>
    </row>
    <row r="45" spans="1:12" x14ac:dyDescent="0.35">
      <c r="A45" s="1" t="s">
        <v>135</v>
      </c>
      <c r="B45" s="1" t="s">
        <v>54</v>
      </c>
      <c r="C45">
        <v>1806</v>
      </c>
      <c r="D45">
        <v>252</v>
      </c>
      <c r="E45">
        <v>12</v>
      </c>
      <c r="F45">
        <v>192</v>
      </c>
      <c r="G45">
        <v>0</v>
      </c>
      <c r="H45">
        <v>0</v>
      </c>
      <c r="I45">
        <v>0</v>
      </c>
      <c r="J45">
        <v>360</v>
      </c>
      <c r="K45">
        <v>414</v>
      </c>
      <c r="L45">
        <v>576</v>
      </c>
    </row>
    <row r="46" spans="1:12" x14ac:dyDescent="0.35">
      <c r="A46" s="1" t="s">
        <v>136</v>
      </c>
      <c r="B46" s="1" t="s">
        <v>55</v>
      </c>
      <c r="C46">
        <v>1208</v>
      </c>
      <c r="D46">
        <v>108</v>
      </c>
      <c r="E46">
        <v>12</v>
      </c>
      <c r="F46">
        <v>96</v>
      </c>
      <c r="G46">
        <v>0</v>
      </c>
      <c r="H46">
        <v>0</v>
      </c>
      <c r="I46">
        <v>0</v>
      </c>
      <c r="J46">
        <v>170</v>
      </c>
      <c r="K46">
        <v>198</v>
      </c>
      <c r="L46">
        <v>624</v>
      </c>
    </row>
    <row r="47" spans="1:12" x14ac:dyDescent="0.35">
      <c r="A47" s="1" t="s">
        <v>137</v>
      </c>
      <c r="B47" s="1" t="s">
        <v>56</v>
      </c>
      <c r="C47">
        <v>9322</v>
      </c>
      <c r="D47">
        <v>1584</v>
      </c>
      <c r="E47">
        <v>60</v>
      </c>
      <c r="F47">
        <v>1092</v>
      </c>
      <c r="G47">
        <v>0</v>
      </c>
      <c r="H47">
        <v>0</v>
      </c>
      <c r="I47">
        <v>0</v>
      </c>
      <c r="J47">
        <v>2170</v>
      </c>
      <c r="K47">
        <v>2472</v>
      </c>
      <c r="L47">
        <v>1944</v>
      </c>
    </row>
    <row r="48" spans="1:12" x14ac:dyDescent="0.35">
      <c r="A48" s="1" t="s">
        <v>138</v>
      </c>
      <c r="B48" s="1" t="s">
        <v>57</v>
      </c>
      <c r="C48">
        <v>2414</v>
      </c>
      <c r="D48">
        <v>492</v>
      </c>
      <c r="E48">
        <v>24</v>
      </c>
      <c r="F48">
        <v>300</v>
      </c>
      <c r="G48">
        <v>0</v>
      </c>
      <c r="H48">
        <v>0</v>
      </c>
      <c r="I48">
        <v>0</v>
      </c>
      <c r="J48">
        <v>710</v>
      </c>
      <c r="K48">
        <v>360</v>
      </c>
      <c r="L48">
        <v>528</v>
      </c>
    </row>
    <row r="49" spans="1:12" x14ac:dyDescent="0.35">
      <c r="A49" s="1" t="s">
        <v>140</v>
      </c>
      <c r="B49" s="1" t="s">
        <v>59</v>
      </c>
      <c r="C49">
        <v>950</v>
      </c>
      <c r="D49">
        <v>156</v>
      </c>
      <c r="E49">
        <v>12</v>
      </c>
      <c r="F49">
        <v>120</v>
      </c>
      <c r="G49">
        <v>0</v>
      </c>
      <c r="H49">
        <v>0</v>
      </c>
      <c r="I49">
        <v>0</v>
      </c>
      <c r="J49">
        <v>230</v>
      </c>
      <c r="K49">
        <v>264</v>
      </c>
      <c r="L49">
        <v>168</v>
      </c>
    </row>
    <row r="50" spans="1:12" x14ac:dyDescent="0.35">
      <c r="A50" s="1" t="s">
        <v>141</v>
      </c>
      <c r="B50" s="1" t="s">
        <v>60</v>
      </c>
      <c r="C50">
        <v>1706</v>
      </c>
      <c r="D50">
        <v>204</v>
      </c>
      <c r="E50">
        <v>12</v>
      </c>
      <c r="F50">
        <v>120</v>
      </c>
      <c r="G50">
        <v>0</v>
      </c>
      <c r="H50">
        <v>0</v>
      </c>
      <c r="I50">
        <v>0</v>
      </c>
      <c r="J50">
        <v>290</v>
      </c>
      <c r="K50">
        <v>336</v>
      </c>
      <c r="L50">
        <v>744</v>
      </c>
    </row>
    <row r="51" spans="1:12" x14ac:dyDescent="0.35">
      <c r="A51" s="1" t="s">
        <v>142</v>
      </c>
      <c r="B51" s="1" t="s">
        <v>61</v>
      </c>
      <c r="C51">
        <v>444</v>
      </c>
      <c r="D51">
        <v>36</v>
      </c>
      <c r="E51">
        <v>12</v>
      </c>
      <c r="F51">
        <v>60</v>
      </c>
      <c r="G51">
        <v>0</v>
      </c>
      <c r="H51">
        <v>0</v>
      </c>
      <c r="I51">
        <v>0</v>
      </c>
      <c r="J51">
        <v>90</v>
      </c>
      <c r="K51">
        <v>102</v>
      </c>
      <c r="L51">
        <v>144</v>
      </c>
    </row>
    <row r="52" spans="1:12" x14ac:dyDescent="0.35">
      <c r="A52" s="1" t="s">
        <v>143</v>
      </c>
      <c r="B52" s="1" t="s">
        <v>62</v>
      </c>
      <c r="C52">
        <v>3030</v>
      </c>
      <c r="D52">
        <v>420</v>
      </c>
      <c r="E52">
        <v>24</v>
      </c>
      <c r="F52">
        <v>300</v>
      </c>
      <c r="G52">
        <v>0</v>
      </c>
      <c r="H52">
        <v>0</v>
      </c>
      <c r="I52">
        <v>0</v>
      </c>
      <c r="J52">
        <v>600</v>
      </c>
      <c r="K52">
        <v>678</v>
      </c>
      <c r="L52">
        <v>1008</v>
      </c>
    </row>
    <row r="53" spans="1:12" x14ac:dyDescent="0.35">
      <c r="A53" s="1" t="s">
        <v>144</v>
      </c>
      <c r="B53" s="1" t="s">
        <v>63</v>
      </c>
      <c r="C53">
        <v>10186</v>
      </c>
      <c r="D53">
        <v>1260</v>
      </c>
      <c r="E53">
        <v>48</v>
      </c>
      <c r="F53">
        <v>888</v>
      </c>
      <c r="G53">
        <v>0</v>
      </c>
      <c r="H53">
        <v>0</v>
      </c>
      <c r="I53">
        <v>0</v>
      </c>
      <c r="J53">
        <v>1750</v>
      </c>
      <c r="K53">
        <v>2280</v>
      </c>
      <c r="L53">
        <v>3960</v>
      </c>
    </row>
    <row r="54" spans="1:12" x14ac:dyDescent="0.35">
      <c r="A54" s="1" t="s">
        <v>145</v>
      </c>
      <c r="B54" s="1" t="s">
        <v>64</v>
      </c>
      <c r="C54">
        <v>2014</v>
      </c>
      <c r="D54">
        <v>588</v>
      </c>
      <c r="E54">
        <v>12</v>
      </c>
      <c r="F54">
        <v>96</v>
      </c>
      <c r="G54">
        <v>0</v>
      </c>
      <c r="H54">
        <v>0</v>
      </c>
      <c r="I54">
        <v>0</v>
      </c>
      <c r="J54">
        <v>550</v>
      </c>
      <c r="K54">
        <v>360</v>
      </c>
      <c r="L54">
        <v>408</v>
      </c>
    </row>
    <row r="55" spans="1:12" x14ac:dyDescent="0.35">
      <c r="A55" s="1" t="s">
        <v>146</v>
      </c>
      <c r="B55" s="1" t="s">
        <v>65</v>
      </c>
      <c r="C55">
        <v>4876</v>
      </c>
      <c r="D55">
        <v>768</v>
      </c>
      <c r="E55">
        <v>36</v>
      </c>
      <c r="F55">
        <v>540</v>
      </c>
      <c r="G55">
        <v>0</v>
      </c>
      <c r="H55">
        <v>0</v>
      </c>
      <c r="I55">
        <v>0</v>
      </c>
      <c r="J55">
        <v>1060</v>
      </c>
      <c r="K55">
        <v>1200</v>
      </c>
      <c r="L55">
        <v>1272</v>
      </c>
    </row>
    <row r="56" spans="1:12" x14ac:dyDescent="0.35">
      <c r="A56" s="1" t="s">
        <v>66</v>
      </c>
      <c r="B56" s="1" t="s">
        <v>183</v>
      </c>
      <c r="C56">
        <v>2394</v>
      </c>
      <c r="D56">
        <v>0</v>
      </c>
      <c r="E56">
        <v>0</v>
      </c>
      <c r="F56">
        <v>300</v>
      </c>
      <c r="G56">
        <v>0</v>
      </c>
      <c r="H56">
        <v>0</v>
      </c>
      <c r="I56">
        <v>0</v>
      </c>
      <c r="J56">
        <v>600</v>
      </c>
      <c r="K56">
        <v>198</v>
      </c>
      <c r="L56">
        <v>1296</v>
      </c>
    </row>
    <row r="57" spans="1:12" x14ac:dyDescent="0.35">
      <c r="A57" s="1" t="s">
        <v>148</v>
      </c>
      <c r="B57" s="1" t="s">
        <v>184</v>
      </c>
      <c r="C57">
        <v>74</v>
      </c>
      <c r="D57">
        <v>12</v>
      </c>
      <c r="E57">
        <v>12</v>
      </c>
      <c r="F57">
        <v>0</v>
      </c>
      <c r="G57">
        <v>0</v>
      </c>
      <c r="H57">
        <v>0</v>
      </c>
      <c r="I57">
        <v>0</v>
      </c>
      <c r="J57">
        <v>20</v>
      </c>
      <c r="K57">
        <v>6</v>
      </c>
      <c r="L57">
        <v>24</v>
      </c>
    </row>
    <row r="58" spans="1:12" x14ac:dyDescent="0.35">
      <c r="A58" s="1" t="s">
        <v>149</v>
      </c>
      <c r="B58" s="1" t="s">
        <v>68</v>
      </c>
      <c r="C58">
        <v>318</v>
      </c>
      <c r="D58">
        <v>12</v>
      </c>
      <c r="E58">
        <v>12</v>
      </c>
      <c r="F58">
        <v>36</v>
      </c>
      <c r="G58">
        <v>0</v>
      </c>
      <c r="H58">
        <v>0</v>
      </c>
      <c r="I58">
        <v>0</v>
      </c>
      <c r="J58">
        <v>60</v>
      </c>
      <c r="K58">
        <v>78</v>
      </c>
      <c r="L58">
        <v>120</v>
      </c>
    </row>
    <row r="59" spans="1:12" x14ac:dyDescent="0.35">
      <c r="A59" s="1" t="s">
        <v>150</v>
      </c>
      <c r="B59" s="1" t="s">
        <v>69</v>
      </c>
      <c r="C59">
        <v>2458</v>
      </c>
      <c r="D59">
        <v>264</v>
      </c>
      <c r="E59">
        <v>36</v>
      </c>
      <c r="F59">
        <v>192</v>
      </c>
      <c r="G59">
        <v>0</v>
      </c>
      <c r="H59">
        <v>0</v>
      </c>
      <c r="I59">
        <v>0</v>
      </c>
      <c r="J59">
        <v>400</v>
      </c>
      <c r="K59">
        <v>462</v>
      </c>
      <c r="L59">
        <v>1104</v>
      </c>
    </row>
    <row r="60" spans="1:12" x14ac:dyDescent="0.35">
      <c r="A60" s="1" t="s">
        <v>151</v>
      </c>
      <c r="B60" s="1" t="s">
        <v>70</v>
      </c>
      <c r="C60">
        <v>4492</v>
      </c>
      <c r="D60">
        <v>768</v>
      </c>
      <c r="E60">
        <v>36</v>
      </c>
      <c r="F60">
        <v>540</v>
      </c>
      <c r="G60">
        <v>0</v>
      </c>
      <c r="H60">
        <v>0</v>
      </c>
      <c r="I60">
        <v>0</v>
      </c>
      <c r="J60">
        <v>1060</v>
      </c>
      <c r="K60">
        <v>1224</v>
      </c>
      <c r="L60">
        <v>864</v>
      </c>
    </row>
    <row r="61" spans="1:12" x14ac:dyDescent="0.35">
      <c r="A61" s="1" t="s">
        <v>152</v>
      </c>
      <c r="B61" s="1" t="s">
        <v>71</v>
      </c>
      <c r="C61">
        <v>976</v>
      </c>
      <c r="D61">
        <v>108</v>
      </c>
      <c r="E61">
        <v>12</v>
      </c>
      <c r="F61">
        <v>108</v>
      </c>
      <c r="G61">
        <v>0</v>
      </c>
      <c r="H61">
        <v>0</v>
      </c>
      <c r="I61">
        <v>0</v>
      </c>
      <c r="J61">
        <v>190</v>
      </c>
      <c r="K61">
        <v>270</v>
      </c>
      <c r="L61">
        <v>288</v>
      </c>
    </row>
    <row r="62" spans="1:12" x14ac:dyDescent="0.35">
      <c r="A62" s="1" t="s">
        <v>153</v>
      </c>
      <c r="B62" s="1" t="s">
        <v>72</v>
      </c>
      <c r="C62">
        <v>192</v>
      </c>
      <c r="D62">
        <v>0</v>
      </c>
      <c r="E62">
        <v>12</v>
      </c>
      <c r="F62">
        <v>12</v>
      </c>
      <c r="G62">
        <v>0</v>
      </c>
      <c r="H62">
        <v>0</v>
      </c>
      <c r="I62">
        <v>0</v>
      </c>
      <c r="J62">
        <v>30</v>
      </c>
      <c r="K62">
        <v>42</v>
      </c>
      <c r="L62">
        <v>96</v>
      </c>
    </row>
    <row r="63" spans="1:12" x14ac:dyDescent="0.35">
      <c r="A63" s="1" t="s">
        <v>185</v>
      </c>
      <c r="B63" s="1" t="s">
        <v>155</v>
      </c>
      <c r="C63">
        <v>202330</v>
      </c>
      <c r="D63">
        <v>31332</v>
      </c>
      <c r="E63">
        <v>1488</v>
      </c>
      <c r="F63">
        <v>22086</v>
      </c>
      <c r="G63">
        <v>0</v>
      </c>
      <c r="H63">
        <v>0</v>
      </c>
      <c r="I63">
        <v>1548</v>
      </c>
      <c r="J63">
        <v>45660</v>
      </c>
      <c r="K63">
        <v>49552</v>
      </c>
      <c r="L63">
        <v>50664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9 c 0 5 4 0 - 6 a e 5 - 4 7 8 2 - a 9 f f - c b 9 5 f e 1 6 8 0 2 8 "   x m l n s = " h t t p : / / s c h e m a s . m i c r o s o f t . c o m / D a t a M a s h u p " > A A A A A C 0 J A A B Q S w M E F A A C A A g A u 1 F E V J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L t R R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U U R U 1 + K D 0 S Y G A A C x T w A A E w A c A E Z v c m 1 1 b G F z L 1 N l Y 3 R p b 2 4 x L m 0 g o h g A K K A U A A A A A A A A A A A A A A A A A A A A A A A A A A A A 7 Z x b T + p K F M f f T f w O k / o C C a W 0 g J d z w o M b 8 G y N t 4 j b n R z j w 1 B G a H Y v p D O g x v j d 9 3 R a o K U X W i i 2 W n x R 2 9 X r / P 5 r r a 5 Z L U Y y U Q w d 9 O z f 4 r / 7 e / t 7 e A R N N A A H 3 D 3 s q 6 h W E 0 H p F g 4 R E P l 6 m Q M t o C K y v w f o T 8 + Y m D K i S 2 4 H z 1 V m j E u / U b / a N n S C d I J L 3 I i Q M f 5 H E F 5 e X q r j E a o O j a m A N G Q O k S 6 / C W h q W Q n t m 4 f z j n g i k B E y 4 R h N i C J j Y a B g Y i r 9 i X V a Q s e Q J x q z 1 W A f 8 + 5 1 v N S 4 g L p U k 6 T q e P D M l S v g 8 V w b q 8 g y h 5 Z B i x O r d e 6 p X L H P e X 5 N L e f 0 3 x / P B 6 3 5 p X J P H 4 8 d S O C T Y 3 7 A 3 Z q G Z h B 6 P 3 4 i O E A m t u 4 A s 6 4 6 a 5 z l p d k u 6 B k 4 a 0 5 V t S d D F Z q 4 R c w J m p / D A d c e Q X 1 I 9 3 n / N k a L H d 6 b U M f P h q m 1 D X W i 6 d Z K X A o 4 g 8 r 7 O 3 c x M R U 8 U N i w c R V A q C 0 g 6 J V 8 V M A 7 d 2 8 Q q A J 6 e E O G j s G 5 T g 4 b V W u X z K J n E N O Y K v R 2 + t d 1 p x M 8 Q u r A v + b K U P X J W D H h V D H 9 a 2 / h q 0 r 3 u b T d R 3 l / T 9 E D L 3 w l b a A k Z U 6 c 2 8 Z L n n h k k S f u u P N y d 1 B S n 8 s L 9 r A f l L v u f 9 1 r n g 4 C M 2 0 b v H X s C D M g i l W R 2 W q X g J q P o f w n Y L d 9 q K l Q V x j V A j N H B G E U Q j l O r I D 1 S W 5 k T r H f b 4 q 1 n d 9 c 5 r e j D O m d H M X i O o B X R I c H m Y a + A m u P W c f A i P 1 x G w y 1 h T 7 Q L p n J 8 g F C N q G 6 u Q b H z O Z B o X F A m h 8 I h G y R T D n r x Y 7 g 6 M C i y i Q s q m w W O / K Y r d Q L K b o e v T o k 3 C P T V I h h v g l n i K 6 i Z H Z 1 o p A 3 n 9 z m n I N Q E T m y A F 5 J 3 B n y K B R y W x b A l g R Y p b v P k M R y m s Y O U 2 r T k c Y I p 6 W E Z g 5 V I B 1 1 k E x l I P I m m h Z L C j b y 9 k i f 9 v v 0 + h V 2 u e W Q J N 6 W D r N f 6 I f 9 u 0 J E y 1 j J N l b l F O N W m N I s c S 6 H L L + V V G 0 G B 7 Z o F V M R N 5 m I m a 0 t 5 B i S j 2 G 9 r u R X 3 d + Z A 4 i y S 6 p v y d G 3 l M t n c s 3 1 n M h L d U f s i Y Q u B Q t d 2 l z o 0 u c I 3 T Y R f b r 8 j d A f I A L v A 5 L X x N 6 0 n l I E + J 5 8 x A 8 E C Y Z y H g o i x s 9 e L n m W J x 2 b u j M 2 e X w u T G F s 6 s F j U 9 9 c u / X P 0 W 4 M j b p L Y b Z j n + g K w a 3 0 3 X s e i m A 7 F 5 9 H F 7 9 w I 9 + W k Z 0 r 2 d S V L P K A b w v J l 8 4 F 3 O O T x 1 x + 7 N T t e E k q 3 N g s w n A e M 7 U N R + b L h 9 8 Y r n V W d N 6 i W 2 U Z W v Z 4 L K a z l i c p L T Y K N k m 5 V G 8 G 1 1 B D / g K Z q / r m W 4 m X q j s M H X o u A y N N d P K a u I n 1 A k I T v z J r 4 w W S 1 W P P F D 3 O H G L C q f F E t V j P R p F V V n d t N v 5 W X t O 1 p l q Y n Q D C C q + b S S 2 P 6 d W s O M w f b z e 7 + n 6 i A y s E 1 3 3 4 1 f v Z v e w 4 O / + / c 9 R o S K m 6 7 u y j / o 6 n 7 8 J T M 6 e p g H R y b U w L T Z F s G v q b l j A L Y H + H g L R W N 1 G 6 G c E a w T 2 V l I C f J p + K X Z E S R P X y b f Z Q t 9 3 O i c j 8 u 1 l 0 0 W W W f 8 f r h R B r a 7 Q u S O v 0 O 6 T T 1 L q Z E A 4 z E 0 L t 2 B L C L o v J V A o R X X i F k s F R d j I Q d z J I X w Z 2 g 1 3 7 T V a R 0 y 6 d V m W m e 3 d z n X L T 9 X a Q P s 4 M a a l 5 I 5 O i A b 3 c B x 3 y x L B d 4 m 1 + G f W H 2 6 l H 2 p 5 c A q 6 3 D 6 y 6 O b D e 2 7 G v j V U l 1 Y B e y a x F s d 1 H 8 M i c / 3 g n i F g Q b + z r k 1 J f k i F W T D e T i j a w k c w h w Z Z b P 8 m O Y p F R X L y + f k Y l i E b Z 5 i 5 q 2 j G G H t i i w A n N 7 K n 1 x p i O C 4 w 0 6 R Z r m e H d K K q P T o x u 8 J z 7 H F E / N z 9 O r 4 T u f f d z g J o 1 9 m x 3 R j D 6 F a g e G i d l K X 7 L T v J m K i l p M 5 W 3 j T V o e S N k e T O d h j m a r G 1 7 z i T 1 E d x 5 A 5 f R j 4 i g M 3 9 8 D n m t y z P V E W B j J 3 z b C E H S 1 j s J d t T t q F u O U 1 / O 0 + 1 i l T 9 x 3 e 6 7 e J F D K B b W b S Q s L 3 w J 9 7 D s 6 N y 7 x I D e H c C a o 4 1 n Y A 0 7 0 v r I B G K 9 A q w 5 h G A E L e 4 s V D c B U N G n C B N l y J D i r 9 p X g v t m 8 o v 7 K F h H w s K v 8 Y B e B i / W H T Y h H r 9 y 5 R k A F m G 1 B Y G 1 D d w G 2 1 X s x m A P A Y u T B m A 2 q r 5 n G v s r R Q H r N / Q X O W g I O v V 9 w U S 8 g D p / e I b 6 x f u O S e T H g 8 K / 8 x H 1 d R D m E u J 7 g b 9 Q S w E C L Q A U A A I A C A C 7 U U R U k y q G N K U A A A D 1 A A A A E g A A A A A A A A A A A A A A A A A A A A A A Q 2 9 u Z m l n L 1 B h Y 2 t h Z 2 U u e G 1 s U E s B A i 0 A F A A C A A g A u 1 F E V A / K 6 a u k A A A A 6 Q A A A B M A A A A A A A A A A A A A A A A A 8 Q A A A F t D b 2 5 0 Z W 5 0 X 1 R 5 c G V z X S 5 4 b W x Q S w E C L Q A U A A I A C A C 7 U U R U 1 + K D 0 S Y G A A C x T w A A E w A A A A A A A A A A A A A A A A D i A Q A A R m 9 y b X V s Y X M v U 2 V j d G l v b j E u b V B L B Q Y A A A A A A w A D A M I A A A B V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b A E A A A A A A A R s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D k 6 N D g 6 M D Q u N T E x O D U 1 O V o i I C 8 + P E V u d H J 5 I F R 5 c G U 9 I k Z p b G x D b 2 x 1 b W 5 U e X B l c y I g V m F s d W U 9 I n N C Z 0 1 E Q X d N R C I g L z 4 8 R W 5 0 c n k g V H l w Z T 0 i R m l s b E N v b H V t b k 5 h b W V z I i B W Y W x 1 Z T 0 i c 1 s m c X V v d D t K d X J p c 2 R p Y 3 R p b 2 4 m c X V v d D s s J n F 1 b 3 Q 7 V G 9 0 Y W w g Q W x s b 2 N h d G l v b i Z x d W 9 0 O y w m c X V v d D t T b 3 R y b 3 Z p b W F i J n F 1 b 3 Q 7 L C Z x d W 9 0 O 0 V 2 d X N o Z W x k J n F 1 b 3 Q 7 L C Z x d W 9 0 O 0 1 v b G 5 1 c G l y Y X Z p c i Z x d W 9 0 O y w m c X V v d D t Q Y X h s b 3 Z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v Q 2 h h b m d l Z C B U e X B l L n t K d X J p c 2 R p Y 3 R p b 2 4 s M H 0 m c X V v d D s s J n F 1 b 3 Q 7 U 2 V j d G l v b j E v V G F i b G U w M D E g K F B h Z 2 U g M S 0 z K S 9 D a G F u Z 2 V k I F R 5 c G U u e 1 R v d G F s I E F s b G 9 j Y X R p b 2 4 s M X 0 m c X V v d D s s J n F 1 b 3 Q 7 U 2 V j d G l v b j E v V G F i b G U w M D E g K F B h Z 2 U g M S 0 z K S 9 D a G F u Z 2 V k I F R 5 c G U u e 1 N v d H J v d m l t Y W I s M n 0 m c X V v d D s s J n F 1 b 3 Q 7 U 2 V j d G l v b j E v V G F i b G U w M D E g K F B h Z 2 U g M S 0 z K S 9 D a G F u Z 2 V k I F R 5 c G U u e 0 V 2 d X N o Z W x k L D N 9 J n F 1 b 3 Q 7 L C Z x d W 9 0 O 1 N l Y 3 R p b 2 4 x L 1 R h Y m x l M D A x I C h Q Y W d l I D E t M y k v Q 2 h h b m d l Z C B U e X B l L n t N b 2 x u d X B p c m F 2 a X I s N H 0 m c X V v d D s s J n F 1 b 3 Q 7 U 2 V j d G l v b j E v V G F i b G U w M D E g K F B h Z 2 U g M S 0 z K S 9 D a G F u Z 2 V k I F R 5 c G U u e 1 B h e G x v d m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y k v Q 2 h h b m d l Z C B U e X B l L n t K d X J p c 2 R p Y 3 R p b 2 4 s M H 0 m c X V v d D s s J n F 1 b 3 Q 7 U 2 V j d G l v b j E v V G F i b G U w M D E g K F B h Z 2 U g M S 0 z K S 9 D a G F u Z 2 V k I F R 5 c G U u e 1 R v d G F s I E F s b G 9 j Y X R p b 2 4 s M X 0 m c X V v d D s s J n F 1 b 3 Q 7 U 2 V j d G l v b j E v V G F i b G U w M D E g K F B h Z 2 U g M S 0 z K S 9 D a G F u Z 2 V k I F R 5 c G U u e 1 N v d H J v d m l t Y W I s M n 0 m c X V v d D s s J n F 1 b 3 Q 7 U 2 V j d G l v b j E v V G F i b G U w M D E g K F B h Z 2 U g M S 0 z K S 9 D a G F u Z 2 V k I F R 5 c G U u e 0 V 2 d X N o Z W x k L D N 9 J n F 1 b 3 Q 7 L C Z x d W 9 0 O 1 N l Y 3 R p b 2 4 x L 1 R h Y m x l M D A x I C h Q Y W d l I D E t M y k v Q 2 h h b m d l Z C B U e X B l L n t N b 2 x u d X B p c m F 2 a X I s N H 0 m c X V v d D s s J n F 1 b 3 Q 7 U 2 V j d G l v b j E v V G F i b G U w M D E g K F B h Z 2 U g M S 0 z K S 9 D a G F u Z 2 V k I F R 5 c G U u e 1 B h e G x v d m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V 8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w O T o 0 O T o x N S 4 4 N T Q 5 M z A w W i I g L z 4 8 R W 5 0 c n k g V H l w Z T 0 i R m l s b E N v b H V t b l R 5 c G V z I i B W Y W x 1 Z T 0 i c 0 J n T U R B d 0 1 E Q X c 9 P S I g L z 4 8 R W 5 0 c n k g V H l w Z T 0 i R m l s b E N v b H V t b k 5 h b W V z I i B W Y W x 1 Z T 0 i c 1 s m c X V v d D t K d X J p c 2 R p Y 3 R p b 2 4 m c X V v d D s s J n F 1 b 3 Q 7 V G 9 0 Y W x c b k F s b G 9 j Y X R p b 2 5 z J n F 1 b 3 Q 7 L C Z x d W 9 0 O 1 J F R 0 V O L U N P V l x u Q 2 8 t Z m 9 y b S Z x d W 9 0 O y w m c X V v d D t S R U d F T i 1 D T 1 Y g M T E u M V x u b U w g Q 2 8 t c G F j a 3 M m c X V v d D s s J n F 1 b 3 Q 7 Y m F t b G F u a X Z p b W F i L 1 x u Z X R l c 2 V 2 a W 1 h Y i Z x d W 9 0 O y w m c X V v d D t z b 3 R y b 3 Z p b W F i J n F 1 b 3 Q 7 L C Z x d W 9 0 O 0 V 2 d X N o Z W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z K S A o M i k v Q 2 h h b m d l Z C B U e X B l L n t K d X J p c 2 R p Y 3 R p b 2 4 s M H 0 m c X V v d D s s J n F 1 b 3 Q 7 U 2 V j d G l v b j E v V G F i b G U w M D E g K F B h Z 2 U g M S 0 z K S A o M i k v Q 2 h h b m d l Z C B U e X B l L n t U b 3 R h b F x u Q W x s b 2 N h d G l v b n M s M X 0 m c X V v d D s s J n F 1 b 3 Q 7 U 2 V j d G l v b j E v V G F i b G U w M D E g K F B h Z 2 U g M S 0 z K S A o M i k v Q 2 h h b m d l Z C B U e X B l L n t S R U d F T i 1 D T 1 Z c b k N v L W Z v c m 0 s M n 0 m c X V v d D s s J n F 1 b 3 Q 7 U 2 V j d G l v b j E v V G F i b G U w M D E g K F B h Z 2 U g M S 0 z K S A o M i k v Q 2 h h b m d l Z C B U e X B l L n t S R U d F T i 1 D T 1 Y g M T E u M V x u b U w g Q 2 8 t c G F j a 3 M s M 3 0 m c X V v d D s s J n F 1 b 3 Q 7 U 2 V j d G l v b j E v V G F i b G U w M D E g K F B h Z 2 U g M S 0 z K S A o M i k v Q 2 h h b m d l Z C B U e X B l L n t i Y W 1 s Y W 5 p d m l t Y W I v X G 5 l d G V z Z X Z p b W F i L D R 9 J n F 1 b 3 Q 7 L C Z x d W 9 0 O 1 N l Y 3 R p b 2 4 x L 1 R h Y m x l M D A x I C h Q Y W d l I D E t M y k g K D I p L 0 N o Y W 5 n Z W Q g V H l w Z S 5 7 c 2 9 0 c m 9 2 a W 1 h Y i w 1 f S Z x d W 9 0 O y w m c X V v d D t T Z W N 0 a W 9 u M S 9 U Y W J s Z T A w M S A o U G F n Z S A x L T M p I C g y K S 9 D a G F u Z 2 V k I F R 5 c G U u e 0 V 2 d X N o Z W x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t M y k g K D I p L 0 N o Y W 5 n Z W Q g V H l w Z S 5 7 S n V y a X N k a W N 0 a W 9 u L D B 9 J n F 1 b 3 Q 7 L C Z x d W 9 0 O 1 N l Y 3 R p b 2 4 x L 1 R h Y m x l M D A x I C h Q Y W d l I D E t M y k g K D I p L 0 N o Y W 5 n Z W Q g V H l w Z S 5 7 V G 9 0 Y W x c b k F s b G 9 j Y X R p b 2 5 z L D F 9 J n F 1 b 3 Q 7 L C Z x d W 9 0 O 1 N l Y 3 R p b 2 4 x L 1 R h Y m x l M D A x I C h Q Y W d l I D E t M y k g K D I p L 0 N o Y W 5 n Z W Q g V H l w Z S 5 7 U k V H R U 4 t Q 0 9 W X G 5 D b y 1 m b 3 J t L D J 9 J n F 1 b 3 Q 7 L C Z x d W 9 0 O 1 N l Y 3 R p b 2 4 x L 1 R h Y m x l M D A x I C h Q Y W d l I D E t M y k g K D I p L 0 N o Y W 5 n Z W Q g V H l w Z S 5 7 U k V H R U 4 t Q 0 9 W I D E x L j F c b m 1 M I E N v L X B h Y 2 t z L D N 9 J n F 1 b 3 Q 7 L C Z x d W 9 0 O 1 N l Y 3 R p b 2 4 x L 1 R h Y m x l M D A x I C h Q Y W d l I D E t M y k g K D I p L 0 N o Y W 5 n Z W Q g V H l w Z S 5 7 Y m F t b G F u a X Z p b W F i L 1 x u Z X R l c 2 V 2 a W 1 h Y i w 0 f S Z x d W 9 0 O y w m c X V v d D t T Z W N 0 a W 9 u M S 9 U Y W J s Z T A w M S A o U G F n Z S A x L T M p I C g y K S 9 D a G F u Z 2 V k I F R 5 c G U u e 3 N v d H J v d m l t Y W I s N X 0 m c X V v d D s s J n F 1 b 3 Q 7 U 2 V j d G l v b j E v V G F i b G U w M D E g K F B h Z 2 U g M S 0 z K S A o M i k v Q 2 h h b m d l Z C B U e X B l L n t F d n V z a G V s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A 5 O j U w O j A y L j U w M z E 0 N j N a I i A v P j x F b n R y e S B U e X B l P S J G a W x s Q 2 9 s d W 1 u V H l w Z X M i I F Z h b H V l P S J z Q m d Z R E F 3 T U R B d 0 1 E Q X d N R C I g L z 4 8 R W 5 0 c n k g V H l w Z T 0 i R m l s b E N v b H V t b k 5 h b W V z I i B W Y W x 1 Z T 0 i c 1 s m c X V v d D t K d X J p c 2 R p Y 3 R p b 2 4 m c X V v d D s s J n F 1 b 3 Q 7 R G l n c m F w a C Z x d W 9 0 O y w m c X V v d D t U b 3 R h b F x u Q W x s b 2 N h d G l v b i Z x d W 9 0 O y w m c X V v d D t S Z W d l b m V y b 2 5 c b k N v L W Z v c m 0 m c X V v d D s s J n F 1 b 3 Q 7 U m V n Z W 5 l c m 9 u X G 5 E b 3 N l X G 5 Q Y W N r c y Z x d W 9 0 O y w m c X V v d D s x M S 4 x I G 1 M X G 5 S Z W d l b m V y b 2 5 c b k N v U G F j a 3 M m c X V v d D s s J n F 1 b 3 Q 7 U k V H T i A 4 X G 5 W a W F s I D J c b k R v c 2 U g U G F j a 3 M m c X V v d D s s J n F 1 b 3 Q 7 Y m F t b G F u a X Z p b W F i L 1 x u Z X R l c 2 V 2 a W 1 h Y i Z x d W 9 0 O y w m c X V v d D t T b 3 R y b 3 Z p b W F i J n F 1 b 3 Q 7 L C Z x d W 9 0 O 0 V 2 d X N o Z W x k J n F 1 b 3 Q 7 L C Z x d W 9 0 O 1 B h e G x v d m l k J n F 1 b 3 Q 7 L C Z x d W 9 0 O 0 1 1 b G 5 1 c G l y Y X Z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Q p L 0 N o Y W 5 n Z W Q g V H l w Z S 5 7 S n V y a X N k a W N 0 a W 9 u L D B 9 J n F 1 b 3 Q 7 L C Z x d W 9 0 O 1 N l Y 3 R p b 2 4 x L 1 R h Y m x l M D A x I C h Q Y W d l I D E t N C k v Q 2 h h b m d l Z C B U e X B l L n t E a W d y Y X B o L D F 9 J n F 1 b 3 Q 7 L C Z x d W 9 0 O 1 N l Y 3 R p b 2 4 x L 1 R h Y m x l M D A x I C h Q Y W d l I D E t N C k v Q 2 h h b m d l Z C B U e X B l L n t U b 3 R h b F x u Q W x s b 2 N h d G l v b i w y f S Z x d W 9 0 O y w m c X V v d D t T Z W N 0 a W 9 u M S 9 U Y W J s Z T A w M S A o U G F n Z S A x L T Q p L 0 N o Y W 5 n Z W Q g V H l w Z S 5 7 U m V n Z W 5 l c m 9 u X G 5 D b y 1 m b 3 J t L D N 9 J n F 1 b 3 Q 7 L C Z x d W 9 0 O 1 N l Y 3 R p b 2 4 x L 1 R h Y m x l M D A x I C h Q Y W d l I D E t N C k v Q 2 h h b m d l Z C B U e X B l L n t S Z W d l b m V y b 2 5 c b k R v c 2 V c b l B h Y 2 t z L D R 9 J n F 1 b 3 Q 7 L C Z x d W 9 0 O 1 N l Y 3 R p b 2 4 x L 1 R h Y m x l M D A x I C h Q Y W d l I D E t N C k v Q 2 h h b m d l Z C B U e X B l L n s x M S 4 x I G 1 M X G 5 S Z W d l b m V y b 2 5 c b k N v U G F j a 3 M s N X 0 m c X V v d D s s J n F 1 b 3 Q 7 U 2 V j d G l v b j E v V G F i b G U w M D E g K F B h Z 2 U g M S 0 0 K S 9 D a G F u Z 2 V k I F R 5 c G U u e 1 J F R 0 4 g O F x u V m l h b C A y X G 5 E b 3 N l I F B h Y 2 t z L D Z 9 J n F 1 b 3 Q 7 L C Z x d W 9 0 O 1 N l Y 3 R p b 2 4 x L 1 R h Y m x l M D A x I C h Q Y W d l I D E t N C k v Q 2 h h b m d l Z C B U e X B l L n t i Y W 1 s Y W 5 p d m l t Y W I v X G 5 l d G V z Z X Z p b W F i L D d 9 J n F 1 b 3 Q 7 L C Z x d W 9 0 O 1 N l Y 3 R p b 2 4 x L 1 R h Y m x l M D A x I C h Q Y W d l I D E t N C k v Q 2 h h b m d l Z C B U e X B l L n t T b 3 R y b 3 Z p b W F i L D h 9 J n F 1 b 3 Q 7 L C Z x d W 9 0 O 1 N l Y 3 R p b 2 4 x L 1 R h Y m x l M D A x I C h Q Y W d l I D E t N C k v Q 2 h h b m d l Z C B U e X B l L n t F d n V z a G V s Z C w 5 f S Z x d W 9 0 O y w m c X V v d D t T Z W N 0 a W 9 u M S 9 U Y W J s Z T A w M S A o U G F n Z S A x L T Q p L 0 N o Y W 5 n Z W Q g V H l w Z S 5 7 U G F 4 b G 9 2 a W Q s M T B 9 J n F 1 b 3 Q 7 L C Z x d W 9 0 O 1 N l Y 3 R p b 2 4 x L 1 R h Y m x l M D A x I C h Q Y W d l I D E t N C k v Q 2 h h b m d l Z C B U e X B l L n t N d W x u d X B p c m F 2 a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T A w M S A o U G F n Z S A x L T Q p L 0 N o Y W 5 n Z W Q g V H l w Z S 5 7 S n V y a X N k a W N 0 a W 9 u L D B 9 J n F 1 b 3 Q 7 L C Z x d W 9 0 O 1 N l Y 3 R p b 2 4 x L 1 R h Y m x l M D A x I C h Q Y W d l I D E t N C k v Q 2 h h b m d l Z C B U e X B l L n t E a W d y Y X B o L D F 9 J n F 1 b 3 Q 7 L C Z x d W 9 0 O 1 N l Y 3 R p b 2 4 x L 1 R h Y m x l M D A x I C h Q Y W d l I D E t N C k v Q 2 h h b m d l Z C B U e X B l L n t U b 3 R h b F x u Q W x s b 2 N h d G l v b i w y f S Z x d W 9 0 O y w m c X V v d D t T Z W N 0 a W 9 u M S 9 U Y W J s Z T A w M S A o U G F n Z S A x L T Q p L 0 N o Y W 5 n Z W Q g V H l w Z S 5 7 U m V n Z W 5 l c m 9 u X G 5 D b y 1 m b 3 J t L D N 9 J n F 1 b 3 Q 7 L C Z x d W 9 0 O 1 N l Y 3 R p b 2 4 x L 1 R h Y m x l M D A x I C h Q Y W d l I D E t N C k v Q 2 h h b m d l Z C B U e X B l L n t S Z W d l b m V y b 2 5 c b k R v c 2 V c b l B h Y 2 t z L D R 9 J n F 1 b 3 Q 7 L C Z x d W 9 0 O 1 N l Y 3 R p b 2 4 x L 1 R h Y m x l M D A x I C h Q Y W d l I D E t N C k v Q 2 h h b m d l Z C B U e X B l L n s x M S 4 x I G 1 M X G 5 S Z W d l b m V y b 2 5 c b k N v U G F j a 3 M s N X 0 m c X V v d D s s J n F 1 b 3 Q 7 U 2 V j d G l v b j E v V G F i b G U w M D E g K F B h Z 2 U g M S 0 0 K S 9 D a G F u Z 2 V k I F R 5 c G U u e 1 J F R 0 4 g O F x u V m l h b C A y X G 5 E b 3 N l I F B h Y 2 t z L D Z 9 J n F 1 b 3 Q 7 L C Z x d W 9 0 O 1 N l Y 3 R p b 2 4 x L 1 R h Y m x l M D A x I C h Q Y W d l I D E t N C k v Q 2 h h b m d l Z C B U e X B l L n t i Y W 1 s Y W 5 p d m l t Y W I v X G 5 l d G V z Z X Z p b W F i L D d 9 J n F 1 b 3 Q 7 L C Z x d W 9 0 O 1 N l Y 3 R p b 2 4 x L 1 R h Y m x l M D A x I C h Q Y W d l I D E t N C k v Q 2 h h b m d l Z C B U e X B l L n t T b 3 R y b 3 Z p b W F i L D h 9 J n F 1 b 3 Q 7 L C Z x d W 9 0 O 1 N l Y 3 R p b 2 4 x L 1 R h Y m x l M D A x I C h Q Y W d l I D E t N C k v Q 2 h h b m d l Z C B U e X B l L n t F d n V z a G V s Z C w 5 f S Z x d W 9 0 O y w m c X V v d D t T Z W N 0 a W 9 u M S 9 U Y W J s Z T A w M S A o U G F n Z S A x L T Q p L 0 N o Y W 5 n Z W Q g V H l w Z S 5 7 U G F 4 b G 9 2 a W Q s M T B 9 J n F 1 b 3 Q 7 L C Z x d W 9 0 O 1 N l Y 3 R p b 2 4 x L 1 R h Y m x l M D A x I C h Q Y W d l I D E t N C k v Q 2 h h b m d l Z C B U e X B l L n t N d W x u d X B p c m F 2 a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N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A 5 O j U x O j U 5 L j Y z M z A 3 O D h a I i A v P j x F b n R y e S B U e X B l P S J G a W x s Q 2 9 s d W 1 u V H l w Z X M i I F Z h b H V l P S J z Q m d N R E F 3 T U R B d 0 0 9 I i A v P j x F b n R y e S B U e X B l P S J G a W x s Q 2 9 s d W 1 u T m F t Z X M i I F Z h b H V l P S J z W y Z x d W 9 0 O 1 N 0 Y X R l L 1 R l c n J p d G 9 y e S 9 G Z W R l c m F s I E V u d G l 0 e S Z x d W 9 0 O y w m c X V v d D t S Z W d l b m V y b 2 4 g Q 2 8 t Z m 9 y b S Z x d W 9 0 O y w m c X V v d D s x M S 4 x I G 1 M I F J l Z 2 V u Z X J v b l x u U m 9 j a G U g U G F j a 3 M m c X V v d D s s J n F 1 b 3 Q 7 U k V H T i A 4 I F Z p Y W w g M i B E b 3 N l X G 5 Q Y W N r c y Z x d W 9 0 O y w m c X V v d D t i Y W 1 s Y W 5 p d m l t Y W I v X G 5 l d G V z Z X Z p b W F i J n F 1 b 3 Q 7 L C Z x d W 9 0 O 1 N v d H J v d m l t Y W I m c X V v d D s s J n F 1 b 3 Q 7 R X Z 1 c 2 h l b G Q m c X V v d D s s J n F 1 b 3 Q 7 V G 9 0 Y W w g Q W x s b 2 N h d G l v b l x u K E N v d X J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I C g z K S 9 D a G F u Z 2 V k I F R 5 c G U u e 1 N 0 Y X R l L 1 R l c n J p d G 9 y e S 9 G Z W R l c m F s I E V u d G l 0 e S w w f S Z x d W 9 0 O y w m c X V v d D t T Z W N 0 a W 9 u M S 9 U Y W J s Z T A w M S A o U G F n Z S A x L T M p I C g z K S 9 D a G F u Z 2 V k I F R 5 c G U u e 1 J l Z 2 V u Z X J v b i B D b y 1 m b 3 J t L D F 9 J n F 1 b 3 Q 7 L C Z x d W 9 0 O 1 N l Y 3 R p b 2 4 x L 1 R h Y m x l M D A x I C h Q Y W d l I D E t M y k g K D M p L 0 N o Y W 5 n Z W Q g V H l w Z S 5 7 M T E u M S B t T C B S Z W d l b m V y b 2 5 c b l J v Y 2 h l I F B h Y 2 t z L D J 9 J n F 1 b 3 Q 7 L C Z x d W 9 0 O 1 N l Y 3 R p b 2 4 x L 1 R h Y m x l M D A x I C h Q Y W d l I D E t M y k g K D M p L 0 N o Y W 5 n Z W Q g V H l w Z S 5 7 U k V H T i A 4 I F Z p Y W w g M i B E b 3 N l X G 5 Q Y W N r c y w z f S Z x d W 9 0 O y w m c X V v d D t T Z W N 0 a W 9 u M S 9 U Y W J s Z T A w M S A o U G F n Z S A x L T M p I C g z K S 9 D a G F u Z 2 V k I F R 5 c G U u e 2 J h b W x h b m l 2 a W 1 h Y i 9 c b m V 0 Z X N l d m l t Y W I s N H 0 m c X V v d D s s J n F 1 b 3 Q 7 U 2 V j d G l v b j E v V G F i b G U w M D E g K F B h Z 2 U g M S 0 z K S A o M y k v Q 2 h h b m d l Z C B U e X B l L n t T b 3 R y b 3 Z p b W F i L D V 9 J n F 1 b 3 Q 7 L C Z x d W 9 0 O 1 N l Y 3 R p b 2 4 x L 1 R h Y m x l M D A x I C h Q Y W d l I D E t M y k g K D M p L 0 N o Y W 5 n Z W Q g V H l w Z S 5 7 R X Z 1 c 2 h l b G Q s N n 0 m c X V v d D s s J n F 1 b 3 Q 7 U 2 V j d G l v b j E v V G F i b G U w M D E g K F B h Z 2 U g M S 0 z K S A o M y k v Q 2 h h b m d l Z C B U e X B l L n t U b 3 R h b C B B b G x v Y 2 F 0 a W 9 u X G 4 o Q 2 9 1 c n N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L T M p I C g z K S 9 D a G F u Z 2 V k I F R 5 c G U u e 1 N 0 Y X R l L 1 R l c n J p d G 9 y e S 9 G Z W R l c m F s I E V u d G l 0 e S w w f S Z x d W 9 0 O y w m c X V v d D t T Z W N 0 a W 9 u M S 9 U Y W J s Z T A w M S A o U G F n Z S A x L T M p I C g z K S 9 D a G F u Z 2 V k I F R 5 c G U u e 1 J l Z 2 V u Z X J v b i B D b y 1 m b 3 J t L D F 9 J n F 1 b 3 Q 7 L C Z x d W 9 0 O 1 N l Y 3 R p b 2 4 x L 1 R h Y m x l M D A x I C h Q Y W d l I D E t M y k g K D M p L 0 N o Y W 5 n Z W Q g V H l w Z S 5 7 M T E u M S B t T C B S Z W d l b m V y b 2 5 c b l J v Y 2 h l I F B h Y 2 t z L D J 9 J n F 1 b 3 Q 7 L C Z x d W 9 0 O 1 N l Y 3 R p b 2 4 x L 1 R h Y m x l M D A x I C h Q Y W d l I D E t M y k g K D M p L 0 N o Y W 5 n Z W Q g V H l w Z S 5 7 U k V H T i A 4 I F Z p Y W w g M i B E b 3 N l X G 5 Q Y W N r c y w z f S Z x d W 9 0 O y w m c X V v d D t T Z W N 0 a W 9 u M S 9 U Y W J s Z T A w M S A o U G F n Z S A x L T M p I C g z K S 9 D a G F u Z 2 V k I F R 5 c G U u e 2 J h b W x h b m l 2 a W 1 h Y i 9 c b m V 0 Z X N l d m l t Y W I s N H 0 m c X V v d D s s J n F 1 b 3 Q 7 U 2 V j d G l v b j E v V G F i b G U w M D E g K F B h Z 2 U g M S 0 z K S A o M y k v Q 2 h h b m d l Z C B U e X B l L n t T b 3 R y b 3 Z p b W F i L D V 9 J n F 1 b 3 Q 7 L C Z x d W 9 0 O 1 N l Y 3 R p b 2 4 x L 1 R h Y m x l M D A x I C h Q Y W d l I D E t M y k g K D M p L 0 N o Y W 5 n Z W Q g V H l w Z S 5 7 R X Z 1 c 2 h l b G Q s N n 0 m c X V v d D s s J n F 1 b 3 Q 7 U 2 V j d G l v b j E v V G F i b G U w M D E g K F B h Z 2 U g M S 0 z K S A o M y k v Q 2 h h b m d l Z C B U e X B l L n t U b 3 R h b C B B b G x v Y 2 F 0 a W 9 u X G 4 o Q 2 9 1 c n N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A 5 O j U y O j Q 2 L j I y M j I 2 M D J a I i A v P j x F b n R y e S B U e X B l P S J G a W x s Q 2 9 s d W 1 u V H l w Z X M i I F Z h b H V l P S J z Q m d Z R E F 3 T U R B d 0 1 E Q X d N R C I g L z 4 8 R W 5 0 c n k g V H l w Z T 0 i R m l s b E N v b H V t b k 5 h b W V z I i B W Y W x 1 Z T 0 i c 1 s m c X V v d D t F b n R p d H l c b i h B Y m J y Z X Z p Y X R p b 2 4 p J n F 1 b 3 Q 7 L C Z x d W 9 0 O 1 R v d G F s I F N 0 Y X R l L 1 x u V G V y c m l 0 b 3 J 5 L 1 x u R m V k Z X J h b C B F b n R p d H k m c X V v d D s s J n F 1 b 3 Q 7 Q W x s b 2 N h d G l v b l x u K G N v d X J z Z X M p J n F 1 b 3 Q 7 L C Z x d W 9 0 O 1 J l Z 2 V u Z X J v b l x u Q 2 8 t Z m 9 y b S Z x d W 9 0 O y w m c X V v d D t S Z W d l b m V y b 2 5 c b k R v c 2 U g U G F j a 3 M m c X V v d D s s J n F 1 b 3 Q 7 M T E u M W 1 M X G 5 S Z W d l b m V y b 2 4 m c X V v d D s s J n F 1 b 3 Q 7 M i 4 1 I G 1 M X G 5 S Z W d l b m V y b 2 5 c b l J v Y 2 h l I F B h Y 2 t z J n F 1 b 3 Q 7 L C Z x d W 9 0 O 1 J H T i A 1 I F Z p Y W x c b j I g R G 9 z Z S B Q Y W N r c y Z x d W 9 0 O y w m c X V v d D t S R U d O I D g g V m l h b F x u M i B E b 3 N l I F B h Y 2 t z J n F 1 b 3 Q 7 L C Z x d W 9 0 O 2 J h b W x h b m l 2 a W 1 h Y i 9 c b m V 0 Z X N l d m l t Y W I m c X V v d D s s J n F 1 b 3 Q 7 U 2 9 0 c m 9 2 a W 1 h Y l x u K G N v d X J z Z X M p J n F 1 b 3 Q 7 L C Z x d W 9 0 O 0 V 2 d X N o Z W x k X G 4 o Y 2 9 1 c n N l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1 K S 9 D a G F u Z 2 V k I F R 5 c G U u e 0 V u d G l 0 e V x u K E F i Y n J l d m l h d G l v b i k s M H 0 m c X V v d D s s J n F 1 b 3 Q 7 U 2 V j d G l v b j E v V G F i b G U w M D E g K F B h Z 2 U g M S 0 1 K S 9 D a G F u Z 2 V k I F R 5 c G U u e 1 R v d G F s I F N 0 Y X R l L 1 x u V G V y c m l 0 b 3 J 5 L 1 x u R m V k Z X J h b C B F b n R p d H k s M X 0 m c X V v d D s s J n F 1 b 3 Q 7 U 2 V j d G l v b j E v V G F i b G U w M D E g K F B h Z 2 U g M S 0 1 K S 9 D a G F u Z 2 V k I F R 5 c G U u e 0 F s b G 9 j Y X R p b 2 5 c b i h j b 3 V y c 2 V z K S w y f S Z x d W 9 0 O y w m c X V v d D t T Z W N 0 a W 9 u M S 9 U Y W J s Z T A w M S A o U G F n Z S A x L T U p L 0 N o Y W 5 n Z W Q g V H l w Z S 5 7 U m V n Z W 5 l c m 9 u X G 5 D b y 1 m b 3 J t L D N 9 J n F 1 b 3 Q 7 L C Z x d W 9 0 O 1 N l Y 3 R p b 2 4 x L 1 R h Y m x l M D A x I C h Q Y W d l I D E t N S k v Q 2 h h b m d l Z C B U e X B l L n t S Z W d l b m V y b 2 5 c b k R v c 2 U g U G F j a 3 M s N H 0 m c X V v d D s s J n F 1 b 3 Q 7 U 2 V j d G l v b j E v V G F i b G U w M D E g K F B h Z 2 U g M S 0 1 K S 9 D a G F u Z 2 V k I F R 5 c G U u e z E x L j F t T F x u U m V n Z W 5 l c m 9 u L D V 9 J n F 1 b 3 Q 7 L C Z x d W 9 0 O 1 N l Y 3 R p b 2 4 x L 1 R h Y m x l M D A x I C h Q Y W d l I D E t N S k v Q 2 h h b m d l Z C B U e X B l L n s y L j U g b U x c b l J l Z 2 V u Z X J v b l x u U m 9 j a G U g U G F j a 3 M s N n 0 m c X V v d D s s J n F 1 b 3 Q 7 U 2 V j d G l v b j E v V G F i b G U w M D E g K F B h Z 2 U g M S 0 1 K S 9 D a G F u Z 2 V k I F R 5 c G U u e 1 J H T i A 1 I F Z p Y W x c b j I g R G 9 z Z S B Q Y W N r c y w 3 f S Z x d W 9 0 O y w m c X V v d D t T Z W N 0 a W 9 u M S 9 U Y W J s Z T A w M S A o U G F n Z S A x L T U p L 0 N o Y W 5 n Z W Q g V H l w Z S 5 7 U k V H T i A 4 I F Z p Y W x c b j I g R G 9 z Z S B Q Y W N r c y w 4 f S Z x d W 9 0 O y w m c X V v d D t T Z W N 0 a W 9 u M S 9 U Y W J s Z T A w M S A o U G F n Z S A x L T U p L 0 N o Y W 5 n Z W Q g V H l w Z S 5 7 Y m F t b G F u a X Z p b W F i L 1 x u Z X R l c 2 V 2 a W 1 h Y i w 5 f S Z x d W 9 0 O y w m c X V v d D t T Z W N 0 a W 9 u M S 9 U Y W J s Z T A w M S A o U G F n Z S A x L T U p L 0 N o Y W 5 n Z W Q g V H l w Z S 5 7 U 2 9 0 c m 9 2 a W 1 h Y l x u K G N v d X J z Z X M p L D E w f S Z x d W 9 0 O y w m c X V v d D t T Z W N 0 a W 9 u M S 9 U Y W J s Z T A w M S A o U G F n Z S A x L T U p L 0 N o Y W 5 n Z W Q g V H l w Z S 5 7 R X Z 1 c 2 h l b G R c b i h j b 3 V y c 2 V z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x I C h Q Y W d l I D E t N S k v Q 2 h h b m d l Z C B U e X B l L n t F b n R p d H l c b i h B Y m J y Z X Z p Y X R p b 2 4 p L D B 9 J n F 1 b 3 Q 7 L C Z x d W 9 0 O 1 N l Y 3 R p b 2 4 x L 1 R h Y m x l M D A x I C h Q Y W d l I D E t N S k v Q 2 h h b m d l Z C B U e X B l L n t U b 3 R h b C B T d G F 0 Z S 9 c b l R l c n J p d G 9 y e S 9 c b k Z l Z G V y Y W w g R W 5 0 a X R 5 L D F 9 J n F 1 b 3 Q 7 L C Z x d W 9 0 O 1 N l Y 3 R p b 2 4 x L 1 R h Y m x l M D A x I C h Q Y W d l I D E t N S k v Q 2 h h b m d l Z C B U e X B l L n t B b G x v Y 2 F 0 a W 9 u X G 4 o Y 2 9 1 c n N l c y k s M n 0 m c X V v d D s s J n F 1 b 3 Q 7 U 2 V j d G l v b j E v V G F i b G U w M D E g K F B h Z 2 U g M S 0 1 K S 9 D a G F u Z 2 V k I F R 5 c G U u e 1 J l Z 2 V u Z X J v b l x u Q 2 8 t Z m 9 y b S w z f S Z x d W 9 0 O y w m c X V v d D t T Z W N 0 a W 9 u M S 9 U Y W J s Z T A w M S A o U G F n Z S A x L T U p L 0 N o Y W 5 n Z W Q g V H l w Z S 5 7 U m V n Z W 5 l c m 9 u X G 5 E b 3 N l I F B h Y 2 t z L D R 9 J n F 1 b 3 Q 7 L C Z x d W 9 0 O 1 N l Y 3 R p b 2 4 x L 1 R h Y m x l M D A x I C h Q Y W d l I D E t N S k v Q 2 h h b m d l Z C B U e X B l L n s x M S 4 x b U x c b l J l Z 2 V u Z X J v b i w 1 f S Z x d W 9 0 O y w m c X V v d D t T Z W N 0 a W 9 u M S 9 U Y W J s Z T A w M S A o U G F n Z S A x L T U p L 0 N o Y W 5 n Z W Q g V H l w Z S 5 7 M i 4 1 I G 1 M X G 5 S Z W d l b m V y b 2 5 c b l J v Y 2 h l I F B h Y 2 t z L D Z 9 J n F 1 b 3 Q 7 L C Z x d W 9 0 O 1 N l Y 3 R p b 2 4 x L 1 R h Y m x l M D A x I C h Q Y W d l I D E t N S k v Q 2 h h b m d l Z C B U e X B l L n t S R 0 4 g N S B W a W F s X G 4 y I E R v c 2 U g U G F j a 3 M s N 3 0 m c X V v d D s s J n F 1 b 3 Q 7 U 2 V j d G l v b j E v V G F i b G U w M D E g K F B h Z 2 U g M S 0 1 K S 9 D a G F u Z 2 V k I F R 5 c G U u e 1 J F R 0 4 g O C B W a W F s X G 4 y I E R v c 2 U g U G F j a 3 M s O H 0 m c X V v d D s s J n F 1 b 3 Q 7 U 2 V j d G l v b j E v V G F i b G U w M D E g K F B h Z 2 U g M S 0 1 K S 9 D a G F u Z 2 V k I F R 5 c G U u e 2 J h b W x h b m l 2 a W 1 h Y i 9 c b m V 0 Z X N l d m l t Y W I s O X 0 m c X V v d D s s J n F 1 b 3 Q 7 U 2 V j d G l v b j E v V G F i b G U w M D E g K F B h Z 2 U g M S 0 1 K S 9 D a G F u Z 2 V k I F R 5 c G U u e 1 N v d H J v d m l t Y W J c b i h j b 3 V y c 2 V z K S w x M H 0 m c X V v d D s s J n F 1 b 3 Q 7 U 2 V j d G l v b j E v V G F i b G U w M D E g K F B h Z 2 U g M S 0 1 K S 9 D a G F u Z 2 V k I F R 5 c G U u e 0 V 2 d X N o Z W x k X G 4 o Y 2 9 1 c n N l c y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0 z K S 9 D a G F u Z 2 V k I F R 5 c G U u e 0 N v b H V t b j E s M H 0 m c X V v d D s s J n F 1 b 3 Q 7 U 2 V j d G l v b j E v V G F i b G U w M D I g K F B h Z 2 U g M i 0 z K S 9 D a G F u Z 2 V k I F R 5 c G U u e 1 d l Z W s g M S B B b G x v Y 2 F 0 a W 9 u c y w x f S Z x d W 9 0 O y w m c X V v d D t T Z W N 0 a W 9 u M S 9 U Y W J s Z T A w M i A o U G F n Z S A y L T M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i A o U G F n Z S A y L T M p L 0 N o Y W 5 n Z W Q g V H l w Z S 5 7 Q 2 9 s d W 1 u M S w w f S Z x d W 9 0 O y w m c X V v d D t T Z W N 0 a W 9 u M S 9 U Y W J s Z T A w M i A o U G F n Z S A y L T M p L 0 N o Y W 5 n Z W Q g V H l w Z S 5 7 V 2 V l a y A x I E F s b G 9 j Y X R p b 2 5 z L D F 9 J n F 1 b 3 Q 7 L C Z x d W 9 0 O 1 N l Y 3 R p b 2 4 x L 1 R h Y m x l M D A y I C h Q Y W d l I D I t M y k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d l Z W s g M S B B b G x v Y 2 F 0 a W 9 u c y Z x d W 9 0 O y w m c X V v d D t D b 2 x 1 b W 4 z J n F 1 b 3 Q 7 X S I g L z 4 8 R W 5 0 c n k g V H l w Z T 0 i R m l s b E N v b H V t b l R 5 c G V z I i B W Y W x 1 Z T 0 i c 0 J n W U Q i I C 8 + P E V u d H J 5 I F R 5 c G U 9 I k Z p b G x M Y X N 0 V X B k Y X R l Z C I g V m F s d W U 9 I m Q y M D I y L T A x L T I 1 V D A 5 O j U 3 O j A z L j A y N D Q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x I i A v P j x F b n R y e S B U e X B l P S J R d W V y e U l E I i B W Y W x 1 Z T 0 i c 2 Q 4 M W R m Z G F i L W F h Z W U t N D E z Z i 0 5 M W U z L T B i Z j Y 1 N j d h M T Z i N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w O T o 1 N T o y O S 4 z M D U 2 O D I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D k 6 N T U 6 M j k u M z E x N D c w N 1 o i I C 8 + P E V u d H J 5 I F R 5 c G U 9 I k Z p b G x D b 2 x 1 b W 5 U e X B l c y I g V m F s d W U 9 I n N C Z 0 0 9 I i A v P j x F b n R y e S B U e X B l P S J G a W x s Q 2 9 s d W 1 u T m F t Z X M i I F Z h b H V l P S J z W y Z x d W 9 0 O 1 d l Z W s g M S B B b G x v Y 2 F 0 a W 9 u c y Z x d W 9 0 O y w m c X V v d D t N b 2 x u d X B p c m F 2 a X J c b i h 1 b m l 0 c z 1 j b 3 V y c 2 V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p L 0 N o Y W 5 n Z W Q g V H l w Z S 5 7 V 2 V l a y A x I E F s b G 9 j Y X R p b 2 5 z L D B 9 J n F 1 b 3 Q 7 L C Z x d W 9 0 O 1 N l Y 3 R p b 2 4 x L 1 R h Y m x l M D A z I C h Q Y W d l I D Q p L 0 N o Y W 5 n Z W Q g V H l w Z S 5 7 T W 9 s b n V w a X J h d m l y X G 4 o d W 5 p d H M 9 Y 2 9 1 c n N l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M g K F B h Z 2 U g N C k v Q 2 h h b m d l Z C B U e X B l L n t X Z W V r I D E g Q W x s b 2 N h d G l v b n M s M H 0 m c X V v d D s s J n F 1 b 3 Q 7 U 2 V j d G l v b j E v V G F i b G U w M D M g K F B h Z 2 U g N C k v Q 2 h h b m d l Z C B U e X B l L n t N b 2 x u d X B p c m F 2 a X J c b i h 1 b m l 0 c z 1 j b 3 V y c 2 V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M p J T I w K D I p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Q y I i A v P j x F b n R y e S B U e X B l P S J B Z G R l Z F R v R G F 0 Y U 1 v Z G V s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D k 6 N T Y 6 M z M u M D Y 5 O T k 1 M F o i I C 8 + P E V u d H J 5 I F R 5 c G U 9 I k Z p b G x D b 2 x 1 b W 5 U e X B l c y I g V m F s d W U 9 I n N C Z 1 l E I i A v P j x F b n R y e S B U e X B l P S J G a W x s Q 2 9 s d W 1 u T m F t Z X M i I F Z h b H V l P S J z W y Z x d W 9 0 O 0 N v b H V t b j E m c X V v d D s s J n F 1 b 3 Q 7 V 2 V l a y A x I E F s b G 9 j Y X R p b 2 5 z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L T M p I C g y K S 9 D a G F u Z 2 V k I F R 5 c G U u e 0 N v b H V t b j E s M H 0 m c X V v d D s s J n F 1 b 3 Q 7 U 2 V j d G l v b j E v V G F i b G U w M D I g K F B h Z 2 U g M i 0 z K S A o M i k v Q 2 h h b m d l Z C B U e X B l L n t X Z W V r I D E g Q W x s b 2 N h d G l v b n M s M X 0 m c X V v d D s s J n F 1 b 3 Q 7 U 2 V j d G l v b j E v V G F i b G U w M D I g K F B h Z 2 U g M i 0 z K S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y I C h Q Y W d l I D I t M y k g K D I p L 0 N o Y W 5 n Z W Q g V H l w Z S 5 7 Q 2 9 s d W 1 u M S w w f S Z x d W 9 0 O y w m c X V v d D t T Z W N 0 a W 9 u M S 9 U Y W J s Z T A w M i A o U G F n Z S A y L T M p I C g y K S 9 D a G F u Z 2 V k I F R 5 c G U u e 1 d l Z W s g M S B B b G x v Y 2 F 0 a W 9 u c y w x f S Z x d W 9 0 O y w m c X V v d D t T Z W N 0 a W 9 u M S 9 U Y W J s Z T A w M i A o U G F n Z S A y L T M p I C g y K S 9 D a G F u Z 2 V k I F R 5 c G U u e 0 N v b H V t b j M s M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L T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M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N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A 5 O j U 2 O j M z L j A 3 M z Q x N z d a I i A v P j x F b n R y e S B U e X B l P S J G a W x s Q 2 9 s d W 1 u V H l w Z X M i I F Z h b H V l P S J z Q m d N P S I g L z 4 8 R W 5 0 c n k g V H l w Z T 0 i R m l s b E N v b H V t b k 5 h b W V z I i B W Y W x 1 Z T 0 i c 1 s m c X V v d D t X Z W V r I D E g Q W x s b 2 N h d G l v b n M m c X V v d D s s J n F 1 b 3 Q 7 T W 9 s b n V w a X J h d m l y X G 4 o d W 5 p d H M 9 Y 2 9 1 c n N l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0 K S A o M i k v Q 2 h h b m d l Z C B U e X B l L n t X Z W V r I D E g Q W x s b 2 N h d G l v b n M s M H 0 m c X V v d D s s J n F 1 b 3 Q 7 U 2 V j d G l v b j E v V G F i b G U w M D M g K F B h Z 2 U g N C k g K D I p L 0 N o Y W 5 n Z W Q g V H l w Z S 5 7 T W 9 s b n V w a X J h d m l y X G 4 o d W 5 p d H M 9 Y 2 9 1 c n N l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M g K F B h Z 2 U g N C k g K D I p L 0 N o Y W 5 n Z W Q g V H l w Z S 5 7 V 2 V l a y A x I E F s b G 9 j Y X R p b 2 5 z L D B 9 J n F 1 b 3 Q 7 L C Z x d W 9 0 O 1 N l Y 3 R p b 2 4 x L 1 R h Y m x l M D A z I C h Q Y W d l I D Q p I C g y K S 9 D a G F u Z 2 V k I F R 5 c G U u e 0 1 v b G 5 1 c G l y Y X Z p c l x u K H V u a X R z P W N v d X J z Z X M p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J T I w K D I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y M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A 5 O j U 2 O j M z L j A 3 N z g 1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2 h h b m d l Z C B U e X B l L n t D b 2 x 1 b W 4 x L D B 9 J n F 1 b 3 Q 7 L C Z x d W 9 0 O 1 N l Y 3 R p b 2 4 x L 1 R h Y m x l M D A x I C h Q Y W d l I D E p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k g K D I p L 0 N o Y W 5 n Z W Q g V H l w Z S 5 7 Q 2 9 s d W 1 u M S w w f S Z x d W 9 0 O y w m c X V v d D t T Z W N 0 a W 9 u M S 9 U Y W J s Z T A w M S A o U G F n Z S A x K S A o M i k v Q 2 h h b m d l Z C B U e X B l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w O j A y O j M w L j Q 3 M j U y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y k v Q 2 h h b m d l Z C B U e X B l L n t D b 2 x 1 b W 4 x L D B 9 J n F 1 b 3 Q 7 L C Z x d W 9 0 O 1 N l Y 3 R p b 2 4 x L 1 R h Y m x l M D A x I C h Q Y W d l I D E p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k g K D M p L 0 N o Y W 5 n Z W Q g V H l w Z S 5 7 Q 2 9 s d W 1 u M S w w f S Z x d W 9 0 O y w m c X V v d D t T Z W N 0 a W 9 u M S 9 U Y W J s Z T A w M S A o U G F n Z S A x K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A 6 M D I 6 M z A u N D g x N T A 4 N V o i I C 8 + P E V u d H J 5 I F R 5 c G U 9 I k Z p b G x D b 2 x 1 b W 5 U e X B l c y I g V m F s d W U 9 I n N C Z 0 0 9 I i A v P j x F b n R y e S B U e X B l P S J G a W x s Q 2 9 s d W 1 u T m F t Z X M i I F Z h b H V l P S J z W y Z x d W 9 0 O 1 d l Z W s g M S B B b G x v Y 2 F 0 a W 9 u c y Z x d W 9 0 O y w m c X V v d D t Q Y X h s b 3 Z p Z F x u K H V u a X R z P W N v d X J z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0 0 K S 9 D a G F u Z 2 V k I F R 5 c G U u e 1 d l Z W s g M S B B b G x v Y 2 F 0 a W 9 u c y w w f S Z x d W 9 0 O y w m c X V v d D t T Z W N 0 a W 9 u M S 9 U Y W J s Z T A w M i A o U G F n Z S A y L T Q p L 0 N o Y W 5 n Z W Q g V H l w Z S 5 7 U G F 4 b G 9 2 a W R c b i h 1 b m l 0 c z 1 j b 3 V y c 2 V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i A o U G F n Z S A y L T Q p L 0 N o Y W 5 n Z W Q g V H l w Z S 5 7 V 2 V l a y A x I E F s b G 9 j Y X R p b 2 5 z L D B 9 J n F 1 b 3 Q 7 L C Z x d W 9 0 O 1 N l Y 3 R p b 2 4 x L 1 R h Y m x l M D A y I C h Q Y W d l I D I t N C k v Q 2 h h b m d l Z C B U e X B l L n t Q Y X h s b 3 Z p Z F x u K H V u a X R z P W N v d X J z Z X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0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N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w O j A z O j U 3 L j Q 4 M T M z N D R a I i A v P j x F b n R y e S B U e X B l P S J G a W x s Q 2 9 s d W 1 u V H l w Z X M i I F Z h b H V l P S J z Q m d Z R C I g L z 4 8 R W 5 0 c n k g V H l w Z T 0 i R m l s b E N v b H V t b k 5 h b W V z I i B W Y W x 1 Z T 0 i c 1 s m c X V v d D t T d G F 0 Z S 9 U Z X J y a X R v c n k g T m F t Z S Z x d W 9 0 O y w m c X V v d D t B Y m J y Z X Z p Y X R p b 2 4 m c X V v d D s s J n F 1 b 3 Q 7 c 2 9 0 c m 9 2 a W 1 h Y l x u K H V u a X R z I D 0 g Z G 9 z Z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z K S A o N C k v Q 2 h h b m d l Z C B U e X B l L n t T d G F 0 Z S 9 U Z X J y a X R v c n k g T m F t Z S w w f S Z x d W 9 0 O y w m c X V v d D t T Z W N 0 a W 9 u M S 9 U Y W J s Z T A w M S A o U G F n Z S A x L T M p I C g 0 K S 9 D a G F u Z 2 V k I F R 5 c G U u e 0 F i Y n J l d m l h d G l v b i w x f S Z x d W 9 0 O y w m c X V v d D t T Z W N 0 a W 9 u M S 9 U Y W J s Z T A w M S A o U G F n Z S A x L T M p I C g 0 K S 9 D a G F u Z 2 V k I F R 5 c G U u e 3 N v d H J v d m l t Y W J c b i h 1 b m l 0 c y A 9 I G R v c 2 V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x L T M p I C g 0 K S 9 D a G F u Z 2 V k I F R 5 c G U u e 1 N 0 Y X R l L 1 R l c n J p d G 9 y e S B O Y W 1 l L D B 9 J n F 1 b 3 Q 7 L C Z x d W 9 0 O 1 N l Y 3 R p b 2 4 x L 1 R h Y m x l M D A x I C h Q Y W d l I D E t M y k g K D Q p L 0 N o Y W 5 n Z W Q g V H l w Z S 5 7 Q W J i c m V 2 a W F 0 a W 9 u L D F 9 J n F 1 b 3 Q 7 L C Z x d W 9 0 O 1 N l Y 3 R p b 2 4 x L 1 R h Y m x l M D A x I C h Q Y W d l I D E t M y k g K D Q p L 0 N o Y W 5 n Z W Q g V H l w Z S 5 7 c 2 9 0 c m 9 2 a W 1 h Y l x u K H V u a X R z I D 0 g Z G 9 z Z X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0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w O j A 0 O j U 3 L j A 3 N j E 0 N T F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u d G l 0 e V x u K E F i Y n J l d m l h d G l v b i k m c X V v d D s s J n F 1 b 3 Q 7 U 3 R h d G U v I F R l c n J p d G 9 y e S 9 c b k Z l Z G V y Y W w g R W 5 0 a X R 5 J n F 1 b 3 Q 7 L C Z x d W 9 0 O 0 Z p b m F s X G 5 B b G x v Y 2 F 0 a W 9 u J n F 1 b 3 Q 7 L C Z x d W 9 0 O 1 J F R 0 V O L U N P V l x u Q 2 8 t Z m 9 y b S Z x d W 9 0 O y w m c X V v d D t S R U d F T i 1 D T 1 Z c b k R v c 2 U g U G F j a 3 M m c X V v d D s s J n F 1 b 3 Q 7 M T E u M W 1 M X G 5 S R U d F T i 1 D T 1 Z c b l J v Y 2 h l I F B h Y 2 t z J n F 1 b 3 Q 7 L C Z x d W 9 0 O z I u N S B t T F x u U k V H R U 4 t Q 0 9 W X G 5 S b 2 N o Z S B Q Y W N r c y Z x d W 9 0 O y w m c X V v d D t S R U d F T i 1 D T 1 Z c b j g g V m l h b C A y I E R v c 2 V c b l B h Y 2 t z J n F 1 b 3 Q 7 L C Z x d W 9 0 O 2 J h b W x h b m l 2 a W 1 h Y l x u L y B l d G V z Z X Z p b W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0 K S A o M i k v Q 2 h h b m d l Z C B U e X B l L n t F b n R p d H l c b i h B Y m J y Z X Z p Y X R p b 2 4 p L D B 9 J n F 1 b 3 Q 7 L C Z x d W 9 0 O 1 N l Y 3 R p b 2 4 x L 1 R h Y m x l M D A x I C h Q Y W d l I D E t N C k g K D I p L 0 N o Y W 5 n Z W Q g V H l w Z S 5 7 U 3 R h d G U v I F R l c n J p d G 9 y e S 9 c b k Z l Z G V y Y W w g R W 5 0 a X R 5 L D F 9 J n F 1 b 3 Q 7 L C Z x d W 9 0 O 1 N l Y 3 R p b 2 4 x L 1 R h Y m x l M D A x I C h Q Y W d l I D E t N C k g K D I p L 0 N o Y W 5 n Z W Q g V H l w Z S 5 7 R m l u Y W x c b k F s b G 9 j Y X R p b 2 4 s M n 0 m c X V v d D s s J n F 1 b 3 Q 7 U 2 V j d G l v b j E v V G F i b G U w M D E g K F B h Z 2 U g M S 0 0 K S A o M i k v Q 2 h h b m d l Z C B U e X B l L n t S R U d F T i 1 D T 1 Z c b k N v L W Z v c m 0 s M 3 0 m c X V v d D s s J n F 1 b 3 Q 7 U 2 V j d G l v b j E v V G F i b G U w M D E g K F B h Z 2 U g M S 0 0 K S A o M i k v Q 2 h h b m d l Z C B U e X B l L n t S R U d F T i 1 D T 1 Z c b k R v c 2 U g U G F j a 3 M s N H 0 m c X V v d D s s J n F 1 b 3 Q 7 U 2 V j d G l v b j E v V G F i b G U w M D E g K F B h Z 2 U g M S 0 0 K S A o M i k v Q 2 h h b m d l Z C B U e X B l L n s x M S 4 x b U x c b l J F R 0 V O L U N P V l x u U m 9 j a G U g U G F j a 3 M s N X 0 m c X V v d D s s J n F 1 b 3 Q 7 U 2 V j d G l v b j E v V G F i b G U w M D E g K F B h Z 2 U g M S 0 0 K S A o M i k v Q 2 h h b m d l Z C B U e X B l L n s y L j U g b U x c b l J F R 0 V O L U N P V l x u U m 9 j a G U g U G F j a 3 M s N n 0 m c X V v d D s s J n F 1 b 3 Q 7 U 2 V j d G l v b j E v V G F i b G U w M D E g K F B h Z 2 U g M S 0 0 K S A o M i k v Q 2 h h b m d l Z C B U e X B l L n t S R U d F T i 1 D T 1 Z c b j g g V m l h b C A y I E R v c 2 V c b l B h Y 2 t z L D d 9 J n F 1 b 3 Q 7 L C Z x d W 9 0 O 1 N l Y 3 R p b 2 4 x L 1 R h Y m x l M D A x I C h Q Y W d l I D E t N C k g K D I p L 0 N o Y W 5 n Z W Q g V H l w Z S 5 7 Y m F t b G F u a X Z p b W F i X G 4 v I G V 0 Z X N l d m l t Y W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E g K F B h Z 2 U g M S 0 0 K S A o M i k v Q 2 h h b m d l Z C B U e X B l L n t F b n R p d H l c b i h B Y m J y Z X Z p Y X R p b 2 4 p L D B 9 J n F 1 b 3 Q 7 L C Z x d W 9 0 O 1 N l Y 3 R p b 2 4 x L 1 R h Y m x l M D A x I C h Q Y W d l I D E t N C k g K D I p L 0 N o Y W 5 n Z W Q g V H l w Z S 5 7 U 3 R h d G U v I F R l c n J p d G 9 y e S 9 c b k Z l Z G V y Y W w g R W 5 0 a X R 5 L D F 9 J n F 1 b 3 Q 7 L C Z x d W 9 0 O 1 N l Y 3 R p b 2 4 x L 1 R h Y m x l M D A x I C h Q Y W d l I D E t N C k g K D I p L 0 N o Y W 5 n Z W Q g V H l w Z S 5 7 R m l u Y W x c b k F s b G 9 j Y X R p b 2 4 s M n 0 m c X V v d D s s J n F 1 b 3 Q 7 U 2 V j d G l v b j E v V G F i b G U w M D E g K F B h Z 2 U g M S 0 0 K S A o M i k v Q 2 h h b m d l Z C B U e X B l L n t S R U d F T i 1 D T 1 Z c b k N v L W Z v c m 0 s M 3 0 m c X V v d D s s J n F 1 b 3 Q 7 U 2 V j d G l v b j E v V G F i b G U w M D E g K F B h Z 2 U g M S 0 0 K S A o M i k v Q 2 h h b m d l Z C B U e X B l L n t S R U d F T i 1 D T 1 Z c b k R v c 2 U g U G F j a 3 M s N H 0 m c X V v d D s s J n F 1 b 3 Q 7 U 2 V j d G l v b j E v V G F i b G U w M D E g K F B h Z 2 U g M S 0 0 K S A o M i k v Q 2 h h b m d l Z C B U e X B l L n s x M S 4 x b U x c b l J F R 0 V O L U N P V l x u U m 9 j a G U g U G F j a 3 M s N X 0 m c X V v d D s s J n F 1 b 3 Q 7 U 2 V j d G l v b j E v V G F i b G U w M D E g K F B h Z 2 U g M S 0 0 K S A o M i k v Q 2 h h b m d l Z C B U e X B l L n s y L j U g b U x c b l J F R 0 V O L U N P V l x u U m 9 j a G U g U G F j a 3 M s N n 0 m c X V v d D s s J n F 1 b 3 Q 7 U 2 V j d G l v b j E v V G F i b G U w M D E g K F B h Z 2 U g M S 0 0 K S A o M i k v Q 2 h h b m d l Z C B U e X B l L n t S R U d F T i 1 D T 1 Z c b j g g V m l h b C A y I E R v c 2 V c b l B h Y 2 t z L D d 9 J n F 1 b 3 Q 7 L C Z x d W 9 0 O 1 N l Y 3 R p b 2 4 x L 1 R h Y m x l M D A x I C h Q Y W d l I D E t N C k g K D I p L 0 N o Y W 5 n Z W Q g V H l w Z S 5 7 Y m F t b G F u a X Z p b W F i X G 4 v I G V 0 Z X N l d m l t Y W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z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E 3 O j M 5 O j Q x L j A 5 M z U 4 N j V a I i A v P j x F b n R y e S B U e X B l P S J G a W x s Q 2 9 s d W 1 u V H l w Z X M i I F Z h b H V l P S J z Q m d Z R C I g L z 4 8 R W 5 0 c n k g V H l w Z T 0 i R m l s b E N v b H V t b k 5 h b W V z I i B W Y W x 1 Z T 0 i c 1 s m c X V v d D t F b n R p d H l c b i h B Y m J y Z X Z p Y X R p b 2 4 p J n F 1 b 3 Q 7 L C Z x d W 9 0 O 1 N 0 Y X R l L y B U Z X J y a X R v c n k v I E Z l Z G V y Y W w g R W 5 0 a X R 5 J n F 1 b 3 Q 7 L C Z x d W 9 0 O 0 V W V V N I R U x E X G 4 o Q V p E N z Q 0 M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Q p I C g z K S 9 D a G F u Z 2 V k I F R 5 c G U u e 0 V u d G l 0 e V x u K E F i Y n J l d m l h d G l v b i k s M H 0 m c X V v d D s s J n F 1 b 3 Q 7 U 2 V j d G l v b j E v V G F i b G U w M D E g K F B h Z 2 U g M S 0 0 K S A o M y k v Q 2 h h b m d l Z C B U e X B l L n t T d G F 0 Z S 8 g V G V y c m l 0 b 3 J 5 L y B G Z W R l c m F s I E V u d G l 0 e S w x f S Z x d W 9 0 O y w m c X V v d D t T Z W N 0 a W 9 u M S 9 U Y W J s Z T A w M S A o U G F n Z S A x L T Q p I C g z K S 9 D a G F u Z 2 V k I F R 5 c G U u e 0 V W V V N I R U x E X G 4 o Q V p E N z Q 0 M i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0 0 K S A o M y k v Q 2 h h b m d l Z C B U e X B l L n t F b n R p d H l c b i h B Y m J y Z X Z p Y X R p b 2 4 p L D B 9 J n F 1 b 3 Q 7 L C Z x d W 9 0 O 1 N l Y 3 R p b 2 4 x L 1 R h Y m x l M D A x I C h Q Y W d l I D E t N C k g K D M p L 0 N o Y W 5 n Z W Q g V H l w Z S 5 7 U 3 R h d G U v I F R l c n J p d G 9 y e S 8 g R m V k Z X J h b C B F b n R p d H k s M X 0 m c X V v d D s s J n F 1 b 3 Q 7 U 2 V j d G l v b j E v V G F i b G U w M D E g K F B h Z 2 U g M S 0 0 K S A o M y k v Q 2 h h b m d l Z C B U e X B l L n t F V l V T S E V M R F x u K E F a R D c 0 N D I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0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0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A 6 M z Q u M j k x M j E 3 M 1 o i I C 8 + P E V u d H J 5 I F R 5 c G U 9 I k Z p b G x D b 2 x 1 b W 5 U e X B l c y I g V m F s d W U 9 I n N C Z 1 l E I i A v P j x F b n R y e S B U e X B l P S J G a W x s Q 2 9 s d W 1 u T m F t Z X M i I F Z h b H V l P S J z W y Z x d W 9 0 O 0 V u d G l 0 e V x u K E F i Y n J l d m l h d G l v b i k m c X V v d D s s J n F 1 b 3 Q 7 U 3 R h d G U v I F R l c n J p d G 9 y e S 8 g R m V k Z X J h b C B F b n R p d H k m c X V v d D s s J n F 1 b 3 Q 7 R V Z V U 0 h F T E R c b i h B W k Q 3 N D Q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N C k g K D Q p L 0 N o Y W 5 n Z W Q g V H l w Z S 5 7 R W 5 0 a X R 5 X G 4 o Q W J i c m V 2 a W F 0 a W 9 u K S w w f S Z x d W 9 0 O y w m c X V v d D t T Z W N 0 a W 9 u M S 9 U Y W J s Z T A w M S A o U G F n Z S A x L T Q p I C g 0 K S 9 D a G F u Z 2 V k I F R 5 c G U u e 1 N 0 Y X R l L y B U Z X J y a X R v c n k v I E Z l Z G V y Y W w g R W 5 0 a X R 5 L D F 9 J n F 1 b 3 Q 7 L C Z x d W 9 0 O 1 N l Y 3 R p b 2 4 x L 1 R h Y m x l M D A x I C h Q Y W d l I D E t N C k g K D Q p L 0 N o Y W 5 n Z W Q g V H l w Z S 5 7 R V Z V U 0 h F T E R c b i h B W k Q 3 N D Q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x L T Q p I C g 0 K S 9 D a G F u Z 2 V k I F R 5 c G U u e 0 V u d G l 0 e V x u K E F i Y n J l d m l h d G l v b i k s M H 0 m c X V v d D s s J n F 1 b 3 Q 7 U 2 V j d G l v b j E v V G F i b G U w M D E g K F B h Z 2 U g M S 0 0 K S A o N C k v Q 2 h h b m d l Z C B U e X B l L n t T d G F 0 Z S 8 g V G V y c m l 0 b 3 J 5 L y B G Z W R l c m F s I E V u d G l 0 e S w x f S Z x d W 9 0 O y w m c X V v d D t T Z W N 0 a W 9 u M S 9 U Y W J s Z T A w M S A o U G F n Z S A x L T Q p I C g 0 K S 9 D a G F u Z 2 V k I F R 5 c G U u e 0 V W V V N I R U x E X G 4 o Q V p E N z Q 0 M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Q p J T I w K D Q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1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N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I 6 M z E u M z A 1 M z M 1 N 1 o i I C 8 + P E V u d H J 5 I F R 5 c G U 9 I k Z p b G x D b 2 x 1 b W 5 U e X B l c y I g V m F s d W U 9 I n N C Z 1 l E Q X d N R E F 3 T U R B d z 0 9 I i A v P j x F b n R y e S B U e X B l P S J G a W x s Q 2 9 s d W 1 u T m F t Z X M i I F Z h b H V l P S J z W y Z x d W 9 0 O 0 V u d G l 0 e V x u K E F j c m 9 u e W 0 p J n F 1 b 3 Q 7 L C Z x d W 9 0 O 1 N 0 Y X R l L y B U Z X J y a X R v c n k v X G 5 G Z W R l c m F s X G 5 F b n R p d H k m c X V v d D s s J n F 1 b 3 Q 7 V G 9 0 Y W x c b k F s b G 9 j Y X R p b 2 4 m c X V v d D s s J n F 1 b 3 Q 7 U m V n Z W 5 l c m 9 u X G 5 D T 1 Z c b k N v L W Z v c m 0 m c X V v d D s s J n F 1 b 3 Q 7 U k V H R U 4 t Q 0 9 W X G 5 E b 3 N l I F B h Y 2 t z J n F 1 b 3 Q 7 L C Z x d W 9 0 O z E x L j E g b U x c b l J F R 0 V O L U N P V l x u U m 9 j a G U g U G F j a 3 M m c X V v d D s s J n F 1 b 3 Q 7 M i 4 1 I G 1 M X G 5 S R U d F T i 1 D T 1 Z c b l J v Y 2 h l I F B h Y 2 t z J n F 1 b 3 Q 7 L C Z x d W 9 0 O 1 J F R 0 V O L U N P V l x u O C 1 2 a W F s X G 4 y I E R v c 2 U g U G F j a 3 M m c X V v d D s s J n F 1 b 3 Q 7 Y m F t b G F u a X Z p b W F i X G 4 v I G V 0 Z X N l d m l t Y W I m c X V v d D s s J n F 1 b 3 Q 7 c 2 9 0 c m 9 2 a W 1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U p I C g y K S 9 D a G F u Z 2 V k I F R 5 c G U u e 0 V u d G l 0 e V x u K E F j c m 9 u e W 0 p L D B 9 J n F 1 b 3 Q 7 L C Z x d W 9 0 O 1 N l Y 3 R p b 2 4 x L 1 R h Y m x l M D A x I C h Q Y W d l I D E t N S k g K D I p L 0 N o Y W 5 n Z W Q g V H l w Z S 5 7 U 3 R h d G U v I F R l c n J p d G 9 y e S 9 c b k Z l Z G V y Y W x c b k V u d G l 0 e S w x f S Z x d W 9 0 O y w m c X V v d D t T Z W N 0 a W 9 u M S 9 U Y W J s Z T A w M S A o U G F n Z S A x L T U p I C g y K S 9 D a G F u Z 2 V k I F R 5 c G U u e 1 R v d G F s X G 5 B b G x v Y 2 F 0 a W 9 u L D J 9 J n F 1 b 3 Q 7 L C Z x d W 9 0 O 1 N l Y 3 R p b 2 4 x L 1 R h Y m x l M D A x I C h Q Y W d l I D E t N S k g K D I p L 0 N o Y W 5 n Z W Q g V H l w Z S 5 7 U m V n Z W 5 l c m 9 u X G 5 D T 1 Z c b k N v L W Z v c m 0 s M 3 0 m c X V v d D s s J n F 1 b 3 Q 7 U 2 V j d G l v b j E v V G F i b G U w M D E g K F B h Z 2 U g M S 0 1 K S A o M i k v Q 2 h h b m d l Z C B U e X B l L n t S R U d F T i 1 D T 1 Z c b k R v c 2 U g U G F j a 3 M s N H 0 m c X V v d D s s J n F 1 b 3 Q 7 U 2 V j d G l v b j E v V G F i b G U w M D E g K F B h Z 2 U g M S 0 1 K S A o M i k v Q 2 h h b m d l Z C B U e X B l L n s x M S 4 x I G 1 M X G 5 S R U d F T i 1 D T 1 Z c b l J v Y 2 h l I F B h Y 2 t z L D V 9 J n F 1 b 3 Q 7 L C Z x d W 9 0 O 1 N l Y 3 R p b 2 4 x L 1 R h Y m x l M D A x I C h Q Y W d l I D E t N S k g K D I p L 0 N o Y W 5 n Z W Q g V H l w Z S 5 7 M i 4 1 I G 1 M X G 5 S R U d F T i 1 D T 1 Z c b l J v Y 2 h l I F B h Y 2 t z L D Z 9 J n F 1 b 3 Q 7 L C Z x d W 9 0 O 1 N l Y 3 R p b 2 4 x L 1 R h Y m x l M D A x I C h Q Y W d l I D E t N S k g K D I p L 0 N o Y W 5 n Z W Q g V H l w Z S 5 7 U k V H R U 4 t Q 0 9 W X G 4 4 L X Z p Y W x c b j I g R G 9 z Z S B Q Y W N r c y w 3 f S Z x d W 9 0 O y w m c X V v d D t T Z W N 0 a W 9 u M S 9 U Y W J s Z T A w M S A o U G F n Z S A x L T U p I C g y K S 9 D a G F u Z 2 V k I F R 5 c G U u e 2 J h b W x h b m l 2 a W 1 h Y l x u L y B l d G V z Z X Z p b W F i L D h 9 J n F 1 b 3 Q 7 L C Z x d W 9 0 O 1 N l Y 3 R p b 2 4 x L 1 R h Y m x l M D A x I C h Q Y W d l I D E t N S k g K D I p L 0 N o Y W 5 n Z W Q g V H l w Z S 5 7 c 2 9 0 c m 9 2 a W 1 h Y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E g K F B h Z 2 U g M S 0 1 K S A o M i k v Q 2 h h b m d l Z C B U e X B l L n t F b n R p d H l c b i h B Y 3 J v b n l t K S w w f S Z x d W 9 0 O y w m c X V v d D t T Z W N 0 a W 9 u M S 9 U Y W J s Z T A w M S A o U G F n Z S A x L T U p I C g y K S 9 D a G F u Z 2 V k I F R 5 c G U u e 1 N 0 Y X R l L y B U Z X J y a X R v c n k v X G 5 G Z W R l c m F s X G 5 F b n R p d H k s M X 0 m c X V v d D s s J n F 1 b 3 Q 7 U 2 V j d G l v b j E v V G F i b G U w M D E g K F B h Z 2 U g M S 0 1 K S A o M i k v Q 2 h h b m d l Z C B U e X B l L n t U b 3 R h b F x u Q W x s b 2 N h d G l v b i w y f S Z x d W 9 0 O y w m c X V v d D t T Z W N 0 a W 9 u M S 9 U Y W J s Z T A w M S A o U G F n Z S A x L T U p I C g y K S 9 D a G F u Z 2 V k I F R 5 c G U u e 1 J l Z 2 V u Z X J v b l x u Q 0 9 W X G 5 D b y 1 m b 3 J t L D N 9 J n F 1 b 3 Q 7 L C Z x d W 9 0 O 1 N l Y 3 R p b 2 4 x L 1 R h Y m x l M D A x I C h Q Y W d l I D E t N S k g K D I p L 0 N o Y W 5 n Z W Q g V H l w Z S 5 7 U k V H R U 4 t Q 0 9 W X G 5 E b 3 N l I F B h Y 2 t z L D R 9 J n F 1 b 3 Q 7 L C Z x d W 9 0 O 1 N l Y 3 R p b 2 4 x L 1 R h Y m x l M D A x I C h Q Y W d l I D E t N S k g K D I p L 0 N o Y W 5 n Z W Q g V H l w Z S 5 7 M T E u M S B t T F x u U k V H R U 4 t Q 0 9 W X G 5 S b 2 N o Z S B Q Y W N r c y w 1 f S Z x d W 9 0 O y w m c X V v d D t T Z W N 0 a W 9 u M S 9 U Y W J s Z T A w M S A o U G F n Z S A x L T U p I C g y K S 9 D a G F u Z 2 V k I F R 5 c G U u e z I u N S B t T F x u U k V H R U 4 t Q 0 9 W X G 5 S b 2 N o Z S B Q Y W N r c y w 2 f S Z x d W 9 0 O y w m c X V v d D t T Z W N 0 a W 9 u M S 9 U Y W J s Z T A w M S A o U G F n Z S A x L T U p I C g y K S 9 D a G F u Z 2 V k I F R 5 c G U u e 1 J F R 0 V O L U N P V l x u O C 1 2 a W F s X G 4 y I E R v c 2 U g U G F j a 3 M s N 3 0 m c X V v d D s s J n F 1 b 3 Q 7 U 2 V j d G l v b j E v V G F i b G U w M D E g K F B h Z 2 U g M S 0 1 K S A o M i k v Q 2 h h b m d l Z C B U e X B l L n t i Y W 1 s Y W 5 p d m l t Y W J c b i 8 g Z X R l c 2 V 2 a W 1 h Y i w 4 f S Z x d W 9 0 O y w m c X V v d D t T Z W N 0 a W 9 u M S 9 U Y W J s Z T A w M S A o U G F n Z S A x L T U p I C g y K S 9 D a G F u Z 2 V k I F R 5 c G U u e 3 N v d H J v d m l t Y W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U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U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N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1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M 6 M T U u O D E x N j A 3 M F o i I C 8 + P E V u d H J 5 I F R 5 c G U 9 I k Z p b G x D b 2 x 1 b W 5 U e X B l c y I g V m F s d W U 9 I n N C Z 1 l E Q X d N R E F 3 T T 0 i I C 8 + P E V u d H J 5 I F R 5 c G U 9 I k Z p b G x D b 2 x 1 b W 5 O Y W 1 l c y I g V m F s d W U 9 I n N b J n F 1 b 3 Q 7 R W 5 0 a X R 5 X G 4 o Q W J i c m V 2 a W F 0 a W 9 u K S Z x d W 9 0 O y w m c X V v d D t T d G F 0 Z S 8 g V G V y c m l 0 b 3 J 5 L 1 x u R m V k Z X J h b C B F b n R p d H k m c X V v d D s s J n F 1 b 3 Q 7 R m l u Y W x c b k F s b G 9 j Y X R p b 2 4 m c X V v d D s s J n F 1 b 3 Q 7 U m V n Z W 5 l c m 9 u X G 5 D b y 1 m b 3 J t J n F 1 b 3 Q 7 L C Z x d W 9 0 O z E w I G 1 M X G 5 S Z W d l b m V y b 2 5 c b l J v Y 2 h l I F B h Y 2 t z J n F 1 b 3 Q 7 L C Z x d W 9 0 O z I 1 I G 1 M X G 5 S Z W d l b m V y b 2 5 c b l J v Y 2 h l I F B h Y 2 t z J n F 1 b 3 Q 7 L C Z x d W 9 0 O 2 J h b W x h b m l 2 a W 1 h Y i 9 c b m V 0 Z X N l d m l t Y W I m c X V v d D s s J n F 1 b 3 Q 7 c 2 9 0 c m 9 2 a W 1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g K D U p L 0 N o Y W 5 n Z W Q g V H l w Z S 5 7 R W 5 0 a X R 5 X G 4 o Q W J i c m V 2 a W F 0 a W 9 u K S w w f S Z x d W 9 0 O y w m c X V v d D t T Z W N 0 a W 9 u M S 9 U Y W J s Z T A w M S A o U G F n Z S A x L T M p I C g 1 K S 9 D a G F u Z 2 V k I F R 5 c G U u e 1 N 0 Y X R l L y B U Z X J y a X R v c n k v X G 5 G Z W R l c m F s I E V u d G l 0 e S w x f S Z x d W 9 0 O y w m c X V v d D t T Z W N 0 a W 9 u M S 9 U Y W J s Z T A w M S A o U G F n Z S A x L T M p I C g 1 K S 9 D a G F u Z 2 V k I F R 5 c G U u e 0 Z p b m F s X G 5 B b G x v Y 2 F 0 a W 9 u L D J 9 J n F 1 b 3 Q 7 L C Z x d W 9 0 O 1 N l Y 3 R p b 2 4 x L 1 R h Y m x l M D A x I C h Q Y W d l I D E t M y k g K D U p L 0 N o Y W 5 n Z W Q g V H l w Z S 5 7 U m V n Z W 5 l c m 9 u X G 5 D b y 1 m b 3 J t L D N 9 J n F 1 b 3 Q 7 L C Z x d W 9 0 O 1 N l Y 3 R p b 2 4 x L 1 R h Y m x l M D A x I C h Q Y W d l I D E t M y k g K D U p L 0 N o Y W 5 n Z W Q g V H l w Z S 5 7 M T A g b U x c b l J l Z 2 V u Z X J v b l x u U m 9 j a G U g U G F j a 3 M s N H 0 m c X V v d D s s J n F 1 b 3 Q 7 U 2 V j d G l v b j E v V G F i b G U w M D E g K F B h Z 2 U g M S 0 z K S A o N S k v Q 2 h h b m d l Z C B U e X B l L n s y N S B t T F x u U m V n Z W 5 l c m 9 u X G 5 S b 2 N o Z S B Q Y W N r c y w 1 f S Z x d W 9 0 O y w m c X V v d D t T Z W N 0 a W 9 u M S 9 U Y W J s Z T A w M S A o U G F n Z S A x L T M p I C g 1 K S 9 D a G F u Z 2 V k I F R 5 c G U u e 2 J h b W x h b m l 2 a W 1 h Y i 9 c b m V 0 Z X N l d m l t Y W I s N n 0 m c X V v d D s s J n F 1 b 3 Q 7 U 2 V j d G l v b j E v V G F i b G U w M D E g K F B h Z 2 U g M S 0 z K S A o N S k v Q 2 h h b m d l Z C B U e X B l L n t z b 3 R y b 3 Z p b W F i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x I C h Q Y W d l I D E t M y k g K D U p L 0 N o Y W 5 n Z W Q g V H l w Z S 5 7 R W 5 0 a X R 5 X G 4 o Q W J i c m V 2 a W F 0 a W 9 u K S w w f S Z x d W 9 0 O y w m c X V v d D t T Z W N 0 a W 9 u M S 9 U Y W J s Z T A w M S A o U G F n Z S A x L T M p I C g 1 K S 9 D a G F u Z 2 V k I F R 5 c G U u e 1 N 0 Y X R l L y B U Z X J y a X R v c n k v X G 5 G Z W R l c m F s I E V u d G l 0 e S w x f S Z x d W 9 0 O y w m c X V v d D t T Z W N 0 a W 9 u M S 9 U Y W J s Z T A w M S A o U G F n Z S A x L T M p I C g 1 K S 9 D a G F u Z 2 V k I F R 5 c G U u e 0 Z p b m F s X G 5 B b G x v Y 2 F 0 a W 9 u L D J 9 J n F 1 b 3 Q 7 L C Z x d W 9 0 O 1 N l Y 3 R p b 2 4 x L 1 R h Y m x l M D A x I C h Q Y W d l I D E t M y k g K D U p L 0 N o Y W 5 n Z W Q g V H l w Z S 5 7 U m V n Z W 5 l c m 9 u X G 5 D b y 1 m b 3 J t L D N 9 J n F 1 b 3 Q 7 L C Z x d W 9 0 O 1 N l Y 3 R p b 2 4 x L 1 R h Y m x l M D A x I C h Q Y W d l I D E t M y k g K D U p L 0 N o Y W 5 n Z W Q g V H l w Z S 5 7 M T A g b U x c b l J l Z 2 V u Z X J v b l x u U m 9 j a G U g U G F j a 3 M s N H 0 m c X V v d D s s J n F 1 b 3 Q 7 U 2 V j d G l v b j E v V G F i b G U w M D E g K F B h Z 2 U g M S 0 z K S A o N S k v Q 2 h h b m d l Z C B U e X B l L n s y N S B t T F x u U m V n Z W 5 l c m 9 u X G 5 S b 2 N o Z S B Q Y W N r c y w 1 f S Z x d W 9 0 O y w m c X V v d D t T Z W N 0 a W 9 u M S 9 U Y W J s Z T A w M S A o U G F n Z S A x L T M p I C g 1 K S 9 D a G F u Z 2 V k I F R 5 c G U u e 2 J h b W x h b m l 2 a W 1 h Y i 9 c b m V 0 Z X N l d m l t Y W I s N n 0 m c X V v d D s s J n F 1 b 3 Q 7 U 2 V j d G l v b j E v V G F i b G U w M D E g K F B h Z 2 U g M S 0 z K S A o N S k v Q 2 h h b m d l Z C B U e X B l L n t z b 3 R y b 3 Z p b W F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1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N f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E 3 O j Q 0 O j E x L j k 2 M T c 5 N D B a I i A v P j x F b n R y e S B U e X B l P S J G a W x s Q 2 9 s d W 1 u V H l w Z X M i I F Z h b H V l P S J z Q m d Z R E F 3 T U R B d 0 0 9 I i A v P j x F b n R y e S B U e X B l P S J G a W x s Q 2 9 s d W 1 u T m F t Z X M i I F Z h b H V l P S J z W y Z x d W 9 0 O 0 V u d G l 0 e V x u K E F i Y n J l d m l h d G l v b i k m c X V v d D s s J n F 1 b 3 Q 7 U 3 R h d G U v I F R l c n J p d G 9 y e S 9 c b k Z l Z G V y Y W w g R W 5 0 a X R 5 J n F 1 b 3 Q 7 L C Z x d W 9 0 O 0 Z p b m F s X G 5 B b G x v Y 2 F 0 a W 9 u J n F 1 b 3 Q 7 L C Z x d W 9 0 O 1 J l Z 2 V u Z X J v b i B D b y 1 m b 3 J t J n F 1 b 3 Q 7 L C Z x d W 9 0 O z E w I G 1 M X G 5 S Z W d l b m V y b 2 5 c b l J v Y 2 h l I F B h Y 2 t z J n F 1 b 3 Q 7 L C Z x d W 9 0 O z I 1 I G 1 M X G 5 S Z W d l b m V y b 2 5 c b l J v Y 2 h l I F B h Y 2 t z J n F 1 b 3 Q 7 L C Z x d W 9 0 O 2 J h b W x h b m l 2 a W 1 h Y i 9 c b m V 0 Z X N l d m l t Y W I m c X V v d D s s J n F 1 b 3 Q 7 c 2 9 0 c m 9 2 a W 1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g K D Y p L 0 N o Y W 5 n Z W Q g V H l w Z S 5 7 R W 5 0 a X R 5 X G 4 o Q W J i c m V 2 a W F 0 a W 9 u K S w w f S Z x d W 9 0 O y w m c X V v d D t T Z W N 0 a W 9 u M S 9 U Y W J s Z T A w M S A o U G F n Z S A x L T M p I C g 2 K S 9 D a G F u Z 2 V k I F R 5 c G U u e 1 N 0 Y X R l L y B U Z X J y a X R v c n k v X G 5 G Z W R l c m F s I E V u d G l 0 e S w x f S Z x d W 9 0 O y w m c X V v d D t T Z W N 0 a W 9 u M S 9 U Y W J s Z T A w M S A o U G F n Z S A x L T M p I C g 2 K S 9 D a G F u Z 2 V k I F R 5 c G U u e 0 Z p b m F s X G 5 B b G x v Y 2 F 0 a W 9 u L D J 9 J n F 1 b 3 Q 7 L C Z x d W 9 0 O 1 N l Y 3 R p b 2 4 x L 1 R h Y m x l M D A x I C h Q Y W d l I D E t M y k g K D Y p L 0 N o Y W 5 n Z W Q g V H l w Z S 5 7 U m V n Z W 5 l c m 9 u I E N v L W Z v c m 0 s M 3 0 m c X V v d D s s J n F 1 b 3 Q 7 U 2 V j d G l v b j E v V G F i b G U w M D E g K F B h Z 2 U g M S 0 z K S A o N i k v Q 2 h h b m d l Z C B U e X B l L n s x M C B t T F x u U m V n Z W 5 l c m 9 u X G 5 S b 2 N o Z S B Q Y W N r c y w 0 f S Z x d W 9 0 O y w m c X V v d D t T Z W N 0 a W 9 u M S 9 U Y W J s Z T A w M S A o U G F n Z S A x L T M p I C g 2 K S 9 D a G F u Z 2 V k I F R 5 c G U u e z I 1 I G 1 M X G 5 S Z W d l b m V y b 2 5 c b l J v Y 2 h l I F B h Y 2 t z L D V 9 J n F 1 b 3 Q 7 L C Z x d W 9 0 O 1 N l Y 3 R p b 2 4 x L 1 R h Y m x l M D A x I C h Q Y W d l I D E t M y k g K D Y p L 0 N o Y W 5 n Z W Q g V H l w Z S 5 7 Y m F t b G F u a X Z p b W F i L 1 x u Z X R l c 2 V 2 a W 1 h Y i w 2 f S Z x d W 9 0 O y w m c X V v d D t T Z W N 0 a W 9 u M S 9 U Y W J s Z T A w M S A o U G F n Z S A x L T M p I C g 2 K S 9 D a G F u Z 2 V k I F R 5 c G U u e 3 N v d H J v d m l t Y W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D E g K F B h Z 2 U g M S 0 z K S A o N i k v Q 2 h h b m d l Z C B U e X B l L n t F b n R p d H l c b i h B Y m J y Z X Z p Y X R p b 2 4 p L D B 9 J n F 1 b 3 Q 7 L C Z x d W 9 0 O 1 N l Y 3 R p b 2 4 x L 1 R h Y m x l M D A x I C h Q Y W d l I D E t M y k g K D Y p L 0 N o Y W 5 n Z W Q g V H l w Z S 5 7 U 3 R h d G U v I F R l c n J p d G 9 y e S 9 c b k Z l Z G V y Y W w g R W 5 0 a X R 5 L D F 9 J n F 1 b 3 Q 7 L C Z x d W 9 0 O 1 N l Y 3 R p b 2 4 x L 1 R h Y m x l M D A x I C h Q Y W d l I D E t M y k g K D Y p L 0 N o Y W 5 n Z W Q g V H l w Z S 5 7 R m l u Y W x c b k F s b G 9 j Y X R p b 2 4 s M n 0 m c X V v d D s s J n F 1 b 3 Q 7 U 2 V j d G l v b j E v V G F i b G U w M D E g K F B h Z 2 U g M S 0 z K S A o N i k v Q 2 h h b m d l Z C B U e X B l L n t S Z W d l b m V y b 2 4 g Q 2 8 t Z m 9 y b S w z f S Z x d W 9 0 O y w m c X V v d D t T Z W N 0 a W 9 u M S 9 U Y W J s Z T A w M S A o U G F n Z S A x L T M p I C g 2 K S 9 D a G F u Z 2 V k I F R 5 c G U u e z E w I G 1 M X G 5 S Z W d l b m V y b 2 5 c b l J v Y 2 h l I F B h Y 2 t z L D R 9 J n F 1 b 3 Q 7 L C Z x d W 9 0 O 1 N l Y 3 R p b 2 4 x L 1 R h Y m x l M D A x I C h Q Y W d l I D E t M y k g K D Y p L 0 N o Y W 5 n Z W Q g V H l w Z S 5 7 M j U g b U x c b l J l Z 2 V u Z X J v b l x u U m 9 j a G U g U G F j a 3 M s N X 0 m c X V v d D s s J n F 1 b 3 Q 7 U 2 V j d G l v b j E v V G F i b G U w M D E g K F B h Z 2 U g M S 0 z K S A o N i k v Q 2 h h b m d l Z C B U e X B l L n t i Y W 1 s Y W 5 p d m l t Y W I v X G 5 l d G V z Z X Z p b W F i L D Z 9 J n F 1 b 3 Q 7 L C Z x d W 9 0 O 1 N l Y 3 R p b 2 4 x L 1 R h Y m x l M D A x I C h Q Y W d l I D E t M y k g K D Y p L 0 N o Y W 5 n Z W Q g V H l w Z S 5 7 c 2 9 0 c m 9 2 a W 1 h Y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N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F f M 1 9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U 6 M T A u O T E x O T Y 2 M l o i I C 8 + P E V u d H J 5 I F R 5 c G U 9 I k Z p b G x D b 2 x 1 b W 5 U e X B l c y I g V m F s d W U 9 I n N C Z 1 l E Q X d N R E F 3 P T 0 i I C 8 + P E V u d H J 5 I F R 5 c G U 9 I k Z p b G x D b 2 x 1 b W 5 O Y W 1 l c y I g V m F s d W U 9 I n N b J n F 1 b 3 Q 7 R W 5 0 a X R 5 X G 4 o Q W J i c m V 2 a W F 0 a W 9 u K S Z x d W 9 0 O y w m c X V v d D t T d G F 0 Z S 8 g V G V y c m l 0 b 3 J 5 L 1 x u R m V k Z X J h b C B F b n R p d H k m c X V v d D s s J n F 1 b 3 Q 7 V G 9 0 Y W w g Q 3 l j b G U g O F x u Q W x s b 2 N h d G l v b i Z x d W 9 0 O y w m c X V v d D t S R U d F T i 1 D T 1 Z c b k N v L W Z v c m 0 m c X V v d D s s J n F 1 b 3 Q 7 U k V H R U 5 F U k 9 O X G 5 E b 3 N l I F B h Y 2 t z J n F 1 b 3 Q 7 L C Z x d W 9 0 O 2 J h b W x h b m l 2 a W 1 h Y i 9 c b m V 0 Z X N l d m l t Y W I m c X V v d D s s J n F 1 b 3 Q 7 c 2 9 0 c m 9 2 a W 1 h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g K D c p L 0 N o Y W 5 n Z W Q g V H l w Z S 5 7 R W 5 0 a X R 5 X G 4 o Q W J i c m V 2 a W F 0 a W 9 u K S w w f S Z x d W 9 0 O y w m c X V v d D t T Z W N 0 a W 9 u M S 9 U Y W J s Z T A w M S A o U G F n Z S A x L T M p I C g 3 K S 9 D a G F u Z 2 V k I F R 5 c G U u e 1 N 0 Y X R l L y B U Z X J y a X R v c n k v X G 5 G Z W R l c m F s I E V u d G l 0 e S w x f S Z x d W 9 0 O y w m c X V v d D t T Z W N 0 a W 9 u M S 9 U Y W J s Z T A w M S A o U G F n Z S A x L T M p I C g 3 K S 9 D a G F u Z 2 V k I F R 5 c G U u e 1 R v d G F s I E N 5 Y 2 x l I D h c b k F s b G 9 j Y X R p b 2 4 s M n 0 m c X V v d D s s J n F 1 b 3 Q 7 U 2 V j d G l v b j E v V G F i b G U w M D E g K F B h Z 2 U g M S 0 z K S A o N y k v Q 2 h h b m d l Z C B U e X B l L n t S R U d F T i 1 D T 1 Z c b k N v L W Z v c m 0 s M 3 0 m c X V v d D s s J n F 1 b 3 Q 7 U 2 V j d G l v b j E v V G F i b G U w M D E g K F B h Z 2 U g M S 0 z K S A o N y k v Q 2 h h b m d l Z C B U e X B l L n t S R U d F T k V S T 0 5 c b k R v c 2 U g U G F j a 3 M s N H 0 m c X V v d D s s J n F 1 b 3 Q 7 U 2 V j d G l v b j E v V G F i b G U w M D E g K F B h Z 2 U g M S 0 z K S A o N y k v Q 2 h h b m d l Z C B U e X B l L n t i Y W 1 s Y W 5 p d m l t Y W I v X G 5 l d G V z Z X Z p b W F i L D V 9 J n F 1 b 3 Q 7 L C Z x d W 9 0 O 1 N l Y 3 R p b 2 4 x L 1 R h Y m x l M D A x I C h Q Y W d l I D E t M y k g K D c p L 0 N o Y W 5 n Z W Q g V H l w Z S 5 7 c 2 9 0 c m 9 2 a W 1 h Y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L T M p I C g 3 K S 9 D a G F u Z 2 V k I F R 5 c G U u e 0 V u d G l 0 e V x u K E F i Y n J l d m l h d G l v b i k s M H 0 m c X V v d D s s J n F 1 b 3 Q 7 U 2 V j d G l v b j E v V G F i b G U w M D E g K F B h Z 2 U g M S 0 z K S A o N y k v Q 2 h h b m d l Z C B U e X B l L n t T d G F 0 Z S 8 g V G V y c m l 0 b 3 J 5 L 1 x u R m V k Z X J h b C B F b n R p d H k s M X 0 m c X V v d D s s J n F 1 b 3 Q 7 U 2 V j d G l v b j E v V G F i b G U w M D E g K F B h Z 2 U g M S 0 z K S A o N y k v Q 2 h h b m d l Z C B U e X B l L n t U b 3 R h b C B D e W N s Z S A 4 X G 5 B b G x v Y 2 F 0 a W 9 u L D J 9 J n F 1 b 3 Q 7 L C Z x d W 9 0 O 1 N l Y 3 R p b 2 4 x L 1 R h Y m x l M D A x I C h Q Y W d l I D E t M y k g K D c p L 0 N o Y W 5 n Z W Q g V H l w Z S 5 7 U k V H R U 4 t Q 0 9 W X G 5 D b y 1 m b 3 J t L D N 9 J n F 1 b 3 Q 7 L C Z x d W 9 0 O 1 N l Y 3 R p b 2 4 x L 1 R h Y m x l M D A x I C h Q Y W d l I D E t M y k g K D c p L 0 N o Y W 5 n Z W Q g V H l w Z S 5 7 U k V H R U 5 F U k 9 O X G 5 E b 3 N l I F B h Y 2 t z L D R 9 J n F 1 b 3 Q 7 L C Z x d W 9 0 O 1 N l Y 3 R p b 2 4 x L 1 R h Y m x l M D A x I C h Q Y W d l I D E t M y k g K D c p L 0 N o Y W 5 n Z W Q g V H l w Z S 5 7 Y m F t b G F u a X Z p b W F i L 1 x u Z X R l c 2 V 2 a W 1 h Y i w 1 f S Z x d W 9 0 O y w m c X V v d D t T Z W N 0 a W 9 u M S 9 U Y W J s Z T A w M S A o U G F n Z S A x L T M p I C g 3 K S 9 D a G F u Z 2 V k I F R 5 c G U u e 3 N v d H J v d m l t Y W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M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c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1 9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c 6 M T A u O D I w O D A y N V o i I C 8 + P E V u d H J 5 I F R 5 c G U 9 I k Z p b G x D b 2 x 1 b W 5 U e X B l c y I g V m F s d W U 9 I n N C Z 1 l E Q X d N R E F 3 P T 0 i I C 8 + P E V u d H J 5 I F R 5 c G U 9 I k Z p b G x D b 2 x 1 b W 5 O Y W 1 l c y I g V m F s d W U 9 I n N b J n F 1 b 3 Q 7 U 3 R h d G U v V G V y c m l 0 b 3 J 5 L 1 x u R m V k Z X J h b F x u R W 5 0 a X R 5 X G 4 o Q W J i c m V 2 a W F 0 a W 9 u K S Z x d W 9 0 O y w m c X V v d D t T d G F 0 Z S 8 g V G V y c m l 0 b 3 J 5 L 1 x u R m V k Z X J h b C B F b n R p d H k m c X V v d D s s J n F 1 b 3 Q 7 V G 9 0 Y W x c b k N 5 Y 2 x l I D Z c b k F s b G 9 j Y X R p b 2 4 m c X V v d D s s J n F 1 b 3 Q 7 U k V H R U 4 t Q 0 9 W X G 5 D b y 1 m b 3 J t J n F 1 b 3 Q 7 L C Z x d W 9 0 O 1 J F R 0 V O L U N P V l x u U m 9 j a G U g M i B W a W F s I D J c b m R v c 2 U g c G F j a 1 x u K D E x L j F t b C k m c X V v d D s s J n F 1 b 3 Q 7 Y m F t b G F u a X Z p b W F i L 1 x u Z X R l c 2 V 2 a W 1 h Y i Z x d W 9 0 O y w m c X V v d D t z b 3 R y b 3 Z p b W F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z K S A o O C k v Q 2 h h b m d l Z C B U e X B l L n t T d G F 0 Z S 9 U Z X J y a X R v c n k v X G 5 G Z W R l c m F s X G 5 F b n R p d H l c b i h B Y m J y Z X Z p Y X R p b 2 4 p L D B 9 J n F 1 b 3 Q 7 L C Z x d W 9 0 O 1 N l Y 3 R p b 2 4 x L 1 R h Y m x l M D A x I C h Q Y W d l I D E t M y k g K D g p L 0 N o Y W 5 n Z W Q g V H l w Z S 5 7 U 3 R h d G U v I F R l c n J p d G 9 y e S 9 c b k Z l Z G V y Y W w g R W 5 0 a X R 5 L D F 9 J n F 1 b 3 Q 7 L C Z x d W 9 0 O 1 N l Y 3 R p b 2 4 x L 1 R h Y m x l M D A x I C h Q Y W d l I D E t M y k g K D g p L 0 N o Y W 5 n Z W Q g V H l w Z S 5 7 V G 9 0 Y W x c b k N 5 Y 2 x l I D Z c b k F s b G 9 j Y X R p b 2 4 s M n 0 m c X V v d D s s J n F 1 b 3 Q 7 U 2 V j d G l v b j E v V G F i b G U w M D E g K F B h Z 2 U g M S 0 z K S A o O C k v Q 2 h h b m d l Z C B U e X B l L n t S R U d F T i 1 D T 1 Z c b k N v L W Z v c m 0 s M 3 0 m c X V v d D s s J n F 1 b 3 Q 7 U 2 V j d G l v b j E v V G F i b G U w M D E g K F B h Z 2 U g M S 0 z K S A o O C k v Q 2 h h b m d l Z C B U e X B l L n t S R U d F T i 1 D T 1 Z c b l J v Y 2 h l I D I g V m l h b C A y X G 5 k b 3 N l I H B h Y 2 t c b i g x M S 4 x b W w p L D R 9 J n F 1 b 3 Q 7 L C Z x d W 9 0 O 1 N l Y 3 R p b 2 4 x L 1 R h Y m x l M D A x I C h Q Y W d l I D E t M y k g K D g p L 0 N o Y W 5 n Z W Q g V H l w Z S 5 7 Y m F t b G F u a X Z p b W F i L 1 x u Z X R l c 2 V 2 a W 1 h Y i w 1 f S Z x d W 9 0 O y w m c X V v d D t T Z W N 0 a W 9 u M S 9 U Y W J s Z T A w M S A o U G F n Z S A x L T M p I C g 4 K S 9 D a G F u Z 2 V k I F R 5 c G U u e 3 N v d H J v d m l t Y W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0 z K S A o O C k v Q 2 h h b m d l Z C B U e X B l L n t T d G F 0 Z S 9 U Z X J y a X R v c n k v X G 5 G Z W R l c m F s X G 5 F b n R p d H l c b i h B Y m J y Z X Z p Y X R p b 2 4 p L D B 9 J n F 1 b 3 Q 7 L C Z x d W 9 0 O 1 N l Y 3 R p b 2 4 x L 1 R h Y m x l M D A x I C h Q Y W d l I D E t M y k g K D g p L 0 N o Y W 5 n Z W Q g V H l w Z S 5 7 U 3 R h d G U v I F R l c n J p d G 9 y e S 9 c b k Z l Z G V y Y W w g R W 5 0 a X R 5 L D F 9 J n F 1 b 3 Q 7 L C Z x d W 9 0 O 1 N l Y 3 R p b 2 4 x L 1 R h Y m x l M D A x I C h Q Y W d l I D E t M y k g K D g p L 0 N o Y W 5 n Z W Q g V H l w Z S 5 7 V G 9 0 Y W x c b k N 5 Y 2 x l I D Z c b k F s b G 9 j Y X R p b 2 4 s M n 0 m c X V v d D s s J n F 1 b 3 Q 7 U 2 V j d G l v b j E v V G F i b G U w M D E g K F B h Z 2 U g M S 0 z K S A o O C k v Q 2 h h b m d l Z C B U e X B l L n t S R U d F T i 1 D T 1 Z c b k N v L W Z v c m 0 s M 3 0 m c X V v d D s s J n F 1 b 3 Q 7 U 2 V j d G l v b j E v V G F i b G U w M D E g K F B h Z 2 U g M S 0 z K S A o O C k v Q 2 h h b m d l Z C B U e X B l L n t S R U d F T i 1 D T 1 Z c b l J v Y 2 h l I D I g V m l h b C A y X G 5 k b 3 N l I H B h Y 2 t c b i g x M S 4 x b W w p L D R 9 J n F 1 b 3 Q 7 L C Z x d W 9 0 O 1 N l Y 3 R p b 2 4 x L 1 R h Y m x l M D A x I C h Q Y W d l I D E t M y k g K D g p L 0 N o Y W 5 n Z W Q g V H l w Z S 5 7 Y m F t b G F u a X Z p b W F i L 1 x u Z X R l c 2 V 2 a W 1 h Y i w 1 f S Z x d W 9 0 O y w m c X V v d D t T Z W N 0 a W 9 u M S 9 U Y W J s Z T A w M S A o U G F n Z S A x L T M p I C g 4 K S 9 D a G F u Z 2 V k I F R 5 c G U u e 3 N v d H J v d m l t Y W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M p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g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x N z o 0 N z o 0 N i 4 4 M j U 0 N T g 3 W i I g L z 4 8 R W 5 0 c n k g V H l w Z T 0 i R m l s b E N v b H V t b l R 5 c G V z I i B W Y W x 1 Z T 0 i c 0 J n W U R B d 0 1 E I i A v P j x F b n R y e S B U e X B l P S J G a W x s Q 2 9 s d W 1 u T m F t Z X M i I F Z h b H V l P S J z W y Z x d W 9 0 O 1 N 0 Y X R l L 1 R l c n J p d G 9 y e S 9 c b k Z l Z G V y Y W w g R W 5 0 a X R 5 J n F 1 b 3 Q 7 L C Z x d W 9 0 O 1 N 0 Y X R l L y B U Z X J y a X R v c n k v X G 5 G Z W R l c m F s I E V u d G l 0 e S Z x d W 9 0 O y w m c X V v d D t U b 3 R h b C B D e W N s Z S A 2 X G 5 B b G x v Y 2 F 0 a W 9 u J n F 1 b 3 Q 7 L C Z x d W 9 0 O 1 J F R 0 V O L U N P V l x u K G N h c 2 l y a X Z p b W F i L 1 x u a W 1 k Z X Z p b W F i K S Z x d W 9 0 O y w m c X V v d D t i Y W 1 s Y W 5 p d m l t Y W I v X G 5 l d G V z Z X Z p b W F i J n F 1 b 3 Q 7 L C Z x d W 9 0 O 3 N v d H J v d m l t Y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I p L 0 N o Y W 5 n Z W Q g V H l w Z S 5 7 U 3 R h d G U v V G V y c m l 0 b 3 J 5 L 1 x u R m V k Z X J h b C B F b n R p d H k s M H 0 m c X V v d D s s J n F 1 b 3 Q 7 U 2 V j d G l v b j E v V G F i b G U w M D E g K F B h Z 2 U g M S 0 y K S 9 D a G F u Z 2 V k I F R 5 c G U u e 1 N 0 Y X R l L y B U Z X J y a X R v c n k v X G 5 G Z W R l c m F s I E V u d G l 0 e S w x f S Z x d W 9 0 O y w m c X V v d D t T Z W N 0 a W 9 u M S 9 U Y W J s Z T A w M S A o U G F n Z S A x L T I p L 0 N o Y W 5 n Z W Q g V H l w Z S 5 7 V G 9 0 Y W w g Q 3 l j b G U g N l x u Q W x s b 2 N h d G l v b i w y f S Z x d W 9 0 O y w m c X V v d D t T Z W N 0 a W 9 u M S 9 U Y W J s Z T A w M S A o U G F n Z S A x L T I p L 0 N o Y W 5 n Z W Q g V H l w Z S 5 7 U k V H R U 4 t Q 0 9 W X G 4 o Y 2 F z a X J p d m l t Y W I v X G 5 p b W R l d m l t Y W I p L D N 9 J n F 1 b 3 Q 7 L C Z x d W 9 0 O 1 N l Y 3 R p b 2 4 x L 1 R h Y m x l M D A x I C h Q Y W d l I D E t M i k v Q 2 h h b m d l Z C B U e X B l L n t i Y W 1 s Y W 5 p d m l t Y W I v X G 5 l d G V z Z X Z p b W F i L D R 9 J n F 1 b 3 Q 7 L C Z x d W 9 0 O 1 N l Y 3 R p b 2 4 x L 1 R h Y m x l M D A x I C h Q Y W d l I D E t M i k v Q 2 h h b m d l Z C B U e X B l L n t z b 3 R y b 3 Z p b W F i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i k v Q 2 h h b m d l Z C B U e X B l L n t T d G F 0 Z S 9 U Z X J y a X R v c n k v X G 5 G Z W R l c m F s I E V u d G l 0 e S w w f S Z x d W 9 0 O y w m c X V v d D t T Z W N 0 a W 9 u M S 9 U Y W J s Z T A w M S A o U G F n Z S A x L T I p L 0 N o Y W 5 n Z W Q g V H l w Z S 5 7 U 3 R h d G U v I F R l c n J p d G 9 y e S 9 c b k Z l Z G V y Y W w g R W 5 0 a X R 5 L D F 9 J n F 1 b 3 Q 7 L C Z x d W 9 0 O 1 N l Y 3 R p b 2 4 x L 1 R h Y m x l M D A x I C h Q Y W d l I D E t M i k v Q 2 h h b m d l Z C B U e X B l L n t U b 3 R h b C B D e W N s Z S A 2 X G 5 B b G x v Y 2 F 0 a W 9 u L D J 9 J n F 1 b 3 Q 7 L C Z x d W 9 0 O 1 N l Y 3 R p b 2 4 x L 1 R h Y m x l M D A x I C h Q Y W d l I D E t M i k v Q 2 h h b m d l Z C B U e X B l L n t S R U d F T i 1 D T 1 Z c b i h j Y X N p c m l 2 a W 1 h Y i 9 c b m l t Z G V 2 a W 1 h Y i k s M 3 0 m c X V v d D s s J n F 1 b 3 Q 7 U 2 V j d G l v b j E v V G F i b G U w M D E g K F B h Z 2 U g M S 0 y K S 9 D a G F u Z 2 V k I F R 5 c G U u e 2 J h b W x h b m l 2 a W 1 h Y i 9 c b m V 0 Z X N l d m l t Y W I s N H 0 m c X V v d D s s J n F 1 b 3 Q 7 U 2 V j d G l v b j E v V G F i b G U w M D E g K F B h Z 2 U g M S 0 y K S 9 D a G F u Z 2 V k I F R 5 c G U u e 3 N v d H J v d m l t Y W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1 9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g 6 M z E u N D M 2 N z Q w N F o i I C 8 + P E V u d H J 5 I F R 5 c G U 9 I k Z p b G x D b 2 x 1 b W 5 U e X B l c y I g V m F s d W U 9 I n N C Z 1 l E Q X d N R C I g L z 4 8 R W 5 0 c n k g V H l w Z T 0 i R m l s b E N v b H V t b k 5 h b W V z I i B W Y W x 1 Z T 0 i c 1 s m c X V v d D t T d G F 0 Z S A v V G V y c m l 0 b 3 J 5 L 1 x u R m V k Z X J h b C B F b n R p d H l c b k F i Y n J l d m l h d G l v b i Z x d W 9 0 O y w m c X V v d D t T d G F 0 Z S 9 U Z X J y a X R v c n k v X G 5 G Z W R l c m F s I E V u d G l 0 e V x u T m F t Z S Z x d W 9 0 O y w m c X V v d D t S R U d F T i 1 D T 1 Z c b i h j Y X N p c m l 2 a W 1 h Y i 9 c b m l t Z G V 2 a W 1 h Y i k m c X V v d D s s J n F 1 b 3 Q 7 Y m F t b G F u a X Z p b W F i L 1 x u Z X R l c 2 V 2 a W 1 h Y i Z x d W 9 0 O y w m c X V v d D t z b 3 R y b 3 Z p b W F i J n F 1 b 3 Q 7 L C Z x d W 9 0 O 1 R v d G F s X G 5 E a X N 0 c m l i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I C g 5 K S 9 D a G F u Z 2 V k I F R 5 c G U u e 1 N 0 Y X R l I C 9 U Z X J y a X R v c n k v X G 5 G Z W R l c m F s I E V u d G l 0 e V x u Q W J i c m V 2 a W F 0 a W 9 u L D B 9 J n F 1 b 3 Q 7 L C Z x d W 9 0 O 1 N l Y 3 R p b 2 4 x L 1 R h Y m x l M D A x I C h Q Y W d l I D E t M y k g K D k p L 0 N o Y W 5 n Z W Q g V H l w Z S 5 7 U 3 R h d G U v V G V y c m l 0 b 3 J 5 L 1 x u R m V k Z X J h b C B F b n R p d H l c b k 5 h b W U s M X 0 m c X V v d D s s J n F 1 b 3 Q 7 U 2 V j d G l v b j E v V G F i b G U w M D E g K F B h Z 2 U g M S 0 z K S A o O S k v Q 2 h h b m d l Z C B U e X B l L n t S R U d F T i 1 D T 1 Z c b i h j Y X N p c m l 2 a W 1 h Y i 9 c b m l t Z G V 2 a W 1 h Y i k s M n 0 m c X V v d D s s J n F 1 b 3 Q 7 U 2 V j d G l v b j E v V G F i b G U w M D E g K F B h Z 2 U g M S 0 z K S A o O S k v Q 2 h h b m d l Z C B U e X B l L n t i Y W 1 s Y W 5 p d m l t Y W I v X G 5 l d G V z Z X Z p b W F i L D N 9 J n F 1 b 3 Q 7 L C Z x d W 9 0 O 1 N l Y 3 R p b 2 4 x L 1 R h Y m x l M D A x I C h Q Y W d l I D E t M y k g K D k p L 0 N o Y W 5 n Z W Q g V H l w Z S 5 7 c 2 9 0 c m 9 2 a W 1 h Y i w 0 f S Z x d W 9 0 O y w m c X V v d D t T Z W N 0 a W 9 u M S 9 U Y W J s Z T A w M S A o U G F n Z S A x L T M p I C g 5 K S 9 D a G F u Z 2 V k I F R 5 c G U u e 1 R v d G F s X G 5 E a X N 0 c m l i d X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0 z K S A o O S k v Q 2 h h b m d l Z C B U e X B l L n t T d G F 0 Z S A v V G V y c m l 0 b 3 J 5 L 1 x u R m V k Z X J h b C B F b n R p d H l c b k F i Y n J l d m l h d G l v b i w w f S Z x d W 9 0 O y w m c X V v d D t T Z W N 0 a W 9 u M S 9 U Y W J s Z T A w M S A o U G F n Z S A x L T M p I C g 5 K S 9 D a G F u Z 2 V k I F R 5 c G U u e 1 N 0 Y X R l L 1 R l c n J p d G 9 y e S 9 c b k Z l Z G V y Y W w g R W 5 0 a X R 5 X G 5 O Y W 1 l L D F 9 J n F 1 b 3 Q 7 L C Z x d W 9 0 O 1 N l Y 3 R p b 2 4 x L 1 R h Y m x l M D A x I C h Q Y W d l I D E t M y k g K D k p L 0 N o Y W 5 n Z W Q g V H l w Z S 5 7 U k V H R U 4 t Q 0 9 W X G 4 o Y 2 F z a X J p d m l t Y W I v X G 5 p b W R l d m l t Y W I p L D J 9 J n F 1 b 3 Q 7 L C Z x d W 9 0 O 1 N l Y 3 R p b 2 4 x L 1 R h Y m x l M D A x I C h Q Y W d l I D E t M y k g K D k p L 0 N o Y W 5 n Z W Q g V H l w Z S 5 7 Y m F t b G F u a X Z p b W F i L 1 x u Z X R l c 2 V 2 a W 1 h Y i w z f S Z x d W 9 0 O y w m c X V v d D t T Z W N 0 a W 9 u M S 9 U Y W J s Z T A w M S A o U G F n Z S A x L T M p I C g 5 K S 9 D a G F u Z 2 V k I F R 5 c G U u e 3 N v d H J v d m l t Y W I s N H 0 m c X V v d D s s J n F 1 b 3 Q 7 U 2 V j d G l v b j E v V G F i b G U w M D E g K F B h Z 2 U g M S 0 z K S A o O S k v Q 2 h h b m d l Z C B U e X B l L n t U b 3 R h b F x u R G l z d H J p Y n V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5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z X 1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D k 6 M z g u M D M 3 O D I 3 N 1 o i I C 8 + P E V u d H J 5 I F R 5 c G U 9 I k Z p b G x D b 2 x 1 b W 5 U e X B l c y I g V m F s d W U 9 I n N C Z 1 l E Q X d N P S I g L z 4 8 R W 5 0 c n k g V H l w Z T 0 i R m l s b E N v b H V t b k 5 h b W V z I i B W Y W x 1 Z T 0 i c 1 s m c X V v d D t T d G F 0 Z V x u Q W J i c m V 2 a W F 0 a W 9 u J n F 1 b 3 Q 7 L C Z x d W 9 0 O 1 N 0 Y X R l L 1 R l c n J p d G 9 y e S B O Y W 1 l J n F 1 b 3 Q 7 L C Z x d W 9 0 O 1 J F R 0 V O L U N P V i Z x d W 9 0 O y w m c X V v d D t C Q U 0 v R V R F J n F 1 b 3 Q 7 L C Z x d W 9 0 O 1 R v d G F s X G 5 E a X N 0 c m l i d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I C g x M C k v Q 2 h h b m d l Z C B U e X B l L n t T d G F 0 Z V x u Q W J i c m V 2 a W F 0 a W 9 u L D B 9 J n F 1 b 3 Q 7 L C Z x d W 9 0 O 1 N l Y 3 R p b 2 4 x L 1 R h Y m x l M D A x I C h Q Y W d l I D E t M y k g K D E w K S 9 D a G F u Z 2 V k I F R 5 c G U u e 1 N 0 Y X R l L 1 R l c n J p d G 9 y e S B O Y W 1 l L D F 9 J n F 1 b 3 Q 7 L C Z x d W 9 0 O 1 N l Y 3 R p b 2 4 x L 1 R h Y m x l M D A x I C h Q Y W d l I D E t M y k g K D E w K S 9 D a G F u Z 2 V k I F R 5 c G U u e 1 J F R 0 V O L U N P V i w y f S Z x d W 9 0 O y w m c X V v d D t T Z W N 0 a W 9 u M S 9 U Y W J s Z T A w M S A o U G F n Z S A x L T M p I C g x M C k v Q 2 h h b m d l Z C B U e X B l L n t C Q U 0 v R V R F L D N 9 J n F 1 b 3 Q 7 L C Z x d W 9 0 O 1 N l Y 3 R p b 2 4 x L 1 R h Y m x l M D A x I C h Q Y W d l I D E t M y k g K D E w K S 9 D a G F u Z 2 V k I F R 5 c G U u e 1 R v d G F s X G 5 E a X N 0 c m l i d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0 z K S A o M T A p L 0 N o Y W 5 n Z W Q g V H l w Z S 5 7 U 3 R h d G V c b k F i Y n J l d m l h d G l v b i w w f S Z x d W 9 0 O y w m c X V v d D t T Z W N 0 a W 9 u M S 9 U Y W J s Z T A w M S A o U G F n Z S A x L T M p I C g x M C k v Q 2 h h b m d l Z C B U e X B l L n t T d G F 0 Z S 9 U Z X J y a X R v c n k g T m F t Z S w x f S Z x d W 9 0 O y w m c X V v d D t T Z W N 0 a W 9 u M S 9 U Y W J s Z T A w M S A o U G F n Z S A x L T M p I C g x M C k v Q 2 h h b m d l Z C B U e X B l L n t S R U d F T i 1 D T 1 Y s M n 0 m c X V v d D s s J n F 1 b 3 Q 7 U 2 V j d G l v b j E v V G F i b G U w M D E g K F B h Z 2 U g M S 0 z K S A o M T A p L 0 N o Y W 5 n Z W Q g V H l w Z S 5 7 Q k F N L 0 V U R S w z f S Z x d W 9 0 O y w m c X V v d D t T Z W N 0 a W 9 u M S 9 U Y W J s Z T A w M S A o U G F n Z S A x L T M p I C g x M C k v Q 2 h h b m d l Z C B U e X B l L n t U b 3 R h b F x u R G l z d H J p Y n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T A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E 3 O j U x O j I 3 L j Q 0 O D A 2 O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y k v Q 2 h h b m d l Z C B U e X B l L n t D b 2 x 1 b W 4 x L D B 9 J n F 1 b 3 Q 7 L C Z x d W 9 0 O 1 N l Y 3 R p b 2 4 x L 1 R h Y m x l M D A y I C h Q Y W d l I D M p L 0 N o Y W 5 n Z W Q g V H l w Z S 5 7 Q 2 9 s d W 1 u M i w x f S Z x d W 9 0 O y w m c X V v d D t T Z W N 0 a W 9 u M S 9 U Y W J s Z T A w M i A o U G F n Z S A z K S 9 D a G F u Z 2 V k I F R 5 c G U u e 0 N v b H V t b j M s M n 0 m c X V v d D s s J n F 1 b 3 Q 7 U 2 V j d G l v b j E v V G F i b G U w M D I g K F B h Z 2 U g M y k v Q 2 h h b m d l Z C B U e X B l L n t D b 2 x 1 b W 4 0 L D N 9 J n F 1 b 3 Q 7 L C Z x d W 9 0 O 1 N l Y 3 R p b 2 4 x L 1 R h Y m x l M D A y I C h Q Y W d l I D M p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i A o U G F n Z S A z K S 9 D a G F u Z 2 V k I F R 5 c G U u e 0 N v b H V t b j E s M H 0 m c X V v d D s s J n F 1 b 3 Q 7 U 2 V j d G l v b j E v V G F i b G U w M D I g K F B h Z 2 U g M y k v Q 2 h h b m d l Z C B U e X B l L n t D b 2 x 1 b W 4 y L D F 9 J n F 1 b 3 Q 7 L C Z x d W 9 0 O 1 N l Y 3 R p b 2 4 x L 1 R h Y m x l M D A y I C h Q Y W d l I D M p L 0 N o Y W 5 n Z W Q g V H l w Z S 5 7 Q 2 9 s d W 1 u M y w y f S Z x d W 9 0 O y w m c X V v d D t T Z W N 0 a W 9 u M S 9 U Y W J s Z T A w M i A o U G F n Z S A z K S 9 D a G F u Z 2 V k I F R 5 c G U u e 0 N v b H V t b j Q s M 3 0 m c X V v d D s s J n F 1 b 3 Q 7 U 2 V j d G l v b j E v V G F i b G U w M D I g K F B h Z 2 U g M y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x N z o 1 M T o y N y 4 0 N D g w N j g 1 W i I g L z 4 8 R W 5 0 c n k g V H l w Z T 0 i R m l s b E N v b H V t b l R 5 c G V z I i B W Y W x 1 Z T 0 i c 0 J n W U R B d 0 0 9 I i A v P j x F b n R y e S B U e X B l P S J G a W x s Q 2 9 s d W 1 u T m F t Z X M i I F Z h b H V l P S J z W y Z x d W 9 0 O 1 N 0 Y X R l X G 5 B Y m J y Z X Z p Y X R p b 2 4 m c X V v d D s s J n F 1 b 3 Q 7 U 3 R h d G U v V G V y c m l 0 b 3 J 5 I E 5 h b W U m c X V v d D s s J n F 1 b 3 Q 7 Q m F t b G F u a X Z p b W F i L 1 x u Z X R l c 2 V 2 a W 1 h Y l x u R G 9 z Z X M m c X V v d D s s J n F 1 b 3 Q 7 U k V H T i 1 D T 1 Z c b k R v c 2 V z J n F 1 b 3 Q 7 L C Z x d W 9 0 O 1 R v d G F s I E R p c 3 R y a W J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g K D I p L 0 N o Y W 5 n Z W Q g V H l w Z S 5 7 U 3 R h d G V c b k F i Y n J l d m l h d G l v b i w w f S Z x d W 9 0 O y w m c X V v d D t T Z W N 0 a W 9 u M S 9 U Y W J s Z T A w M S A o U G F n Z S A x L T I p I C g y K S 9 D a G F u Z 2 V k I F R 5 c G U u e 1 N 0 Y X R l L 1 R l c n J p d G 9 y e S B O Y W 1 l L D F 9 J n F 1 b 3 Q 7 L C Z x d W 9 0 O 1 N l Y 3 R p b 2 4 x L 1 R h Y m x l M D A x I C h Q Y W d l I D E t M i k g K D I p L 0 N o Y W 5 n Z W Q g V H l w Z S 5 7 Q m F t b G F u a X Z p b W F i L 1 x u Z X R l c 2 V 2 a W 1 h Y l x u R G 9 z Z X M s M n 0 m c X V v d D s s J n F 1 b 3 Q 7 U 2 V j d G l v b j E v V G F i b G U w M D E g K F B h Z 2 U g M S 0 y K S A o M i k v Q 2 h h b m d l Z C B U e X B l L n t S R U d O L U N P V l x u R G 9 z Z X M s M 3 0 m c X V v d D s s J n F 1 b 3 Q 7 U 2 V j d G l v b j E v V G F i b G U w M D E g K F B h Z 2 U g M S 0 y K S A o M i k v Q 2 h h b m d l Z C B U e X B l L n t U b 3 R h b C B E a X N 0 c m l i d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0 y K S A o M i k v Q 2 h h b m d l Z C B U e X B l L n t T d G F 0 Z V x u Q W J i c m V 2 a W F 0 a W 9 u L D B 9 J n F 1 b 3 Q 7 L C Z x d W 9 0 O 1 N l Y 3 R p b 2 4 x L 1 R h Y m x l M D A x I C h Q Y W d l I D E t M i k g K D I p L 0 N o Y W 5 n Z W Q g V H l w Z S 5 7 U 3 R h d G U v V G V y c m l 0 b 3 J 5 I E 5 h b W U s M X 0 m c X V v d D s s J n F 1 b 3 Q 7 U 2 V j d G l v b j E v V G F i b G U w M D E g K F B h Z 2 U g M S 0 y K S A o M i k v Q 2 h h b m d l Z C B U e X B l L n t C Y W 1 s Y W 5 p d m l t Y W I v X G 5 l d G V z Z X Z p b W F i X G 5 E b 3 N l c y w y f S Z x d W 9 0 O y w m c X V v d D t T Z W N 0 a W 9 u M S 9 U Y W J s Z T A w M S A o U G F n Z S A x L T I p I C g y K S 9 D a G F u Z 2 V k I F R 5 c G U u e 1 J F R 0 4 t Q 0 9 W X G 5 E b 3 N l c y w z f S Z x d W 9 0 O y w m c X V v d D t T Z W N 0 a W 9 u M S 9 U Y W J s Z T A w M S A o U G F n Z S A x L T I p I C g y K S 9 D a G F u Z 2 V k I F R 5 c G U u e 1 R v d G F s I E R p c 3 R y a W J 1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y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x N z o 1 M T o 1 O C 4 2 N T U z N z U 4 W i I g L z 4 8 R W 5 0 c n k g V H l w Z T 0 i R m l s b E N v b H V t b l R 5 c G V z I i B W Y W x 1 Z T 0 i c 0 J n W U R B d 0 0 9 I i A v P j x F b n R y e S B U e X B l P S J G a W x s Q 2 9 s d W 1 u T m F t Z X M i I F Z h b H V l P S J z W y Z x d W 9 0 O 1 N 0 Y X R l X G 5 B Y m J y Z X Z p Y X R p b 2 4 m c X V v d D s s J n F 1 b 3 Q 7 U 3 R h d G U v V G V y c m l 0 b 3 J 5 I E 5 h b W U m c X V v d D s s J n F 1 b 3 Q 7 Q m F t b G F u a X Z p b W F i L 1 x u Z X R l c 2 V 2 a W 1 h Y l x u R G 9 z Z X M m c X V v d D s s J n F 1 b 3 Q 7 U k V H T i 1 D T 1 Z c b k R v c 2 V z J n F 1 b 3 Q 7 L C Z x d W 9 0 O 1 R v d G F s I E R p c 3 R y a W J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g K D M p L 0 N o Y W 5 n Z W Q g V H l w Z S 5 7 U 3 R h d G V c b k F i Y n J l d m l h d G l v b i w w f S Z x d W 9 0 O y w m c X V v d D t T Z W N 0 a W 9 u M S 9 U Y W J s Z T A w M S A o U G F n Z S A x L T I p I C g z K S 9 D a G F u Z 2 V k I F R 5 c G U u e 1 N 0 Y X R l L 1 R l c n J p d G 9 y e S B O Y W 1 l L D F 9 J n F 1 b 3 Q 7 L C Z x d W 9 0 O 1 N l Y 3 R p b 2 4 x L 1 R h Y m x l M D A x I C h Q Y W d l I D E t M i k g K D M p L 0 N o Y W 5 n Z W Q g V H l w Z S 5 7 Q m F t b G F u a X Z p b W F i L 1 x u Z X R l c 2 V 2 a W 1 h Y l x u R G 9 z Z X M s M n 0 m c X V v d D s s J n F 1 b 3 Q 7 U 2 V j d G l v b j E v V G F i b G U w M D E g K F B h Z 2 U g M S 0 y K S A o M y k v Q 2 h h b m d l Z C B U e X B l L n t S R U d O L U N P V l x u R G 9 z Z X M s M 3 0 m c X V v d D s s J n F 1 b 3 Q 7 U 2 V j d G l v b j E v V G F i b G U w M D E g K F B h Z 2 U g M S 0 y K S A o M y k v Q 2 h h b m d l Z C B U e X B l L n t U b 3 R h b C B E a X N 0 c m l i d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D E g K F B h Z 2 U g M S 0 y K S A o M y k v Q 2 h h b m d l Z C B U e X B l L n t T d G F 0 Z V x u Q W J i c m V 2 a W F 0 a W 9 u L D B 9 J n F 1 b 3 Q 7 L C Z x d W 9 0 O 1 N l Y 3 R p b 2 4 x L 1 R h Y m x l M D A x I C h Q Y W d l I D E t M i k g K D M p L 0 N o Y W 5 n Z W Q g V H l w Z S 5 7 U 3 R h d G U v V G V y c m l 0 b 3 J 5 I E 5 h b W U s M X 0 m c X V v d D s s J n F 1 b 3 Q 7 U 2 V j d G l v b j E v V G F i b G U w M D E g K F B h Z 2 U g M S 0 y K S A o M y k v Q 2 h h b m d l Z C B U e X B l L n t C Y W 1 s Y W 5 p d m l t Y W I v X G 5 l d G V z Z X Z p b W F i X G 5 E b 3 N l c y w y f S Z x d W 9 0 O y w m c X V v d D t T Z W N 0 a W 9 u M S 9 U Y W J s Z T A w M S A o U G F n Z S A x L T I p I C g z K S 9 D a G F u Z 2 V k I F R 5 c G U u e 1 J F R 0 4 t Q 0 9 W X G 5 E b 3 N l c y w z f S Z x d W 9 0 O y w m c X V v d D t T Z W N 0 a W 9 u M S 9 U Y W J s Z T A w M S A o U G F n Z S A x L T I p I C g z K S 9 D a G F u Z 2 V k I F R 5 c G U u e 1 R v d G F s I E R p c 3 R y a W J 1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E 3 O j U y O j I 2 L j U 4 N D E 4 M D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y k g K D I p L 0 N o Y W 5 n Z W Q g V H l w Z S 5 7 Q 2 9 s d W 1 u M S w w f S Z x d W 9 0 O y w m c X V v d D t T Z W N 0 a W 9 u M S 9 U Y W J s Z T A w M i A o U G F n Z S A z K S A o M i k v Q 2 h h b m d l Z C B U e X B l L n t D b 2 x 1 b W 4 y L D F 9 J n F 1 b 3 Q 7 L C Z x d W 9 0 O 1 N l Y 3 R p b 2 4 x L 1 R h Y m x l M D A y I C h Q Y W d l I D M p I C g y K S 9 D a G F u Z 2 V k I F R 5 c G U u e 0 N v b H V t b j M s M n 0 m c X V v d D s s J n F 1 b 3 Q 7 U 2 V j d G l v b j E v V G F i b G U w M D I g K F B h Z 2 U g M y k g K D I p L 0 N o Y W 5 n Z W Q g V H l w Z S 5 7 Q 2 9 s d W 1 u N C w z f S Z x d W 9 0 O y w m c X V v d D t T Z W N 0 a W 9 u M S 9 U Y W J s Z T A w M i A o U G F n Z S A z K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y I C h Q Y W d l I D M p I C g y K S 9 D a G F u Z 2 V k I F R 5 c G U u e 0 N v b H V t b j E s M H 0 m c X V v d D s s J n F 1 b 3 Q 7 U 2 V j d G l v b j E v V G F i b G U w M D I g K F B h Z 2 U g M y k g K D I p L 0 N o Y W 5 n Z W Q g V H l w Z S 5 7 Q 2 9 s d W 1 u M i w x f S Z x d W 9 0 O y w m c X V v d D t T Z W N 0 a W 9 u M S 9 U Y W J s Z T A w M i A o U G F n Z S A z K S A o M i k v Q 2 h h b m d l Z C B U e X B l L n t D b 2 x 1 b W 4 z L D J 9 J n F 1 b 3 Q 7 L C Z x d W 9 0 O 1 N l Y 3 R p b 2 4 x L 1 R h Y m x l M D A y I C h Q Y W d l I D M p I C g y K S 9 D a G F u Z 2 V k I F R 5 c G U u e 0 N v b H V t b j Q s M 3 0 m c X V v d D s s J n F 1 b 3 Q 7 U 2 V j d G l v b j E v V G F i b G U w M D I g K F B h Z 2 U g M y k g K D I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U y M C g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1 9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4 V D E 3 O j U 0 O j A w L j c 3 M j g 2 O D R a I i A v P j x F b n R y e S B U e X B l P S J G a W x s Q 2 9 s d W 1 u V H l w Z X M i I F Z h b H V l P S J z Q m d N R E F 3 P T 0 i I C 8 + P E V u d H J 5 I F R 5 c G U 9 I k Z p b G x D b 2 x 1 b W 5 O Y W 1 l c y I g V m F s d W U 9 I n N b J n F 1 b 3 Q 7 U 3 R h d G U v V G V y c m l 0 b 3 J 5 L 1 x u R m V k Z X J h b C B F b n R p d H k m c X V v d D s s J n F 1 b 3 Q 7 Q m F t b G F u a X Z p b W F i L 1 x u Z X R l c 2 V 2 a W 1 h Y l x u R G 9 z Z X M m c X V v d D s s J n F 1 b 3 Q 7 U k V H T i 1 D T 1 Z c b k R v c 2 V z J n F 1 b 3 Q 7 L C Z x d W 9 0 O 1 R v d G F s I E R p c 3 R y a W J 1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g K D E x K S 9 D a G F u Z 2 V k I F R 5 c G U u e 1 N 0 Y X R l L 1 R l c n J p d G 9 y e S 9 c b k Z l Z G V y Y W w g R W 5 0 a X R 5 L D B 9 J n F 1 b 3 Q 7 L C Z x d W 9 0 O 1 N l Y 3 R p b 2 4 x L 1 R h Y m x l M D A x I C h Q Y W d l I D E t M y k g K D E x K S 9 D a G F u Z 2 V k I F R 5 c G U u e 0 J h b W x h b m l 2 a W 1 h Y i 9 c b m V 0 Z X N l d m l t Y W J c b k R v c 2 V z L D F 9 J n F 1 b 3 Q 7 L C Z x d W 9 0 O 1 N l Y 3 R p b 2 4 x L 1 R h Y m x l M D A x I C h Q Y W d l I D E t M y k g K D E x K S 9 D a G F u Z 2 V k I F R 5 c G U u e 1 J F R 0 4 t Q 0 9 W X G 5 E b 3 N l c y w y f S Z x d W 9 0 O y w m c X V v d D t T Z W N 0 a W 9 u M S 9 U Y W J s Z T A w M S A o U G F n Z S A x L T M p I C g x M S k v Q 2 h h b m d l Z C B U e X B l L n t U b 3 R h b C B E a X N 0 c m l i d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0 z K S A o M T E p L 0 N o Y W 5 n Z W Q g V H l w Z S 5 7 U 3 R h d G U v V G V y c m l 0 b 3 J 5 L 1 x u R m V k Z X J h b C B F b n R p d H k s M H 0 m c X V v d D s s J n F 1 b 3 Q 7 U 2 V j d G l v b j E v V G F i b G U w M D E g K F B h Z 2 U g M S 0 z K S A o M T E p L 0 N o Y W 5 n Z W Q g V H l w Z S 5 7 Q m F t b G F u a X Z p b W F i L 1 x u Z X R l c 2 V 2 a W 1 h Y l x u R G 9 z Z X M s M X 0 m c X V v d D s s J n F 1 b 3 Q 7 U 2 V j d G l v b j E v V G F i b G U w M D E g K F B h Z 2 U g M S 0 z K S A o M T E p L 0 N o Y W 5 n Z W Q g V H l w Z S 5 7 U k V H T i 1 D T 1 Z c b k R v c 2 V z L D J 9 J n F 1 b 3 Q 7 L C Z x d W 9 0 O 1 N l Y 3 R p b 2 4 x L 1 R h Y m x l M D A x I C h Q Y W d l I D E t M y k g K D E x K S 9 D a G F u Z 2 V k I F R 5 c G U u e 1 R v d G F s I E R p c 3 R y a W J 1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E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R l R l c n J p d G 9 y e S U y M E R p c 3 R y a W J 1 d G l v b n M l M j B m b 3 I l M j B X Z W V r J T I w b 2 Y l M j B T Z X B 0 Z W 1 i Z X I l M j A x M y U y Q y U y M D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Z V 9 U Z X J y a X R v c n l f R G l z d H J p Y n V 0 a W 9 u c 1 9 m b 3 J f V 2 V l a 1 9 v Z l 9 T Z X B 0 Z W 1 i Z X J f M T N f X z I w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h U M T c 6 N T U 6 N T U u N z Y 0 M D A x M F o i I C 8 + P E V u d H J 5 I F R 5 c G U 9 I k Z p b G x D b 2 x 1 b W 5 U e X B l c y I g V m F s d W U 9 I n N C Z 1 l H I i A v P j x F b n R y e S B U e X B l P S J G a W x s Q 2 9 s d W 1 u T m F t Z X M i I F Z h b H V l P S J z W y Z x d W 9 0 O 1 N 0 Y X R l L 1 R l c n J p d G 9 y e S B O Y W 1 l J n F 1 b 3 Q 7 L C Z x d W 9 0 O 0 J h b W x h b m l 2 a W 1 h Y i 9 l d G V z Z X Z p b W F i I C B E b 3 N l c y Z x d W 9 0 O y w m c X V v d D t S R U d O L U N P V i A g R G 9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Z V x c L 1 R l c n J p d G 9 y e S B E a X N 0 c m l i d X R p b 2 5 z I G Z v c i B X Z W V r I G 9 m I F N l c H R l b W J l c i A x M y w g M j A y M S 9 D a G F u Z 2 V k I F R 5 c G U u e 1 N 0 Y X R l L 1 R l c n J p d G 9 y e S B O Y W 1 l L D B 9 J n F 1 b 3 Q 7 L C Z x d W 9 0 O 1 N l Y 3 R p b 2 4 x L 1 N 0 Y X R l X F w v V G V y c m l 0 b 3 J 5 I E R p c 3 R y a W J 1 d G l v b n M g Z m 9 y I F d l Z W s g b 2 Y g U 2 V w d G V t Y m V y I D E z L C A y M D I x L 0 N o Y W 5 n Z W Q g V H l w Z S 5 7 Q m F t b G F u a X Z p b W F i L 2 V 0 Z X N l d m l t Y W I g I E R v c 2 V z L D F 9 J n F 1 b 3 Q 7 L C Z x d W 9 0 O 1 N l Y 3 R p b 2 4 x L 1 N 0 Y X R l X F w v V G V y c m l 0 b 3 J 5 I E R p c 3 R y a W J 1 d G l v b n M g Z m 9 y I F d l Z W s g b 2 Y g U 2 V w d G V t Y m V y I D E z L C A y M D I x L 0 N o Y W 5 n Z W Q g V H l w Z S 5 7 U k V H T i 1 D T 1 Y g I E R v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Y X R l X F w v V G V y c m l 0 b 3 J 5 I E R p c 3 R y a W J 1 d G l v b n M g Z m 9 y I F d l Z W s g b 2 Y g U 2 V w d G V t Y m V y I D E z L C A y M D I x L 0 N o Y W 5 n Z W Q g V H l w Z S 5 7 U 3 R h d G U v V G V y c m l 0 b 3 J 5 I E 5 h b W U s M H 0 m c X V v d D s s J n F 1 b 3 Q 7 U 2 V j d G l v b j E v U 3 R h d G V c X C 9 U Z X J y a X R v c n k g R G l z d H J p Y n V 0 a W 9 u c y B m b 3 I g V 2 V l a y B v Z i B T Z X B 0 Z W 1 i Z X I g M T M s I D I w M j E v Q 2 h h b m d l Z C B U e X B l L n t C Y W 1 s Y W 5 p d m l t Y W I v Z X R l c 2 V 2 a W 1 h Y i A g R G 9 z Z X M s M X 0 m c X V v d D s s J n F 1 b 3 Q 7 U 2 V j d G l v b j E v U 3 R h d G V c X C 9 U Z X J y a X R v c n k g R G l z d H J p Y n V 0 a W 9 u c y B m b 3 I g V 2 V l a y B v Z i B T Z X B 0 Z W 1 i Z X I g M T M s I D I w M j E v Q 2 h h b m d l Z C B U e X B l L n t S R U d O L U N P V i A g R G 9 z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l J T J G V G V y c m l 0 b 3 J 5 J T I w R G l z d H J p Y n V 0 a W 9 u c y U y M G Z v c i U y M F d l Z W s l M j B v Z i U y M F N l c H R l b W J l c i U y M D E z J T J D J T I w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R l R l c n J p d G 9 y e S U y M E R p c 3 R y a W J 1 d G l v b n M l M j B m b 3 I l M j B X Z W V r J T I w b 2 Y l M j B T Z X B 0 Z W 1 i Z X I l M j A x M y U y Q y U y M D I w M j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S U y R l R l c n J p d G 9 y e S U y M E R p c 3 R y a W J 1 d G l v b n M l M j B m b 3 I l M j B X Z W V r J T I w b 2 Y l M j B T Z X B 0 Z W 1 i Z X I l M j A x M y U y Q y U y M D I w M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X z N f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M D o x M z o 1 N S 4 0 M T k z N z E 2 W i I g L z 4 8 R W 5 0 c n k g V H l w Z T 0 i R m l s b E N v b H V t b l R 5 c G V z I i B W Y W x 1 Z T 0 i c 0 J n T U R B d z 0 9 I i A v P j x F b n R y e S B U e X B l P S J G a W x s Q 2 9 s d W 1 u T m F t Z X M i I F Z h b H V l P S J z W y Z x d W 9 0 O 0 p 1 c m l z Z G l j d G l v b i Z x d W 9 0 O y w m c X V v d D t F d n V z a G V s Z C Z x d W 9 0 O y w m c X V v d D t T b 3 R y b 3 Z p b W F i J n F 1 b 3 Q 7 L C Z x d W 9 0 O 1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z K S A o M T I p L 0 N o Y W 5 n Z W Q g V H l w Z S 5 7 S n V y a X N k a W N 0 a W 9 u L D B 9 J n F 1 b 3 Q 7 L C Z x d W 9 0 O 1 N l Y 3 R p b 2 4 x L 1 R h Y m x l M D A x I C h Q Y W d l I D E t M y k g K D E y K S 9 D a G F u Z 2 V k I F R 5 c G U u e 0 V 2 d X N o Z W x k L D F 9 J n F 1 b 3 Q 7 L C Z x d W 9 0 O 1 N l Y 3 R p b 2 4 x L 1 R h Y m x l M D A x I C h Q Y W d l I D E t M y k g K D E y K S 9 D a G F u Z 2 V k I F R 5 c G U u e 1 N v d H J v d m l t Y W I s M n 0 m c X V v d D s s J n F 1 b 3 Q 7 U 2 V j d G l v b j E v V G F i b G U w M D E g K F B h Z 2 U g M S 0 z K S A o M T I p L 0 N o Y W 5 n Z W Q g V H l w Z S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0 z K S A o M T I p L 0 N o Y W 5 n Z W Q g V H l w Z S 5 7 S n V y a X N k a W N 0 a W 9 u L D B 9 J n F 1 b 3 Q 7 L C Z x d W 9 0 O 1 N l Y 3 R p b 2 4 x L 1 R h Y m x l M D A x I C h Q Y W d l I D E t M y k g K D E y K S 9 D a G F u Z 2 V k I F R 5 c G U u e 0 V 2 d X N o Z W x k L D F 9 J n F 1 b 3 Q 7 L C Z x d W 9 0 O 1 N l Y 3 R p b 2 4 x L 1 R h Y m x l M D A x I C h Q Y W d l I D E t M y k g K D E y K S 9 D a G F u Z 2 V k I F R 5 c G U u e 1 N v d H J v d m l t Y W I s M n 0 m c X V v d D s s J n F 1 b 3 Q 7 U 2 V j d G l v b j E v V G F i b G U w M D E g K F B h Z 2 U g M S 0 z K S A o M T I p L 0 N o Y W 5 n Z W Q g V H l w Z S 5 7 V G 9 0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M p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x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z t q U y d A J G l C T W t h j / w O 8 A A A A A A g A A A A A A E G Y A A A A B A A A g A A A A X E k 7 g r J P Y t p v I Z j d A j 0 N 5 d S l P F Q j r I I B 7 s t u a a i z c q U A A A A A D o A A A A A C A A A g A A A A q F q f I i x h u G S j Y 7 C i z g n h d L H g D m m 2 R b Q M j T x j N h C u K w B Q A A A A p + r a + d d G 5 j B m 7 R O q R s L z A 9 s / U V C 8 R 3 r 4 l 8 K y W W X F 1 h h X i s A c k e 8 1 t P w h K p U X Y 0 6 1 s 5 j c 9 U H 8 u + g q c P Q O a I D k L E A q 0 D H k v j Y P H H X k l L T S 4 o V A A A A A s a f u v S i Z K 3 J 7 Z 1 d 1 u J B b n b j v 5 M T 0 V 5 p y W k i 4 2 n e b i q j W l 1 D b C t X P r F 6 5 O n 4 6 l R 6 t o w U 3 h W 7 Z B u a n K S U a K E + O 1 A = = < / D a t a M a s h u p > 
</file>

<file path=customXml/itemProps1.xml><?xml version="1.0" encoding="utf-8"?>
<ds:datastoreItem xmlns:ds="http://schemas.openxmlformats.org/officeDocument/2006/customXml" ds:itemID="{0C674156-D384-4263-9C25-CB0A309063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CombinedData</vt:lpstr>
      <vt:lpstr>Graph1Data</vt:lpstr>
      <vt:lpstr>31-06 02 22</vt:lpstr>
      <vt:lpstr>LUT</vt:lpstr>
      <vt:lpstr>24-30 01 22</vt:lpstr>
      <vt:lpstr>17-23 01 22</vt:lpstr>
      <vt:lpstr>10-16 01 22</vt:lpstr>
      <vt:lpstr>03-09 01 22</vt:lpstr>
      <vt:lpstr>27-02 21-22</vt:lpstr>
      <vt:lpstr>23 12 21</vt:lpstr>
      <vt:lpstr>22 12 21</vt:lpstr>
      <vt:lpstr>17 12 21</vt:lpstr>
      <vt:lpstr>13-26 12 21</vt:lpstr>
      <vt:lpstr>08 12 21</vt:lpstr>
      <vt:lpstr>29-12 11 21</vt:lpstr>
      <vt:lpstr>15-28 11 21</vt:lpstr>
      <vt:lpstr>8-14 11 21</vt:lpstr>
      <vt:lpstr>1-7 11 21</vt:lpstr>
      <vt:lpstr>25-31 10 21</vt:lpstr>
      <vt:lpstr>18-24 10 21</vt:lpstr>
      <vt:lpstr>11-17 10 21</vt:lpstr>
      <vt:lpstr>4-10 10 21</vt:lpstr>
      <vt:lpstr>27-03 09 21</vt:lpstr>
      <vt:lpstr>21-26 09 21</vt:lpstr>
      <vt:lpstr>13-20 09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Hillman</dc:creator>
  <cp:lastModifiedBy>Andrew Hillman</cp:lastModifiedBy>
  <dcterms:created xsi:type="dcterms:W3CDTF">2022-01-25T09:46:02Z</dcterms:created>
  <dcterms:modified xsi:type="dcterms:W3CDTF">2022-02-05T16:21:55Z</dcterms:modified>
</cp:coreProperties>
</file>