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goperations-my.sharepoint.com/personal/andrew_hillman_globaldata_com/Documents/Documents/2022/Medical/Topic/002-covid_therapeutics_USA/"/>
    </mc:Choice>
  </mc:AlternateContent>
  <xr:revisionPtr revIDLastSave="442" documentId="8_{577CEF1F-D1D6-4119-8ACC-2738603DD8A9}" xr6:coauthVersionLast="47" xr6:coauthVersionMax="47" xr10:uidLastSave="{3338B4D9-5702-423B-BF33-CB26012CEEF9}"/>
  <bookViews>
    <workbookView xWindow="-110" yWindow="-110" windowWidth="19420" windowHeight="10420" firstSheet="3" activeTab="6" xr2:uid="{5A5F571C-9294-43AD-8EFF-1A4457D427F3}"/>
  </bookViews>
  <sheets>
    <sheet name="Graph1-Main" sheetId="4" r:id="rId1"/>
    <sheet name="Graph1-i" sheetId="1" r:id="rId2"/>
    <sheet name="Graph2" sheetId="8" r:id="rId3"/>
    <sheet name="Graph4" sheetId="5" r:id="rId4"/>
    <sheet name="Graph5" sheetId="6" r:id="rId5"/>
    <sheet name="Graph6" sheetId="7" r:id="rId6"/>
    <sheet name="CorrelationData" sheetId="9" r:id="rId7"/>
    <sheet name="CorrelationFigur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3" i="11"/>
  <c r="C2" i="11"/>
</calcChain>
</file>

<file path=xl/sharedStrings.xml><?xml version="1.0" encoding="utf-8"?>
<sst xmlns="http://schemas.openxmlformats.org/spreadsheetml/2006/main" count="260" uniqueCount="76">
  <si>
    <t>Kentucky</t>
  </si>
  <si>
    <t>Vermont</t>
  </si>
  <si>
    <t>Maryland</t>
  </si>
  <si>
    <t>Mississippi</t>
  </si>
  <si>
    <t>Wisconsin</t>
  </si>
  <si>
    <t>Louisiana</t>
  </si>
  <si>
    <t>New Jersey</t>
  </si>
  <si>
    <t>Nevada</t>
  </si>
  <si>
    <t>Pennsylvania</t>
  </si>
  <si>
    <t>Virginia</t>
  </si>
  <si>
    <t>Alaska</t>
  </si>
  <si>
    <t>Iowa</t>
  </si>
  <si>
    <t>Missouri</t>
  </si>
  <si>
    <t>Texas</t>
  </si>
  <si>
    <t>Utah</t>
  </si>
  <si>
    <t>Minnesota</t>
  </si>
  <si>
    <t>Washington</t>
  </si>
  <si>
    <t>New York</t>
  </si>
  <si>
    <t>Idaho</t>
  </si>
  <si>
    <t>Indiana</t>
  </si>
  <si>
    <t>Illinois</t>
  </si>
  <si>
    <t>Maine</t>
  </si>
  <si>
    <t>North Carolina</t>
  </si>
  <si>
    <t>Oklahoma</t>
  </si>
  <si>
    <t>California</t>
  </si>
  <si>
    <t>South Carolina</t>
  </si>
  <si>
    <t>Wyoming</t>
  </si>
  <si>
    <t>West Virginia</t>
  </si>
  <si>
    <t>Arkansas</t>
  </si>
  <si>
    <t>Montana</t>
  </si>
  <si>
    <t>New Mexico</t>
  </si>
  <si>
    <t>Alabama</t>
  </si>
  <si>
    <t>Rhode Island</t>
  </si>
  <si>
    <t>Nebraska</t>
  </si>
  <si>
    <t>Georgia</t>
  </si>
  <si>
    <t>Arizona</t>
  </si>
  <si>
    <t>Connecticut</t>
  </si>
  <si>
    <t>Ohio</t>
  </si>
  <si>
    <t>Kansas</t>
  </si>
  <si>
    <t>South Dakota</t>
  </si>
  <si>
    <t>Massachusetts</t>
  </si>
  <si>
    <t>New Hampshire</t>
  </si>
  <si>
    <t>Michigan</t>
  </si>
  <si>
    <t>Florida</t>
  </si>
  <si>
    <t>Tennessee</t>
  </si>
  <si>
    <t>Hawaii</t>
  </si>
  <si>
    <t>Oregon</t>
  </si>
  <si>
    <t>Colorado</t>
  </si>
  <si>
    <t>North Dakota</t>
  </si>
  <si>
    <t>Overall</t>
  </si>
  <si>
    <t>State</t>
  </si>
  <si>
    <t>Combined</t>
  </si>
  <si>
    <t>Paxlovid</t>
  </si>
  <si>
    <t>Molnupiravir</t>
  </si>
  <si>
    <t>Category</t>
  </si>
  <si>
    <t>Top 5 states</t>
  </si>
  <si>
    <t>US average</t>
  </si>
  <si>
    <t>Bottom 5 states</t>
  </si>
  <si>
    <t>Combo</t>
  </si>
  <si>
    <t>stateCode</t>
  </si>
  <si>
    <t>Delaware</t>
  </si>
  <si>
    <t>population</t>
  </si>
  <si>
    <t>Available courses per 100,000 people</t>
  </si>
  <si>
    <t>Population</t>
  </si>
  <si>
    <t>xPositionBase</t>
  </si>
  <si>
    <t>Latest distribution of Paxlovid doses per 100,000</t>
  </si>
  <si>
    <t>Available courses of Paxlovid per 100,000</t>
  </si>
  <si>
    <t>xVariable</t>
  </si>
  <si>
    <t>yVariable</t>
  </si>
  <si>
    <t>availableCoursesPer100,000</t>
  </si>
  <si>
    <t>casesLastSevenDaysPer100,000</t>
  </si>
  <si>
    <t>10/02/2022Per100,000</t>
  </si>
  <si>
    <t>TotalAllocations10/02/22</t>
  </si>
  <si>
    <t>TotalPopulation</t>
  </si>
  <si>
    <t>R2</t>
  </si>
  <si>
    <t>Allocations10/02/22Per100,000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</si>
</sst>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3" xfId="0" applyFon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6394-100B-4441-9F44-D6F6A5189A8B}">
  <sheetPr>
    <tabColor theme="5" tint="0.79998168889431442"/>
  </sheetPr>
  <dimension ref="A1:D51"/>
  <sheetViews>
    <sheetView topLeftCell="A37" workbookViewId="0">
      <selection activeCell="D13" sqref="D13"/>
    </sheetView>
  </sheetViews>
  <sheetFormatPr defaultRowHeight="14.5" x14ac:dyDescent="0.35"/>
  <cols>
    <col min="2" max="4" width="14.7265625" style="3" customWidth="1"/>
  </cols>
  <sheetData>
    <row r="1" spans="1:4" x14ac:dyDescent="0.35">
      <c r="A1" t="s">
        <v>50</v>
      </c>
      <c r="B1" s="3" t="s">
        <v>51</v>
      </c>
      <c r="C1" s="3" t="s">
        <v>52</v>
      </c>
      <c r="D1" s="3" t="s">
        <v>53</v>
      </c>
    </row>
    <row r="2" spans="1:4" x14ac:dyDescent="0.35">
      <c r="A2" t="s">
        <v>49</v>
      </c>
      <c r="B2" s="3">
        <v>4.5</v>
      </c>
      <c r="C2" s="3">
        <v>5.9</v>
      </c>
      <c r="D2" s="3">
        <v>27.7</v>
      </c>
    </row>
    <row r="3" spans="1:4" x14ac:dyDescent="0.35">
      <c r="A3" t="s">
        <v>0</v>
      </c>
      <c r="B3" s="3">
        <v>3.83852667927321</v>
      </c>
      <c r="C3" s="3">
        <v>33.348571428571397</v>
      </c>
      <c r="D3" s="3">
        <v>4.3378240267583399</v>
      </c>
    </row>
    <row r="4" spans="1:4" x14ac:dyDescent="0.35">
      <c r="A4" t="s">
        <v>1</v>
      </c>
      <c r="B4" s="3">
        <v>2.1485319516407602</v>
      </c>
      <c r="C4" s="3">
        <v>22.481927710843401</v>
      </c>
      <c r="D4" s="3">
        <v>2.3755569700827501</v>
      </c>
    </row>
    <row r="5" spans="1:4" x14ac:dyDescent="0.35">
      <c r="A5" t="s">
        <v>2</v>
      </c>
      <c r="B5" s="3">
        <v>0.72076155938349995</v>
      </c>
      <c r="C5" s="3">
        <v>6.3430851063829801</v>
      </c>
      <c r="D5" s="3">
        <v>0.813160586430276</v>
      </c>
    </row>
    <row r="6" spans="1:4" x14ac:dyDescent="0.35">
      <c r="A6" t="s">
        <v>3</v>
      </c>
      <c r="B6" s="3">
        <v>4.4765021599685797</v>
      </c>
      <c r="C6" s="3">
        <v>33.135658914728701</v>
      </c>
      <c r="D6" s="3">
        <v>5.1757227183290402</v>
      </c>
    </row>
    <row r="7" spans="1:4" x14ac:dyDescent="0.35">
      <c r="A7" t="s">
        <v>4</v>
      </c>
      <c r="B7" s="3">
        <v>2.1097625329815299</v>
      </c>
      <c r="C7" s="3">
        <v>13.189278350515499</v>
      </c>
      <c r="D7" s="3">
        <v>2.5115037298782901</v>
      </c>
    </row>
    <row r="8" spans="1:4" x14ac:dyDescent="0.35">
      <c r="A8" t="s">
        <v>5</v>
      </c>
      <c r="B8" s="3">
        <v>2.4182597513930602</v>
      </c>
      <c r="C8" s="3">
        <v>14.6009316770186</v>
      </c>
      <c r="D8" s="3">
        <v>2.8982841878146499</v>
      </c>
    </row>
    <row r="9" spans="1:4" x14ac:dyDescent="0.35">
      <c r="A9" t="s">
        <v>6</v>
      </c>
      <c r="B9" s="3">
        <v>0.96300902708124403</v>
      </c>
      <c r="C9" s="3">
        <v>5.80483675937122</v>
      </c>
      <c r="D9" s="3">
        <v>1.1545454545454501</v>
      </c>
    </row>
    <row r="10" spans="1:4" x14ac:dyDescent="0.35">
      <c r="A10" t="s">
        <v>7</v>
      </c>
      <c r="B10" s="3">
        <v>2.4250106217249701</v>
      </c>
      <c r="C10" s="3">
        <v>14.198175787727999</v>
      </c>
      <c r="D10" s="3">
        <v>2.9245089666951301</v>
      </c>
    </row>
    <row r="11" spans="1:4" x14ac:dyDescent="0.35">
      <c r="A11" t="s">
        <v>8</v>
      </c>
      <c r="B11" s="3">
        <v>1.92143663031215</v>
      </c>
      <c r="C11" s="3">
        <v>10.2840177133655</v>
      </c>
      <c r="D11" s="3">
        <v>2.3629173989455201</v>
      </c>
    </row>
    <row r="12" spans="1:4" x14ac:dyDescent="0.35">
      <c r="A12" t="s">
        <v>9</v>
      </c>
      <c r="B12" s="3">
        <v>2.3958758214366598</v>
      </c>
      <c r="C12" s="3">
        <v>15.965269913174801</v>
      </c>
      <c r="D12" s="3">
        <v>2.8189028860894498</v>
      </c>
    </row>
    <row r="13" spans="1:4" x14ac:dyDescent="0.35">
      <c r="A13" t="s">
        <v>10</v>
      </c>
      <c r="B13" s="3">
        <v>8.1430490261920792</v>
      </c>
      <c r="C13" s="3">
        <v>42.8445229681979</v>
      </c>
      <c r="D13" s="3">
        <v>10.053897180762901</v>
      </c>
    </row>
    <row r="14" spans="1:4" x14ac:dyDescent="0.35">
      <c r="A14" t="s">
        <v>11</v>
      </c>
      <c r="B14" s="3">
        <v>2.7589922357788002</v>
      </c>
      <c r="C14" s="3">
        <v>14.064620355412</v>
      </c>
      <c r="D14" s="3">
        <v>3.43228858663513</v>
      </c>
    </row>
    <row r="15" spans="1:4" x14ac:dyDescent="0.35">
      <c r="A15" t="s">
        <v>12</v>
      </c>
      <c r="B15" s="3">
        <v>3.10733616454326</v>
      </c>
      <c r="C15" s="3">
        <v>17.453695042095401</v>
      </c>
      <c r="D15" s="3">
        <v>3.78036673082768</v>
      </c>
    </row>
    <row r="16" spans="1:4" x14ac:dyDescent="0.35">
      <c r="A16" t="s">
        <v>13</v>
      </c>
      <c r="B16" s="3">
        <v>3.5888126121153601</v>
      </c>
      <c r="C16" s="3">
        <v>35.725446428571402</v>
      </c>
      <c r="D16" s="3">
        <v>3.98958812701335</v>
      </c>
    </row>
    <row r="17" spans="1:4" x14ac:dyDescent="0.35">
      <c r="A17" t="s">
        <v>14</v>
      </c>
      <c r="B17" s="3">
        <v>3.6052631578947398</v>
      </c>
      <c r="C17" s="3">
        <v>60.8888888888889</v>
      </c>
      <c r="D17" s="3">
        <v>3.8321678321678299</v>
      </c>
    </row>
    <row r="18" spans="1:4" x14ac:dyDescent="0.35">
      <c r="A18" t="s">
        <v>15</v>
      </c>
      <c r="B18" s="3">
        <v>4.1965165675446103</v>
      </c>
      <c r="C18" s="3">
        <v>19.041249036237499</v>
      </c>
      <c r="D18" s="3">
        <v>5.38284655623365</v>
      </c>
    </row>
    <row r="19" spans="1:4" x14ac:dyDescent="0.35">
      <c r="A19" t="s">
        <v>16</v>
      </c>
      <c r="B19" s="3">
        <v>4.1140370578326797</v>
      </c>
      <c r="C19" s="3">
        <v>20.898745008556801</v>
      </c>
      <c r="D19" s="3">
        <v>5.1224133109619698</v>
      </c>
    </row>
    <row r="20" spans="1:4" x14ac:dyDescent="0.35">
      <c r="A20" t="s">
        <v>17</v>
      </c>
      <c r="B20" s="3">
        <v>1.0754644808743199</v>
      </c>
      <c r="C20" s="3">
        <v>5.3575609092146497</v>
      </c>
      <c r="D20" s="3">
        <v>1.3455713943869001</v>
      </c>
    </row>
    <row r="21" spans="1:4" x14ac:dyDescent="0.35">
      <c r="A21" t="s">
        <v>18</v>
      </c>
      <c r="B21" s="3">
        <v>3.7959866220735798</v>
      </c>
      <c r="C21" s="3">
        <v>31.971830985915499</v>
      </c>
      <c r="D21" s="3">
        <v>4.3074003795066398</v>
      </c>
    </row>
    <row r="22" spans="1:4" x14ac:dyDescent="0.35">
      <c r="A22" t="s">
        <v>19</v>
      </c>
      <c r="B22" s="3">
        <v>2.9231451172940499</v>
      </c>
      <c r="C22" s="3">
        <v>18.365467009425899</v>
      </c>
      <c r="D22" s="3">
        <v>3.4764801297647998</v>
      </c>
    </row>
    <row r="23" spans="1:4" x14ac:dyDescent="0.35">
      <c r="A23" t="s">
        <v>20</v>
      </c>
      <c r="B23" s="3">
        <v>2.5258909151748399</v>
      </c>
      <c r="C23" s="3">
        <v>14.3680704258863</v>
      </c>
      <c r="D23" s="3">
        <v>3.06465364120782</v>
      </c>
    </row>
    <row r="24" spans="1:4" x14ac:dyDescent="0.35">
      <c r="A24" t="s">
        <v>21</v>
      </c>
      <c r="B24" s="3">
        <v>2.7920792079207901</v>
      </c>
      <c r="C24" s="3">
        <v>35.0673575129534</v>
      </c>
      <c r="D24" s="3">
        <v>3.0336172120125502</v>
      </c>
    </row>
    <row r="25" spans="1:4" x14ac:dyDescent="0.35">
      <c r="A25" t="s">
        <v>22</v>
      </c>
      <c r="B25" s="3">
        <v>4.8698493745213201</v>
      </c>
      <c r="C25" s="3">
        <v>34.344976593446198</v>
      </c>
      <c r="D25" s="3">
        <v>5.6744407425035703</v>
      </c>
    </row>
    <row r="26" spans="1:4" x14ac:dyDescent="0.35">
      <c r="A26" t="s">
        <v>23</v>
      </c>
      <c r="B26" s="3">
        <v>3.9699987551350699</v>
      </c>
      <c r="C26" s="3">
        <v>24.8953942232631</v>
      </c>
      <c r="D26" s="3">
        <v>4.72319312796209</v>
      </c>
    </row>
    <row r="27" spans="1:4" x14ac:dyDescent="0.35">
      <c r="A27" t="s">
        <v>24</v>
      </c>
      <c r="B27" s="3">
        <v>4.1510409625523899</v>
      </c>
      <c r="C27" s="3">
        <v>24.8575187209067</v>
      </c>
      <c r="D27" s="3">
        <v>4.9832028238730901</v>
      </c>
    </row>
    <row r="28" spans="1:4" x14ac:dyDescent="0.35">
      <c r="A28" t="s">
        <v>25</v>
      </c>
      <c r="B28" s="3">
        <v>5.0392178770949698</v>
      </c>
      <c r="C28" s="3">
        <v>131.48979591836701</v>
      </c>
      <c r="D28" s="3">
        <v>5.2400371790403204</v>
      </c>
    </row>
    <row r="29" spans="1:4" x14ac:dyDescent="0.35">
      <c r="A29" t="s">
        <v>26</v>
      </c>
      <c r="B29" s="3">
        <v>5.3053892215568901</v>
      </c>
      <c r="C29" s="3">
        <v>33.4339622641509</v>
      </c>
      <c r="D29" s="3">
        <v>6.3060498220640602</v>
      </c>
    </row>
    <row r="30" spans="1:4" x14ac:dyDescent="0.35">
      <c r="A30" t="s">
        <v>27</v>
      </c>
      <c r="B30" s="3">
        <v>5.8839914294459703</v>
      </c>
      <c r="C30" s="3">
        <v>35.466789667896698</v>
      </c>
      <c r="D30" s="3">
        <v>7.0543119266055001</v>
      </c>
    </row>
    <row r="31" spans="1:4" x14ac:dyDescent="0.35">
      <c r="A31" t="s">
        <v>28</v>
      </c>
      <c r="B31" s="3">
        <v>4.9238610359891801</v>
      </c>
      <c r="C31" s="3">
        <v>34.654465592972201</v>
      </c>
      <c r="D31" s="3">
        <v>5.7393307468477204</v>
      </c>
    </row>
    <row r="32" spans="1:4" x14ac:dyDescent="0.35">
      <c r="A32" t="s">
        <v>29</v>
      </c>
      <c r="B32" s="3">
        <v>6.2516703786191501</v>
      </c>
      <c r="C32" s="3">
        <v>34.231707317073202</v>
      </c>
      <c r="D32" s="3">
        <v>7.6485013623978197</v>
      </c>
    </row>
    <row r="33" spans="1:4" x14ac:dyDescent="0.35">
      <c r="A33" t="s">
        <v>30</v>
      </c>
      <c r="B33" s="3">
        <v>5.7690920024052899</v>
      </c>
      <c r="C33" s="3">
        <v>41.895196506550199</v>
      </c>
      <c r="D33" s="3">
        <v>6.6903765690376602</v>
      </c>
    </row>
    <row r="34" spans="1:4" x14ac:dyDescent="0.35">
      <c r="A34" t="s">
        <v>31</v>
      </c>
      <c r="B34" s="3">
        <v>4.8009619465270896</v>
      </c>
      <c r="C34" s="3">
        <v>31.250460405156499</v>
      </c>
      <c r="D34" s="3">
        <v>5.6724051479191004</v>
      </c>
    </row>
    <row r="35" spans="1:4" x14ac:dyDescent="0.35">
      <c r="A35" t="s">
        <v>32</v>
      </c>
      <c r="B35" s="3">
        <v>4.4146838885112203</v>
      </c>
      <c r="C35" s="3">
        <v>27.752136752136799</v>
      </c>
      <c r="D35" s="3">
        <v>5.2497978981406597</v>
      </c>
    </row>
    <row r="36" spans="1:4" x14ac:dyDescent="0.35">
      <c r="A36" t="s">
        <v>33</v>
      </c>
      <c r="B36" s="3">
        <v>3.48530394121576</v>
      </c>
      <c r="C36" s="3">
        <v>26.0224438902743</v>
      </c>
      <c r="D36" s="3">
        <v>4.0242961820285403</v>
      </c>
    </row>
    <row r="37" spans="1:4" x14ac:dyDescent="0.35">
      <c r="A37" t="s">
        <v>34</v>
      </c>
      <c r="B37" s="3">
        <v>3.3233722773439802</v>
      </c>
      <c r="C37" s="3">
        <v>45.909975669099801</v>
      </c>
      <c r="D37" s="3">
        <v>3.58272151898734</v>
      </c>
    </row>
    <row r="38" spans="1:4" x14ac:dyDescent="0.35">
      <c r="A38" t="s">
        <v>35</v>
      </c>
      <c r="B38" s="3">
        <v>7.0061535548613101</v>
      </c>
      <c r="C38" s="3">
        <v>35.925242718446597</v>
      </c>
      <c r="D38" s="3">
        <v>8.7035164059743604</v>
      </c>
    </row>
    <row r="39" spans="1:4" x14ac:dyDescent="0.35">
      <c r="A39" t="s">
        <v>36</v>
      </c>
      <c r="B39" s="3">
        <v>2.3011882998171802</v>
      </c>
      <c r="C39" s="3">
        <v>10.8629989212513</v>
      </c>
      <c r="D39" s="3">
        <v>2.91968686575819</v>
      </c>
    </row>
    <row r="40" spans="1:4" x14ac:dyDescent="0.35">
      <c r="A40" t="s">
        <v>37</v>
      </c>
      <c r="B40" s="3">
        <v>3.0030849049989499</v>
      </c>
      <c r="C40" s="3">
        <v>9.5290322580645199</v>
      </c>
      <c r="D40" s="3">
        <v>4.3850327600327601</v>
      </c>
    </row>
    <row r="41" spans="1:4" x14ac:dyDescent="0.35">
      <c r="A41" t="s">
        <v>38</v>
      </c>
      <c r="B41" s="3">
        <v>3.63086461126005</v>
      </c>
      <c r="C41" s="3">
        <v>38.149647887323901</v>
      </c>
      <c r="D41" s="3">
        <v>4.0127777777777798</v>
      </c>
    </row>
    <row r="42" spans="1:4" x14ac:dyDescent="0.35">
      <c r="A42" t="s">
        <v>39</v>
      </c>
      <c r="B42" s="3">
        <v>5.2057877813504803</v>
      </c>
      <c r="C42" s="3">
        <v>33.267123287671197</v>
      </c>
      <c r="D42" s="3">
        <v>6.1715374841169002</v>
      </c>
    </row>
    <row r="43" spans="1:4" x14ac:dyDescent="0.35">
      <c r="A43" t="s">
        <v>40</v>
      </c>
      <c r="B43" s="3">
        <v>5.1915342199156704</v>
      </c>
      <c r="C43" s="3">
        <v>16.483522142121501</v>
      </c>
      <c r="D43" s="3">
        <v>7.5783617424242404</v>
      </c>
    </row>
    <row r="44" spans="1:4" x14ac:dyDescent="0.35">
      <c r="A44" t="s">
        <v>41</v>
      </c>
      <c r="B44" s="3">
        <v>6.8651597817615002</v>
      </c>
      <c r="C44" s="3">
        <v>17.003861003861001</v>
      </c>
      <c r="D44" s="3">
        <v>11.5137254901961</v>
      </c>
    </row>
    <row r="45" spans="1:4" x14ac:dyDescent="0.35">
      <c r="A45" t="s">
        <v>42</v>
      </c>
      <c r="B45" s="3">
        <v>7.2481840193704601</v>
      </c>
      <c r="C45" s="3">
        <v>21.133074479350501</v>
      </c>
      <c r="D45" s="3">
        <v>11.031877648793101</v>
      </c>
    </row>
    <row r="46" spans="1:4" x14ac:dyDescent="0.35">
      <c r="A46" t="s">
        <v>43</v>
      </c>
      <c r="B46" s="3">
        <v>6.8091772151898704</v>
      </c>
      <c r="C46" s="3">
        <v>48.9579067121729</v>
      </c>
      <c r="D46" s="3">
        <v>7.9092078662010703</v>
      </c>
    </row>
    <row r="47" spans="1:4" x14ac:dyDescent="0.35">
      <c r="A47" t="s">
        <v>44</v>
      </c>
      <c r="B47" s="3">
        <v>19.100949293818001</v>
      </c>
      <c r="C47" s="3">
        <v>59.350359712230201</v>
      </c>
      <c r="D47" s="3">
        <v>28.165585524069598</v>
      </c>
    </row>
    <row r="48" spans="1:4" x14ac:dyDescent="0.35">
      <c r="A48" t="s">
        <v>45</v>
      </c>
      <c r="B48" s="3">
        <v>10.242654028436</v>
      </c>
      <c r="C48" s="3">
        <v>33.249230769230799</v>
      </c>
      <c r="D48" s="3">
        <v>14.802739726027401</v>
      </c>
    </row>
    <row r="49" spans="1:4" x14ac:dyDescent="0.35">
      <c r="A49" t="s">
        <v>46</v>
      </c>
      <c r="B49" s="3">
        <v>12.2157360406091</v>
      </c>
      <c r="C49" s="3">
        <v>39.450819672131097</v>
      </c>
      <c r="D49" s="3">
        <v>17.694852941176499</v>
      </c>
    </row>
    <row r="50" spans="1:4" x14ac:dyDescent="0.35">
      <c r="A50" t="s">
        <v>47</v>
      </c>
      <c r="B50" s="3">
        <v>11.190154077414499</v>
      </c>
      <c r="C50" s="3">
        <v>17.851918465227801</v>
      </c>
      <c r="D50" s="3">
        <v>29.986908358509599</v>
      </c>
    </row>
    <row r="51" spans="1:4" x14ac:dyDescent="0.35">
      <c r="A51" t="s">
        <v>48</v>
      </c>
      <c r="B51" s="3">
        <v>62</v>
      </c>
      <c r="C51" s="3">
        <v>249.87878787878799</v>
      </c>
      <c r="D51" s="3">
        <v>82.46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7F38-BC2A-4CCF-9944-47867A3D3B28}">
  <sheetPr>
    <tabColor theme="5" tint="0.79998168889431442"/>
  </sheetPr>
  <dimension ref="A1:C12"/>
  <sheetViews>
    <sheetView workbookViewId="0">
      <selection activeCell="C8" sqref="C8"/>
    </sheetView>
  </sheetViews>
  <sheetFormatPr defaultRowHeight="14.5" x14ac:dyDescent="0.35"/>
  <cols>
    <col min="1" max="1" width="15.1796875" customWidth="1"/>
    <col min="2" max="2" width="14.7265625" customWidth="1"/>
    <col min="3" max="3" width="19" customWidth="1"/>
  </cols>
  <sheetData>
    <row r="1" spans="1:3" x14ac:dyDescent="0.35">
      <c r="A1" t="s">
        <v>50</v>
      </c>
      <c r="B1" t="s">
        <v>52</v>
      </c>
      <c r="C1" t="s">
        <v>54</v>
      </c>
    </row>
    <row r="2" spans="1:3" x14ac:dyDescent="0.35">
      <c r="A2" t="s">
        <v>48</v>
      </c>
      <c r="B2">
        <v>249.87878787878799</v>
      </c>
      <c r="C2" t="s">
        <v>57</v>
      </c>
    </row>
    <row r="3" spans="1:3" x14ac:dyDescent="0.35">
      <c r="A3" t="s">
        <v>25</v>
      </c>
      <c r="B3">
        <v>131.48979591836701</v>
      </c>
      <c r="C3" t="s">
        <v>57</v>
      </c>
    </row>
    <row r="4" spans="1:3" x14ac:dyDescent="0.35">
      <c r="A4" t="s">
        <v>14</v>
      </c>
      <c r="B4">
        <v>60.8888888888889</v>
      </c>
      <c r="C4" t="s">
        <v>57</v>
      </c>
    </row>
    <row r="5" spans="1:3" x14ac:dyDescent="0.35">
      <c r="A5" t="s">
        <v>44</v>
      </c>
      <c r="B5">
        <v>59.350359712230201</v>
      </c>
      <c r="C5" t="s">
        <v>57</v>
      </c>
    </row>
    <row r="6" spans="1:3" x14ac:dyDescent="0.35">
      <c r="A6" t="s">
        <v>43</v>
      </c>
      <c r="B6">
        <v>48.9579067121729</v>
      </c>
      <c r="C6" t="s">
        <v>57</v>
      </c>
    </row>
    <row r="7" spans="1:3" x14ac:dyDescent="0.35">
      <c r="B7">
        <v>30.760057179333288</v>
      </c>
      <c r="C7" t="s">
        <v>56</v>
      </c>
    </row>
    <row r="8" spans="1:3" x14ac:dyDescent="0.35">
      <c r="A8" t="s">
        <v>8</v>
      </c>
      <c r="B8">
        <v>10.2840177133655</v>
      </c>
      <c r="C8" t="s">
        <v>55</v>
      </c>
    </row>
    <row r="9" spans="1:3" x14ac:dyDescent="0.35">
      <c r="A9" t="s">
        <v>37</v>
      </c>
      <c r="B9">
        <v>9.5290322580645199</v>
      </c>
      <c r="C9" t="s">
        <v>55</v>
      </c>
    </row>
    <row r="10" spans="1:3" x14ac:dyDescent="0.35">
      <c r="A10" t="s">
        <v>2</v>
      </c>
      <c r="B10">
        <v>6.3430851063829801</v>
      </c>
      <c r="C10" t="s">
        <v>55</v>
      </c>
    </row>
    <row r="11" spans="1:3" x14ac:dyDescent="0.35">
      <c r="A11" t="s">
        <v>6</v>
      </c>
      <c r="B11">
        <v>5.80483675937122</v>
      </c>
      <c r="C11" t="s">
        <v>55</v>
      </c>
    </row>
    <row r="12" spans="1:3" x14ac:dyDescent="0.35">
      <c r="A12" t="s">
        <v>17</v>
      </c>
      <c r="B12">
        <v>5.3575609092146497</v>
      </c>
      <c r="C1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388D-EE26-46E8-9C48-528476A6E57F}">
  <sheetPr>
    <tabColor theme="6" tint="0.79998168889431442"/>
  </sheetPr>
  <dimension ref="A1:D51"/>
  <sheetViews>
    <sheetView workbookViewId="0">
      <selection activeCell="D9" sqref="D9"/>
    </sheetView>
  </sheetViews>
  <sheetFormatPr defaultRowHeight="14.5" x14ac:dyDescent="0.35"/>
  <cols>
    <col min="4" max="4" width="12.6328125" customWidth="1"/>
  </cols>
  <sheetData>
    <row r="1" spans="1:4" x14ac:dyDescent="0.35">
      <c r="A1" t="s">
        <v>50</v>
      </c>
      <c r="B1" t="s">
        <v>62</v>
      </c>
      <c r="C1" t="s">
        <v>63</v>
      </c>
      <c r="D1" t="s">
        <v>64</v>
      </c>
    </row>
    <row r="2" spans="1:4" x14ac:dyDescent="0.35">
      <c r="A2" t="s">
        <v>60</v>
      </c>
      <c r="B2">
        <v>0</v>
      </c>
      <c r="C2">
        <v>986809</v>
      </c>
      <c r="D2">
        <v>4</v>
      </c>
    </row>
    <row r="3" spans="1:4" x14ac:dyDescent="0.35">
      <c r="A3" t="s">
        <v>48</v>
      </c>
      <c r="B3">
        <v>17.3786013231257</v>
      </c>
      <c r="C3">
        <v>765309</v>
      </c>
      <c r="D3">
        <v>4</v>
      </c>
    </row>
    <row r="4" spans="1:4" x14ac:dyDescent="0.35">
      <c r="A4" t="s">
        <v>47</v>
      </c>
      <c r="B4">
        <v>45.818332464087902</v>
      </c>
      <c r="C4">
        <v>5807719</v>
      </c>
      <c r="D4">
        <v>4</v>
      </c>
    </row>
    <row r="5" spans="1:4" x14ac:dyDescent="0.35">
      <c r="A5" t="s">
        <v>46</v>
      </c>
      <c r="B5">
        <v>65.024058665941098</v>
      </c>
      <c r="C5">
        <v>4241507</v>
      </c>
      <c r="D5">
        <v>4</v>
      </c>
    </row>
    <row r="6" spans="1:4" x14ac:dyDescent="0.35">
      <c r="A6" t="s">
        <v>45</v>
      </c>
      <c r="B6">
        <v>74.981911946359901</v>
      </c>
      <c r="C6">
        <v>1407006</v>
      </c>
      <c r="D6">
        <v>3</v>
      </c>
    </row>
    <row r="7" spans="1:4" x14ac:dyDescent="0.35">
      <c r="A7" t="s">
        <v>44</v>
      </c>
      <c r="B7">
        <v>62.713868230307298</v>
      </c>
      <c r="C7">
        <v>6886834</v>
      </c>
      <c r="D7">
        <v>5.5</v>
      </c>
    </row>
    <row r="8" spans="1:4" x14ac:dyDescent="0.35">
      <c r="A8" t="s">
        <v>43</v>
      </c>
      <c r="B8">
        <v>87.239349437398204</v>
      </c>
      <c r="C8">
        <v>21733312</v>
      </c>
      <c r="D8">
        <v>4</v>
      </c>
    </row>
    <row r="9" spans="1:4" x14ac:dyDescent="0.35">
      <c r="A9" t="s">
        <v>42</v>
      </c>
      <c r="B9">
        <v>82.877182737666104</v>
      </c>
      <c r="C9">
        <v>9966555</v>
      </c>
      <c r="D9">
        <v>4</v>
      </c>
    </row>
    <row r="10" spans="1:4" x14ac:dyDescent="0.35">
      <c r="A10" t="s">
        <v>41</v>
      </c>
      <c r="B10">
        <v>93.904960567967606</v>
      </c>
      <c r="C10">
        <v>1366275</v>
      </c>
      <c r="D10">
        <v>4.5</v>
      </c>
    </row>
    <row r="11" spans="1:4" x14ac:dyDescent="0.35">
      <c r="A11" t="s">
        <v>40</v>
      </c>
      <c r="B11">
        <v>89.445619935319499</v>
      </c>
      <c r="C11">
        <v>6893574</v>
      </c>
      <c r="D11">
        <v>4</v>
      </c>
    </row>
    <row r="12" spans="1:4" x14ac:dyDescent="0.35">
      <c r="A12" t="s">
        <v>39</v>
      </c>
      <c r="B12">
        <v>104.512404266974</v>
      </c>
      <c r="C12">
        <v>892717</v>
      </c>
      <c r="D12">
        <v>5.5</v>
      </c>
    </row>
    <row r="13" spans="1:4" x14ac:dyDescent="0.35">
      <c r="A13" t="s">
        <v>38</v>
      </c>
      <c r="B13">
        <v>204.818098671668</v>
      </c>
      <c r="C13">
        <v>2913805</v>
      </c>
      <c r="D13">
        <v>3.5</v>
      </c>
    </row>
    <row r="14" spans="1:4" x14ac:dyDescent="0.35">
      <c r="A14" t="s">
        <v>37</v>
      </c>
      <c r="B14">
        <v>121.976698114813</v>
      </c>
      <c r="C14">
        <v>11693217</v>
      </c>
      <c r="D14">
        <v>4.5</v>
      </c>
    </row>
    <row r="15" spans="1:4" x14ac:dyDescent="0.35">
      <c r="A15" t="s">
        <v>36</v>
      </c>
      <c r="B15">
        <v>123.02481356511601</v>
      </c>
      <c r="C15">
        <v>3557006</v>
      </c>
      <c r="D15">
        <v>3.5</v>
      </c>
    </row>
    <row r="16" spans="1:4" x14ac:dyDescent="0.35">
      <c r="A16" t="s">
        <v>35</v>
      </c>
      <c r="B16">
        <v>142.33161636192401</v>
      </c>
      <c r="C16">
        <v>7421401</v>
      </c>
      <c r="D16">
        <v>3.5</v>
      </c>
    </row>
    <row r="17" spans="1:4" x14ac:dyDescent="0.35">
      <c r="A17" t="s">
        <v>34</v>
      </c>
      <c r="B17">
        <v>159.03802953814201</v>
      </c>
      <c r="C17">
        <v>10710017</v>
      </c>
      <c r="D17">
        <v>2.5</v>
      </c>
    </row>
    <row r="18" spans="1:4" x14ac:dyDescent="0.35">
      <c r="A18" t="s">
        <v>33</v>
      </c>
      <c r="B18">
        <v>154.524885009538</v>
      </c>
      <c r="C18">
        <v>1937552</v>
      </c>
      <c r="D18">
        <v>4</v>
      </c>
    </row>
    <row r="19" spans="1:4" x14ac:dyDescent="0.35">
      <c r="A19" t="s">
        <v>32</v>
      </c>
      <c r="B19">
        <v>139.15099917228301</v>
      </c>
      <c r="C19">
        <v>1057125</v>
      </c>
      <c r="D19">
        <v>4</v>
      </c>
    </row>
    <row r="20" spans="1:4" x14ac:dyDescent="0.35">
      <c r="A20" t="s">
        <v>31</v>
      </c>
      <c r="B20">
        <v>143.634136687519</v>
      </c>
      <c r="C20">
        <v>4921532</v>
      </c>
      <c r="D20">
        <v>4.5</v>
      </c>
    </row>
    <row r="21" spans="1:4" x14ac:dyDescent="0.35">
      <c r="A21" t="s">
        <v>30</v>
      </c>
      <c r="B21">
        <v>157.90580629050001</v>
      </c>
      <c r="C21">
        <v>2106319</v>
      </c>
      <c r="D21">
        <v>5</v>
      </c>
    </row>
    <row r="22" spans="1:4" x14ac:dyDescent="0.35">
      <c r="A22" t="s">
        <v>29</v>
      </c>
      <c r="B22">
        <v>166.207498401317</v>
      </c>
      <c r="C22">
        <v>1080577</v>
      </c>
      <c r="D22">
        <v>3.5</v>
      </c>
    </row>
    <row r="23" spans="1:4" x14ac:dyDescent="0.35">
      <c r="A23" t="s">
        <v>28</v>
      </c>
      <c r="B23">
        <v>158.61953815217299</v>
      </c>
      <c r="C23">
        <v>3030522</v>
      </c>
      <c r="D23">
        <v>3.25</v>
      </c>
    </row>
    <row r="24" spans="1:4" x14ac:dyDescent="0.35">
      <c r="A24" t="s">
        <v>27</v>
      </c>
      <c r="B24">
        <v>183.04705267351201</v>
      </c>
      <c r="C24">
        <v>1784787</v>
      </c>
      <c r="D24">
        <v>4</v>
      </c>
    </row>
    <row r="25" spans="1:4" x14ac:dyDescent="0.35">
      <c r="A25" t="s">
        <v>26</v>
      </c>
      <c r="B25">
        <v>172.06797543652399</v>
      </c>
      <c r="C25">
        <v>582328</v>
      </c>
      <c r="D25">
        <v>5</v>
      </c>
    </row>
    <row r="26" spans="1:4" x14ac:dyDescent="0.35">
      <c r="A26" t="s">
        <v>25</v>
      </c>
      <c r="B26">
        <v>171.520340970939</v>
      </c>
      <c r="C26">
        <v>5218040</v>
      </c>
      <c r="D26">
        <v>4.5</v>
      </c>
    </row>
    <row r="27" spans="1:4" x14ac:dyDescent="0.35">
      <c r="A27" t="s">
        <v>24</v>
      </c>
      <c r="B27">
        <v>225.47201821739901</v>
      </c>
      <c r="C27">
        <v>39368078</v>
      </c>
      <c r="D27">
        <v>4</v>
      </c>
    </row>
    <row r="28" spans="1:4" x14ac:dyDescent="0.35">
      <c r="A28" t="s">
        <v>23</v>
      </c>
      <c r="B28">
        <v>201.794471087723</v>
      </c>
      <c r="C28">
        <v>3980783</v>
      </c>
      <c r="D28">
        <v>4.75</v>
      </c>
    </row>
    <row r="29" spans="1:4" x14ac:dyDescent="0.35">
      <c r="A29" t="s">
        <v>22</v>
      </c>
      <c r="B29">
        <v>184.749806689537</v>
      </c>
      <c r="C29">
        <v>10600823</v>
      </c>
      <c r="D29">
        <v>4</v>
      </c>
    </row>
    <row r="30" spans="1:4" x14ac:dyDescent="0.35">
      <c r="A30" t="s">
        <v>21</v>
      </c>
      <c r="B30">
        <v>179.536803933811</v>
      </c>
      <c r="C30">
        <v>1350141</v>
      </c>
      <c r="D30">
        <v>4</v>
      </c>
    </row>
    <row r="31" spans="1:4" x14ac:dyDescent="0.35">
      <c r="A31" t="s">
        <v>20</v>
      </c>
      <c r="B31">
        <v>189.93400611557601</v>
      </c>
      <c r="C31">
        <v>12587530</v>
      </c>
      <c r="D31">
        <v>3</v>
      </c>
    </row>
    <row r="32" spans="1:4" x14ac:dyDescent="0.35">
      <c r="A32" t="s">
        <v>19</v>
      </c>
      <c r="B32">
        <v>217.08515218388601</v>
      </c>
      <c r="C32">
        <v>6754953</v>
      </c>
      <c r="D32">
        <v>1.75</v>
      </c>
    </row>
    <row r="33" spans="1:4" x14ac:dyDescent="0.35">
      <c r="A33" t="s">
        <v>18</v>
      </c>
      <c r="B33">
        <v>196.39687275748801</v>
      </c>
      <c r="C33">
        <v>1826913</v>
      </c>
      <c r="D33">
        <v>6</v>
      </c>
    </row>
    <row r="34" spans="1:4" x14ac:dyDescent="0.35">
      <c r="A34" t="s">
        <v>17</v>
      </c>
      <c r="B34">
        <v>189.27664053200999</v>
      </c>
      <c r="C34">
        <v>19336776</v>
      </c>
      <c r="D34">
        <v>3</v>
      </c>
    </row>
    <row r="35" spans="1:4" x14ac:dyDescent="0.35">
      <c r="A35" t="s">
        <v>16</v>
      </c>
      <c r="B35">
        <v>231.49074842869601</v>
      </c>
      <c r="C35">
        <v>7693612</v>
      </c>
      <c r="D35">
        <v>6</v>
      </c>
    </row>
    <row r="36" spans="1:4" x14ac:dyDescent="0.35">
      <c r="A36" t="s">
        <v>15</v>
      </c>
      <c r="B36">
        <v>208.048231837495</v>
      </c>
      <c r="C36">
        <v>5657342</v>
      </c>
      <c r="D36">
        <v>2.25</v>
      </c>
    </row>
    <row r="37" spans="1:4" x14ac:dyDescent="0.35">
      <c r="A37" t="s">
        <v>14</v>
      </c>
      <c r="B37">
        <v>196.438082771697</v>
      </c>
      <c r="C37">
        <v>3249879</v>
      </c>
      <c r="D37">
        <v>2.25</v>
      </c>
    </row>
    <row r="38" spans="1:4" x14ac:dyDescent="0.35">
      <c r="A38" t="s">
        <v>13</v>
      </c>
      <c r="B38">
        <v>197.46083539597899</v>
      </c>
      <c r="C38">
        <v>29360759</v>
      </c>
      <c r="D38">
        <v>5</v>
      </c>
    </row>
    <row r="39" spans="1:4" x14ac:dyDescent="0.35">
      <c r="A39" t="s">
        <v>12</v>
      </c>
      <c r="B39">
        <v>195.21915459328301</v>
      </c>
      <c r="C39">
        <v>6151548</v>
      </c>
      <c r="D39">
        <v>4.75</v>
      </c>
    </row>
    <row r="40" spans="1:4" x14ac:dyDescent="0.35">
      <c r="A40" t="s">
        <v>11</v>
      </c>
      <c r="B40">
        <v>199.490384411744</v>
      </c>
      <c r="C40">
        <v>3163561</v>
      </c>
      <c r="D40">
        <v>3.25</v>
      </c>
    </row>
    <row r="41" spans="1:4" x14ac:dyDescent="0.35">
      <c r="A41" t="s">
        <v>10</v>
      </c>
      <c r="B41">
        <v>203.64955317455301</v>
      </c>
      <c r="C41">
        <v>731158</v>
      </c>
      <c r="D41">
        <v>3.5</v>
      </c>
    </row>
    <row r="42" spans="1:4" x14ac:dyDescent="0.35">
      <c r="A42" t="s">
        <v>9</v>
      </c>
      <c r="B42">
        <v>205.48129383371</v>
      </c>
      <c r="C42">
        <v>8590563</v>
      </c>
      <c r="D42">
        <v>2.5</v>
      </c>
    </row>
    <row r="43" spans="1:4" x14ac:dyDescent="0.35">
      <c r="A43" t="s">
        <v>8</v>
      </c>
      <c r="B43">
        <v>208.00650601169301</v>
      </c>
      <c r="C43">
        <v>12783254</v>
      </c>
      <c r="D43">
        <v>3.5</v>
      </c>
    </row>
    <row r="44" spans="1:4" x14ac:dyDescent="0.35">
      <c r="A44" t="s">
        <v>7</v>
      </c>
      <c r="B44">
        <v>224.99736318767799</v>
      </c>
      <c r="C44">
        <v>3138259</v>
      </c>
      <c r="D44">
        <v>5</v>
      </c>
    </row>
    <row r="45" spans="1:4" x14ac:dyDescent="0.35">
      <c r="A45" t="s">
        <v>6</v>
      </c>
      <c r="B45">
        <v>280.61201226564401</v>
      </c>
      <c r="C45">
        <v>8882371</v>
      </c>
      <c r="D45">
        <v>2.25</v>
      </c>
    </row>
    <row r="46" spans="1:4" x14ac:dyDescent="0.35">
      <c r="A46" t="s">
        <v>5</v>
      </c>
      <c r="B46">
        <v>251.11305619981201</v>
      </c>
      <c r="C46">
        <v>4645318</v>
      </c>
      <c r="D46">
        <v>5.5</v>
      </c>
    </row>
    <row r="47" spans="1:4" x14ac:dyDescent="0.35">
      <c r="A47" t="s">
        <v>4</v>
      </c>
      <c r="B47">
        <v>259.91593879631102</v>
      </c>
      <c r="C47">
        <v>5832655</v>
      </c>
      <c r="D47">
        <v>4.75</v>
      </c>
    </row>
    <row r="48" spans="1:4" x14ac:dyDescent="0.35">
      <c r="A48" t="s">
        <v>3</v>
      </c>
      <c r="B48">
        <v>257.48402479990102</v>
      </c>
      <c r="C48">
        <v>2966786</v>
      </c>
      <c r="D48">
        <v>3.5</v>
      </c>
    </row>
    <row r="49" spans="1:4" x14ac:dyDescent="0.35">
      <c r="A49" t="s">
        <v>2</v>
      </c>
      <c r="B49">
        <v>273.20906462926001</v>
      </c>
      <c r="C49">
        <v>6055802</v>
      </c>
      <c r="D49">
        <v>3.5</v>
      </c>
    </row>
    <row r="50" spans="1:4" x14ac:dyDescent="0.35">
      <c r="A50" t="s">
        <v>1</v>
      </c>
      <c r="B50">
        <v>278.65699201247497</v>
      </c>
      <c r="C50">
        <v>623347</v>
      </c>
      <c r="D50">
        <v>5</v>
      </c>
    </row>
    <row r="51" spans="1:4" x14ac:dyDescent="0.35">
      <c r="A51" t="s">
        <v>0</v>
      </c>
      <c r="B51">
        <v>271.66223202585701</v>
      </c>
      <c r="C51">
        <v>4477251</v>
      </c>
      <c r="D51">
        <v>4.5</v>
      </c>
    </row>
  </sheetData>
  <sortState xmlns:xlrd2="http://schemas.microsoft.com/office/spreadsheetml/2017/richdata2" ref="A2:D51">
    <sortCondition ref="B2:B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B621-051B-461D-B944-926CA20E497C}">
  <sheetPr>
    <tabColor theme="8" tint="0.79998168889431442"/>
  </sheetPr>
  <dimension ref="A1:R5"/>
  <sheetViews>
    <sheetView workbookViewId="0">
      <selection activeCell="A11" sqref="A11"/>
    </sheetView>
  </sheetViews>
  <sheetFormatPr defaultRowHeight="14.5" x14ac:dyDescent="0.35"/>
  <cols>
    <col min="1" max="1" width="31.1796875" customWidth="1"/>
    <col min="2" max="18" width="10.81640625" style="1" customWidth="1"/>
  </cols>
  <sheetData>
    <row r="1" spans="1:18" x14ac:dyDescent="0.35">
      <c r="A1" t="s">
        <v>58</v>
      </c>
      <c r="B1" s="2">
        <v>44565</v>
      </c>
      <c r="C1" s="2">
        <v>44566</v>
      </c>
      <c r="D1" s="2">
        <v>44568</v>
      </c>
      <c r="E1" s="2">
        <v>44571</v>
      </c>
      <c r="F1" s="2">
        <v>44572</v>
      </c>
      <c r="G1" s="2">
        <v>44573</v>
      </c>
      <c r="H1" s="2">
        <v>44574</v>
      </c>
      <c r="I1" s="2">
        <v>44575</v>
      </c>
      <c r="J1" s="2">
        <v>44580</v>
      </c>
      <c r="K1" s="2">
        <v>44582</v>
      </c>
      <c r="L1" s="2">
        <v>44585</v>
      </c>
      <c r="M1" s="2">
        <v>44586</v>
      </c>
      <c r="N1" s="2">
        <v>44587</v>
      </c>
      <c r="O1" s="2">
        <v>44588</v>
      </c>
      <c r="P1" s="2">
        <v>44589</v>
      </c>
      <c r="Q1" s="2">
        <v>44593</v>
      </c>
      <c r="R1" s="2">
        <v>44596</v>
      </c>
    </row>
    <row r="2" spans="1:18" x14ac:dyDescent="0.35">
      <c r="A2" t="s">
        <v>43</v>
      </c>
      <c r="B2" s="1">
        <v>0</v>
      </c>
      <c r="C2" s="1">
        <v>0</v>
      </c>
      <c r="D2" s="1">
        <v>0.46012315104113</v>
      </c>
      <c r="E2" s="1">
        <v>7.0766940630125799</v>
      </c>
      <c r="F2" s="1">
        <v>6.5383499762944597</v>
      </c>
      <c r="G2" s="1">
        <v>6.1058342143157898</v>
      </c>
      <c r="H2" s="1">
        <v>6.0414169731700396</v>
      </c>
      <c r="I2" s="1">
        <v>5.5076741179623196</v>
      </c>
      <c r="J2" s="1">
        <v>8.8941805096250395</v>
      </c>
      <c r="K2" s="1">
        <v>7.7898849471263301</v>
      </c>
      <c r="L2" s="1">
        <v>7.5552221400953501</v>
      </c>
      <c r="M2" s="1">
        <v>6.3358957898363597</v>
      </c>
      <c r="N2" s="1">
        <v>6.0138095841075696</v>
      </c>
      <c r="O2" s="1">
        <v>4.9279189476505003</v>
      </c>
      <c r="P2" s="1">
        <v>4.1411083593701701</v>
      </c>
      <c r="Q2" s="1">
        <v>3.5705556520791699</v>
      </c>
      <c r="R2" s="1">
        <v>8.3328302653548594</v>
      </c>
    </row>
    <row r="3" spans="1:18" x14ac:dyDescent="0.35">
      <c r="A3" t="s">
        <v>25</v>
      </c>
      <c r="B3" s="1">
        <v>25.756797571501899</v>
      </c>
      <c r="C3" s="1">
        <v>14.143241523637201</v>
      </c>
      <c r="D3" s="1">
        <v>13.4724915868794</v>
      </c>
      <c r="E3" s="1">
        <v>16.327969889077099</v>
      </c>
      <c r="F3" s="1">
        <v>12.016006009919399</v>
      </c>
      <c r="G3" s="1">
        <v>12.016006009919399</v>
      </c>
      <c r="H3" s="1">
        <v>7.5698921434101702</v>
      </c>
      <c r="I3" s="1">
        <v>11.958513158197301</v>
      </c>
      <c r="J3" s="1">
        <v>24.1469977232831</v>
      </c>
      <c r="K3" s="1">
        <v>25.066883350836701</v>
      </c>
      <c r="L3" s="1">
        <v>20.889069459030601</v>
      </c>
      <c r="M3" s="1">
        <v>19.4709124498854</v>
      </c>
      <c r="N3" s="1">
        <v>16.826241270668699</v>
      </c>
      <c r="O3" s="1">
        <v>12.744248798399401</v>
      </c>
      <c r="P3" s="1">
        <v>9.0455420042774701</v>
      </c>
      <c r="Q3" s="1">
        <v>8.1256563767238301</v>
      </c>
      <c r="R3" s="1">
        <v>6.5733493802270599</v>
      </c>
    </row>
    <row r="4" spans="1:18" x14ac:dyDescent="0.35">
      <c r="A4" t="s">
        <v>8</v>
      </c>
      <c r="B4" s="1">
        <v>7.0091699656441202</v>
      </c>
      <c r="C4" s="1">
        <v>10.631095963516</v>
      </c>
      <c r="D4" s="1">
        <v>10.9440053369823</v>
      </c>
      <c r="E4" s="1">
        <v>11.0613463520321</v>
      </c>
      <c r="F4" s="1">
        <v>11.3116738508051</v>
      </c>
      <c r="G4" s="1">
        <v>12.039188144114201</v>
      </c>
      <c r="H4" s="1">
        <v>12.312983845897101</v>
      </c>
      <c r="I4" s="1">
        <v>16.771942417791301</v>
      </c>
      <c r="J4" s="1">
        <v>30.8685096924461</v>
      </c>
      <c r="K4" s="1">
        <v>30.6494731310197</v>
      </c>
      <c r="L4" s="1">
        <v>29.264849153431499</v>
      </c>
      <c r="M4" s="1">
        <v>28.5999167348157</v>
      </c>
      <c r="N4" s="1">
        <v>25.494291203163101</v>
      </c>
      <c r="O4" s="1">
        <v>25.564695812193001</v>
      </c>
      <c r="P4" s="1">
        <v>23.186584573849501</v>
      </c>
      <c r="Q4" s="1">
        <v>36.367891931115501</v>
      </c>
      <c r="R4" s="1">
        <v>38.675598560429101</v>
      </c>
    </row>
    <row r="5" spans="1:18" x14ac:dyDescent="0.35">
      <c r="A5" t="s">
        <v>41</v>
      </c>
      <c r="B5" s="1">
        <v>14.638341475910799</v>
      </c>
      <c r="C5" s="1">
        <v>7.3191707379553899</v>
      </c>
      <c r="D5" s="1">
        <v>7.3191707379553899</v>
      </c>
      <c r="E5" s="1">
        <v>7.3191707379553899</v>
      </c>
      <c r="F5" s="1">
        <v>7.3191707379553899</v>
      </c>
      <c r="G5" s="1">
        <v>7.3191707379553899</v>
      </c>
      <c r="H5" s="1">
        <v>8.6366214707873592</v>
      </c>
      <c r="I5" s="1">
        <v>10.027263910998901</v>
      </c>
      <c r="J5" s="1">
        <v>25.397522460705201</v>
      </c>
      <c r="K5" s="1">
        <v>23.787304898355</v>
      </c>
      <c r="L5" s="1">
        <v>28.837532707544199</v>
      </c>
      <c r="M5" s="1">
        <v>29.203491244441999</v>
      </c>
      <c r="N5" s="1">
        <v>30.447750269894399</v>
      </c>
      <c r="O5" s="1">
        <v>29.789024903478399</v>
      </c>
      <c r="P5" s="1">
        <v>34.326910761010801</v>
      </c>
      <c r="Q5" s="1">
        <v>39.889480521856903</v>
      </c>
      <c r="R5" s="1">
        <v>38.206071252127103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0490-9AF5-4279-B563-37FD2FB66AB5}">
  <sheetPr>
    <tabColor theme="9" tint="0.79998168889431442"/>
  </sheetPr>
  <dimension ref="A1:R5"/>
  <sheetViews>
    <sheetView workbookViewId="0">
      <selection activeCell="A6" sqref="A6"/>
    </sheetView>
  </sheetViews>
  <sheetFormatPr defaultRowHeight="14.5" x14ac:dyDescent="0.35"/>
  <cols>
    <col min="1" max="1" width="31.1796875" customWidth="1"/>
    <col min="2" max="18" width="10.81640625" style="1" customWidth="1"/>
  </cols>
  <sheetData>
    <row r="1" spans="1:18" x14ac:dyDescent="0.35">
      <c r="A1" t="s">
        <v>58</v>
      </c>
      <c r="B1" s="2">
        <v>44565</v>
      </c>
      <c r="C1" s="2">
        <v>44566</v>
      </c>
      <c r="D1" s="2">
        <v>44568</v>
      </c>
      <c r="E1" s="2">
        <v>44571</v>
      </c>
      <c r="F1" s="2">
        <v>44572</v>
      </c>
      <c r="G1" s="2">
        <v>44573</v>
      </c>
      <c r="H1" s="2">
        <v>44574</v>
      </c>
      <c r="I1" s="2">
        <v>44575</v>
      </c>
      <c r="J1" s="2">
        <v>44580</v>
      </c>
      <c r="K1" s="2">
        <v>44582</v>
      </c>
      <c r="L1" s="2">
        <v>44585</v>
      </c>
      <c r="M1" s="2">
        <v>44586</v>
      </c>
      <c r="N1" s="2">
        <v>44587</v>
      </c>
      <c r="O1" s="2">
        <v>44588</v>
      </c>
      <c r="P1" s="2">
        <v>44589</v>
      </c>
      <c r="Q1" s="2">
        <v>44593</v>
      </c>
      <c r="R1" s="2">
        <v>44596</v>
      </c>
    </row>
    <row r="2" spans="1:18" x14ac:dyDescent="0.35">
      <c r="A2" t="s">
        <v>44</v>
      </c>
      <c r="B2" s="1">
        <v>0</v>
      </c>
      <c r="C2" s="1">
        <v>0</v>
      </c>
      <c r="D2" s="1">
        <v>0</v>
      </c>
      <c r="E2" s="1">
        <v>57.660748030226998</v>
      </c>
      <c r="F2" s="1">
        <v>56.2958247577915</v>
      </c>
      <c r="G2" s="1">
        <v>51.881604812893698</v>
      </c>
      <c r="H2" s="1">
        <v>52.462423226696004</v>
      </c>
      <c r="I2" s="1">
        <v>38.987436026481802</v>
      </c>
      <c r="J2" s="1">
        <v>27.8647634021671</v>
      </c>
      <c r="K2" s="1">
        <v>88.647410406581599</v>
      </c>
      <c r="L2" s="1">
        <v>96.299693008427397</v>
      </c>
      <c r="M2" s="1">
        <v>79.717327294370705</v>
      </c>
      <c r="N2" s="1">
        <v>74.417359268424406</v>
      </c>
      <c r="O2" s="1">
        <v>61.116617592350899</v>
      </c>
      <c r="P2" s="1">
        <v>61.116617592350899</v>
      </c>
      <c r="Q2" s="1">
        <v>47.220537042129997</v>
      </c>
      <c r="R2" s="1">
        <v>48.425735250769797</v>
      </c>
    </row>
    <row r="3" spans="1:18" x14ac:dyDescent="0.35">
      <c r="A3" t="s">
        <v>6</v>
      </c>
      <c r="B3" s="1">
        <v>45.055537536092601</v>
      </c>
      <c r="C3" s="1">
        <v>32.862847093416804</v>
      </c>
      <c r="D3" s="1">
        <v>32.739006285596503</v>
      </c>
      <c r="E3" s="1">
        <v>47.870101350191298</v>
      </c>
      <c r="F3" s="1">
        <v>68.101186045933005</v>
      </c>
      <c r="G3" s="1">
        <v>68.101186045933005</v>
      </c>
      <c r="H3" s="1">
        <v>74.3044846922066</v>
      </c>
      <c r="I3" s="1">
        <v>82.140230350657504</v>
      </c>
      <c r="J3" s="1">
        <v>78.008450671560595</v>
      </c>
      <c r="K3" s="1">
        <v>82.511752774118506</v>
      </c>
      <c r="L3" s="1">
        <v>135.65071758430301</v>
      </c>
      <c r="M3" s="1">
        <v>162.850662283753</v>
      </c>
      <c r="N3" s="1">
        <v>146.40235135416</v>
      </c>
      <c r="O3" s="1">
        <v>159.19172932542401</v>
      </c>
      <c r="P3" s="1">
        <v>172.36388797540701</v>
      </c>
      <c r="Q3" s="1">
        <v>173.55726303258399</v>
      </c>
      <c r="R3" s="1">
        <v>193.10159415768601</v>
      </c>
    </row>
    <row r="4" spans="1:18" x14ac:dyDescent="0.35">
      <c r="A4" t="s">
        <v>0</v>
      </c>
      <c r="B4" s="1">
        <v>73.080557690422097</v>
      </c>
      <c r="C4" s="1">
        <v>36.2722572399895</v>
      </c>
      <c r="D4" s="1">
        <v>48.020537602202801</v>
      </c>
      <c r="E4" s="1">
        <v>60.148515238480002</v>
      </c>
      <c r="F4" s="1">
        <v>66.536363496261401</v>
      </c>
      <c r="G4" s="1">
        <v>66.536363496261401</v>
      </c>
      <c r="H4" s="1">
        <v>89.2288594050233</v>
      </c>
      <c r="I4" s="1">
        <v>80.138459961257496</v>
      </c>
      <c r="J4" s="1">
        <v>83.131367886231999</v>
      </c>
      <c r="K4" s="1">
        <v>148.48396929276501</v>
      </c>
      <c r="L4" s="1">
        <v>168.65259508569</v>
      </c>
      <c r="M4" s="1">
        <v>181.80798887531699</v>
      </c>
      <c r="N4" s="1">
        <v>164.922627746356</v>
      </c>
      <c r="O4" s="1">
        <v>164.810952077514</v>
      </c>
      <c r="P4" s="1">
        <v>167.55817353103501</v>
      </c>
      <c r="Q4" s="1">
        <v>223.08331607944299</v>
      </c>
      <c r="R4" s="1">
        <v>240.46005015130899</v>
      </c>
    </row>
    <row r="5" spans="1:18" x14ac:dyDescent="0.35">
      <c r="A5" t="s">
        <v>47</v>
      </c>
      <c r="B5" s="1">
        <v>18.595941022628701</v>
      </c>
      <c r="C5" s="1">
        <v>9.2635335834946595</v>
      </c>
      <c r="D5" s="1">
        <v>9.1257858722159195</v>
      </c>
      <c r="E5" s="1">
        <v>25.827695864762099</v>
      </c>
      <c r="F5" s="1">
        <v>16.357540714349302</v>
      </c>
      <c r="G5" s="1">
        <v>16.116482219611498</v>
      </c>
      <c r="H5" s="1">
        <v>7.4211579451416299</v>
      </c>
      <c r="I5" s="1">
        <v>16.133700683521401</v>
      </c>
      <c r="J5" s="1">
        <v>26.154846679049001</v>
      </c>
      <c r="K5" s="1">
        <v>18.630377950448398</v>
      </c>
      <c r="L5" s="1">
        <v>18.3721009918007</v>
      </c>
      <c r="M5" s="1">
        <v>15.651583694045801</v>
      </c>
      <c r="N5" s="1">
        <v>15.6688021579556</v>
      </c>
      <c r="O5" s="1">
        <v>15.686020621865501</v>
      </c>
      <c r="P5" s="1">
        <v>17.8899840023252</v>
      </c>
      <c r="Q5" s="1">
        <v>17.8211101466858</v>
      </c>
      <c r="R5" s="1">
        <v>17.545614724128399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A6E9-2A48-4689-B91F-C072B56CD939}">
  <sheetPr>
    <tabColor theme="7" tint="0.79998168889431442"/>
  </sheetPr>
  <dimension ref="A1:D51"/>
  <sheetViews>
    <sheetView workbookViewId="0">
      <selection activeCell="B2" sqref="B2"/>
    </sheetView>
  </sheetViews>
  <sheetFormatPr defaultRowHeight="14.5" x14ac:dyDescent="0.35"/>
  <cols>
    <col min="1" max="1" width="15.54296875" customWidth="1"/>
    <col min="2" max="2" width="41.54296875" bestFit="1" customWidth="1"/>
    <col min="3" max="3" width="35.453125" bestFit="1" customWidth="1"/>
    <col min="4" max="4" width="9.90625" bestFit="1" customWidth="1"/>
  </cols>
  <sheetData>
    <row r="1" spans="1:4" x14ac:dyDescent="0.35">
      <c r="A1" t="s">
        <v>59</v>
      </c>
      <c r="B1" t="s">
        <v>65</v>
      </c>
      <c r="C1" t="s">
        <v>66</v>
      </c>
      <c r="D1" t="s">
        <v>61</v>
      </c>
    </row>
    <row r="2" spans="1:4" x14ac:dyDescent="0.35">
      <c r="A2" t="s">
        <v>8</v>
      </c>
      <c r="B2">
        <v>25.345659250766701</v>
      </c>
      <c r="C2">
        <v>29.264849153431499</v>
      </c>
      <c r="D2">
        <v>12783254</v>
      </c>
    </row>
    <row r="3" spans="1:4" x14ac:dyDescent="0.35">
      <c r="A3" t="s">
        <v>30</v>
      </c>
      <c r="B3">
        <v>24.687618542110702</v>
      </c>
      <c r="C3">
        <v>29.055427976484101</v>
      </c>
      <c r="D3">
        <v>2106319</v>
      </c>
    </row>
    <row r="4" spans="1:4" x14ac:dyDescent="0.35">
      <c r="A4" t="s">
        <v>41</v>
      </c>
      <c r="B4">
        <v>26.349014656639401</v>
      </c>
      <c r="C4">
        <v>28.837532707544199</v>
      </c>
      <c r="D4">
        <v>1366275</v>
      </c>
    </row>
    <row r="5" spans="1:4" x14ac:dyDescent="0.35">
      <c r="A5" t="s">
        <v>10</v>
      </c>
      <c r="B5">
        <v>24.618481914989601</v>
      </c>
      <c r="C5">
        <v>28.3112542022381</v>
      </c>
      <c r="D5">
        <v>731158</v>
      </c>
    </row>
    <row r="6" spans="1:4" x14ac:dyDescent="0.35">
      <c r="A6" t="s">
        <v>11</v>
      </c>
      <c r="B6">
        <v>24.655759759334501</v>
      </c>
      <c r="C6">
        <v>27.247775528905599</v>
      </c>
      <c r="D6">
        <v>3163561</v>
      </c>
    </row>
    <row r="7" spans="1:4" x14ac:dyDescent="0.35">
      <c r="A7" t="s">
        <v>3</v>
      </c>
      <c r="B7">
        <v>24.9428169069154</v>
      </c>
      <c r="C7">
        <v>27.167446522937599</v>
      </c>
      <c r="D7">
        <v>2966786</v>
      </c>
    </row>
    <row r="8" spans="1:4" x14ac:dyDescent="0.35">
      <c r="A8" t="s">
        <v>27</v>
      </c>
      <c r="B8">
        <v>26.893965498404</v>
      </c>
      <c r="C8">
        <v>27.118081877557401</v>
      </c>
      <c r="D8">
        <v>1784787</v>
      </c>
    </row>
    <row r="9" spans="1:4" x14ac:dyDescent="0.35">
      <c r="A9" t="s">
        <v>40</v>
      </c>
      <c r="B9">
        <v>25.240898262642901</v>
      </c>
      <c r="C9">
        <v>26.140286591541599</v>
      </c>
      <c r="D9">
        <v>6893574</v>
      </c>
    </row>
    <row r="10" spans="1:4" x14ac:dyDescent="0.35">
      <c r="A10" t="s">
        <v>21</v>
      </c>
      <c r="B10">
        <v>26.663881772348201</v>
      </c>
      <c r="C10">
        <v>25.775085713269899</v>
      </c>
      <c r="D10">
        <v>1350141</v>
      </c>
    </row>
    <row r="11" spans="1:4" x14ac:dyDescent="0.35">
      <c r="A11" t="s">
        <v>42</v>
      </c>
      <c r="B11">
        <v>24.883221935764201</v>
      </c>
      <c r="C11">
        <v>24.873188378531999</v>
      </c>
      <c r="D11">
        <v>9966555</v>
      </c>
    </row>
    <row r="12" spans="1:4" x14ac:dyDescent="0.35">
      <c r="A12" t="s">
        <v>12</v>
      </c>
      <c r="B12">
        <v>24.384106244477</v>
      </c>
      <c r="C12">
        <v>24.595435165262501</v>
      </c>
      <c r="D12">
        <v>6151548</v>
      </c>
    </row>
    <row r="13" spans="1:4" x14ac:dyDescent="0.35">
      <c r="A13" t="s">
        <v>5</v>
      </c>
      <c r="B13">
        <v>24.540838754203701</v>
      </c>
      <c r="C13">
        <v>24.562365805742498</v>
      </c>
      <c r="D13">
        <v>4645318</v>
      </c>
    </row>
    <row r="14" spans="1:4" x14ac:dyDescent="0.35">
      <c r="A14" t="s">
        <v>4</v>
      </c>
      <c r="B14">
        <v>24.688585215480799</v>
      </c>
      <c r="C14">
        <v>23.677039015679799</v>
      </c>
      <c r="D14">
        <v>5832655</v>
      </c>
    </row>
    <row r="15" spans="1:4" x14ac:dyDescent="0.35">
      <c r="A15" t="s">
        <v>19</v>
      </c>
      <c r="B15">
        <v>23.982402246174001</v>
      </c>
      <c r="C15">
        <v>22.946125605907302</v>
      </c>
      <c r="D15">
        <v>6754953</v>
      </c>
    </row>
    <row r="16" spans="1:4" x14ac:dyDescent="0.35">
      <c r="A16" t="s">
        <v>1</v>
      </c>
      <c r="B16">
        <v>28.876372229272</v>
      </c>
      <c r="C16">
        <v>22.7802492030923</v>
      </c>
      <c r="D16">
        <v>623347</v>
      </c>
    </row>
    <row r="17" spans="1:4" x14ac:dyDescent="0.35">
      <c r="A17" t="s">
        <v>17</v>
      </c>
      <c r="B17">
        <v>25.5471749789107</v>
      </c>
      <c r="C17">
        <v>22.185704586948699</v>
      </c>
      <c r="D17">
        <v>19336776</v>
      </c>
    </row>
    <row r="18" spans="1:4" x14ac:dyDescent="0.35">
      <c r="A18" t="s">
        <v>25</v>
      </c>
      <c r="B18">
        <v>23.763712045135701</v>
      </c>
      <c r="C18">
        <v>20.889069459030601</v>
      </c>
      <c r="D18">
        <v>5218040</v>
      </c>
    </row>
    <row r="19" spans="1:4" x14ac:dyDescent="0.35">
      <c r="A19" t="s">
        <v>28</v>
      </c>
      <c r="B19">
        <v>24.418235538299999</v>
      </c>
      <c r="C19">
        <v>20.887490669924201</v>
      </c>
      <c r="D19">
        <v>3030522</v>
      </c>
    </row>
    <row r="20" spans="1:4" x14ac:dyDescent="0.35">
      <c r="A20" t="s">
        <v>47</v>
      </c>
      <c r="B20">
        <v>23.417110917384299</v>
      </c>
      <c r="C20">
        <v>20.6449382278998</v>
      </c>
      <c r="D20">
        <v>5807719</v>
      </c>
    </row>
    <row r="21" spans="1:4" x14ac:dyDescent="0.35">
      <c r="A21" t="s">
        <v>35</v>
      </c>
      <c r="B21">
        <v>22.906726101985299</v>
      </c>
      <c r="C21">
        <v>20.589104402255</v>
      </c>
      <c r="D21">
        <v>7421401</v>
      </c>
    </row>
    <row r="22" spans="1:4" x14ac:dyDescent="0.35">
      <c r="A22" t="s">
        <v>45</v>
      </c>
      <c r="B22">
        <v>25.586244834776799</v>
      </c>
      <c r="C22">
        <v>20.468995867821501</v>
      </c>
      <c r="D22">
        <v>1407006</v>
      </c>
    </row>
    <row r="23" spans="1:4" x14ac:dyDescent="0.35">
      <c r="A23" t="s">
        <v>20</v>
      </c>
      <c r="B23">
        <v>25.104210277949701</v>
      </c>
      <c r="C23">
        <v>19.956258296901801</v>
      </c>
      <c r="D23">
        <v>12587530</v>
      </c>
    </row>
    <row r="24" spans="1:4" x14ac:dyDescent="0.35">
      <c r="A24" t="s">
        <v>23</v>
      </c>
      <c r="B24">
        <v>24.1158586137451</v>
      </c>
      <c r="C24">
        <v>19.744859240003802</v>
      </c>
      <c r="D24">
        <v>3980783</v>
      </c>
    </row>
    <row r="25" spans="1:4" x14ac:dyDescent="0.35">
      <c r="A25" t="s">
        <v>15</v>
      </c>
      <c r="B25">
        <v>24.039557799404701</v>
      </c>
      <c r="C25">
        <v>19.496788421134902</v>
      </c>
      <c r="D25">
        <v>5657342</v>
      </c>
    </row>
    <row r="26" spans="1:4" x14ac:dyDescent="0.35">
      <c r="A26" t="s">
        <v>37</v>
      </c>
      <c r="B26">
        <v>24.629663504919101</v>
      </c>
      <c r="C26">
        <v>19.447171809092399</v>
      </c>
      <c r="D26">
        <v>11693217</v>
      </c>
    </row>
    <row r="27" spans="1:4" x14ac:dyDescent="0.35">
      <c r="A27" t="s">
        <v>44</v>
      </c>
      <c r="B27">
        <v>24.103964172796999</v>
      </c>
      <c r="C27">
        <v>19.370294100307898</v>
      </c>
      <c r="D27">
        <v>6886834</v>
      </c>
    </row>
    <row r="28" spans="1:4" x14ac:dyDescent="0.35">
      <c r="A28" t="s">
        <v>9</v>
      </c>
      <c r="B28">
        <v>24.445429246022599</v>
      </c>
      <c r="C28">
        <v>18.660010991130601</v>
      </c>
      <c r="D28">
        <v>8590563</v>
      </c>
    </row>
    <row r="29" spans="1:4" x14ac:dyDescent="0.35">
      <c r="A29" t="s">
        <v>24</v>
      </c>
      <c r="B29">
        <v>24.283634065142799</v>
      </c>
      <c r="C29">
        <v>18.121280901749898</v>
      </c>
      <c r="D29">
        <v>39368078</v>
      </c>
    </row>
    <row r="30" spans="1:4" x14ac:dyDescent="0.35">
      <c r="A30" t="s">
        <v>31</v>
      </c>
      <c r="B30">
        <v>24.382651580849199</v>
      </c>
      <c r="C30">
        <v>18.002524417193701</v>
      </c>
      <c r="D30">
        <v>4921532</v>
      </c>
    </row>
    <row r="31" spans="1:4" x14ac:dyDescent="0.35">
      <c r="A31" t="s">
        <v>26</v>
      </c>
      <c r="B31">
        <v>27.475924221401002</v>
      </c>
      <c r="C31">
        <v>17.5159016911431</v>
      </c>
      <c r="D31">
        <v>582328</v>
      </c>
    </row>
    <row r="32" spans="1:4" x14ac:dyDescent="0.35">
      <c r="A32" t="s">
        <v>0</v>
      </c>
      <c r="B32">
        <v>24.568647145313101</v>
      </c>
      <c r="C32">
        <v>17.041707065339899</v>
      </c>
      <c r="D32">
        <v>4477251</v>
      </c>
    </row>
    <row r="33" spans="1:4" x14ac:dyDescent="0.35">
      <c r="A33" t="s">
        <v>2</v>
      </c>
      <c r="B33">
        <v>24.769634145898401</v>
      </c>
      <c r="C33">
        <v>16.744272682627301</v>
      </c>
      <c r="D33">
        <v>6055802</v>
      </c>
    </row>
    <row r="34" spans="1:4" x14ac:dyDescent="0.35">
      <c r="A34" t="s">
        <v>22</v>
      </c>
      <c r="B34">
        <v>23.771739231944501</v>
      </c>
      <c r="C34">
        <v>15.423330811202099</v>
      </c>
      <c r="D34">
        <v>10600823</v>
      </c>
    </row>
    <row r="35" spans="1:4" x14ac:dyDescent="0.35">
      <c r="A35" t="s">
        <v>34</v>
      </c>
      <c r="B35">
        <v>23.342633349694999</v>
      </c>
      <c r="C35">
        <v>15.406138010798699</v>
      </c>
      <c r="D35">
        <v>10710017</v>
      </c>
    </row>
    <row r="36" spans="1:4" x14ac:dyDescent="0.35">
      <c r="A36" t="s">
        <v>32</v>
      </c>
      <c r="B36">
        <v>26.4869339009105</v>
      </c>
      <c r="C36">
        <v>15.040794608017</v>
      </c>
      <c r="D36">
        <v>1057125</v>
      </c>
    </row>
    <row r="37" spans="1:4" x14ac:dyDescent="0.35">
      <c r="A37" t="s">
        <v>29</v>
      </c>
      <c r="B37">
        <v>24.061219144956802</v>
      </c>
      <c r="C37">
        <v>13.788929433071401</v>
      </c>
      <c r="D37">
        <v>1080577</v>
      </c>
    </row>
    <row r="38" spans="1:4" x14ac:dyDescent="0.35">
      <c r="A38" t="s">
        <v>36</v>
      </c>
      <c r="B38">
        <v>25.864448921368101</v>
      </c>
      <c r="C38">
        <v>13.775630403772199</v>
      </c>
      <c r="D38">
        <v>3557006</v>
      </c>
    </row>
    <row r="39" spans="1:4" x14ac:dyDescent="0.35">
      <c r="A39" t="s">
        <v>16</v>
      </c>
      <c r="B39">
        <v>23.655988890523702</v>
      </c>
      <c r="C39">
        <v>13.582696917910599</v>
      </c>
      <c r="D39">
        <v>7693612</v>
      </c>
    </row>
    <row r="40" spans="1:4" x14ac:dyDescent="0.35">
      <c r="A40" t="s">
        <v>39</v>
      </c>
      <c r="B40">
        <v>24.643868101537201</v>
      </c>
      <c r="C40">
        <v>13.106057126726601</v>
      </c>
      <c r="D40">
        <v>892717</v>
      </c>
    </row>
    <row r="41" spans="1:4" x14ac:dyDescent="0.35">
      <c r="A41" t="s">
        <v>7</v>
      </c>
      <c r="B41">
        <v>22.9426570592166</v>
      </c>
      <c r="C41">
        <v>12.650326184040299</v>
      </c>
      <c r="D41">
        <v>3138259</v>
      </c>
    </row>
    <row r="42" spans="1:4" x14ac:dyDescent="0.35">
      <c r="A42" t="s">
        <v>13</v>
      </c>
      <c r="B42">
        <v>22.3427466571964</v>
      </c>
      <c r="C42">
        <v>11.147531983079899</v>
      </c>
      <c r="D42">
        <v>29360759</v>
      </c>
    </row>
    <row r="43" spans="1:4" x14ac:dyDescent="0.35">
      <c r="A43" t="s">
        <v>33</v>
      </c>
      <c r="B43">
        <v>23.741298298058599</v>
      </c>
      <c r="C43">
        <v>10.3739151258908</v>
      </c>
      <c r="D43">
        <v>1937552</v>
      </c>
    </row>
    <row r="44" spans="1:4" x14ac:dyDescent="0.35">
      <c r="A44" t="s">
        <v>6</v>
      </c>
      <c r="B44">
        <v>24.993326669196801</v>
      </c>
      <c r="C44">
        <v>9.9973306676787104</v>
      </c>
      <c r="D44">
        <v>8882371</v>
      </c>
    </row>
    <row r="45" spans="1:4" x14ac:dyDescent="0.35">
      <c r="A45" t="s">
        <v>18</v>
      </c>
      <c r="B45">
        <v>21.894857609530401</v>
      </c>
      <c r="C45">
        <v>9.7432116362410195</v>
      </c>
      <c r="D45">
        <v>1826913</v>
      </c>
    </row>
    <row r="46" spans="1:4" x14ac:dyDescent="0.35">
      <c r="A46" t="s">
        <v>38</v>
      </c>
      <c r="B46">
        <v>24.0235705546528</v>
      </c>
      <c r="C46">
        <v>9.47215067583452</v>
      </c>
      <c r="D46">
        <v>2913805</v>
      </c>
    </row>
    <row r="47" spans="1:4" x14ac:dyDescent="0.35">
      <c r="A47" t="s">
        <v>46</v>
      </c>
      <c r="B47">
        <v>24.519587024140201</v>
      </c>
      <c r="C47">
        <v>9.3598808159458393</v>
      </c>
      <c r="D47">
        <v>4241507</v>
      </c>
    </row>
    <row r="48" spans="1:4" x14ac:dyDescent="0.35">
      <c r="A48" t="s">
        <v>43</v>
      </c>
      <c r="B48">
        <v>24.110453114555199</v>
      </c>
      <c r="C48">
        <v>7.5552221400953501</v>
      </c>
      <c r="D48">
        <v>21733312</v>
      </c>
    </row>
    <row r="49" spans="1:4" x14ac:dyDescent="0.35">
      <c r="A49" t="s">
        <v>14</v>
      </c>
      <c r="B49">
        <v>20.9238559343286</v>
      </c>
      <c r="C49">
        <v>6.2156160275505599</v>
      </c>
      <c r="D49">
        <v>3249879</v>
      </c>
    </row>
    <row r="50" spans="1:4" x14ac:dyDescent="0.35">
      <c r="A50" t="s">
        <v>48</v>
      </c>
      <c r="B50">
        <v>26.133235072369501</v>
      </c>
      <c r="C50">
        <v>1.3066617536184699</v>
      </c>
      <c r="D50">
        <v>765309</v>
      </c>
    </row>
    <row r="51" spans="1:4" x14ac:dyDescent="0.35">
      <c r="A51" t="s">
        <v>60</v>
      </c>
      <c r="B51">
        <v>24.320815882303499</v>
      </c>
      <c r="C51">
        <v>0</v>
      </c>
      <c r="D51">
        <v>986809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F571-EC81-4645-870E-543957CFEC07}">
  <sheetPr>
    <tabColor theme="4" tint="0.79998168889431442"/>
  </sheetPr>
  <dimension ref="A1:F51"/>
  <sheetViews>
    <sheetView tabSelected="1" zoomScale="116" workbookViewId="0">
      <selection activeCell="D4" sqref="D4"/>
    </sheetView>
  </sheetViews>
  <sheetFormatPr defaultRowHeight="14.5" x14ac:dyDescent="0.35"/>
  <cols>
    <col min="1" max="1" width="9.1796875" bestFit="1" customWidth="1"/>
    <col min="2" max="2" width="10.453125" bestFit="1" customWidth="1"/>
    <col min="3" max="3" width="21.08984375" bestFit="1" customWidth="1"/>
    <col min="4" max="4" width="17.6328125" bestFit="1" customWidth="1"/>
    <col min="5" max="5" width="17.6328125" customWidth="1"/>
    <col min="6" max="6" width="16.26953125" customWidth="1"/>
  </cols>
  <sheetData>
    <row r="1" spans="1:6" s="12" customFormat="1" ht="29" x14ac:dyDescent="0.35">
      <c r="A1" s="13" t="s">
        <v>59</v>
      </c>
      <c r="B1" s="14">
        <v>44602</v>
      </c>
      <c r="C1" s="14" t="s">
        <v>71</v>
      </c>
      <c r="D1" s="13" t="s">
        <v>70</v>
      </c>
      <c r="E1" s="13" t="s">
        <v>69</v>
      </c>
      <c r="F1" s="13" t="s">
        <v>61</v>
      </c>
    </row>
    <row r="2" spans="1:6" x14ac:dyDescent="0.35">
      <c r="A2" t="s">
        <v>26</v>
      </c>
      <c r="B2">
        <v>160</v>
      </c>
      <c r="C2" s="1">
        <v>27.475924221400998</v>
      </c>
      <c r="D2" s="1">
        <v>912.88758225604818</v>
      </c>
      <c r="E2" s="1">
        <v>27.304199695017239</v>
      </c>
      <c r="F2">
        <v>582328</v>
      </c>
    </row>
    <row r="3" spans="1:6" x14ac:dyDescent="0.35">
      <c r="A3" t="s">
        <v>27</v>
      </c>
      <c r="B3">
        <v>480</v>
      </c>
      <c r="C3" s="1">
        <v>26.893965498404008</v>
      </c>
      <c r="D3" s="1">
        <v>1077.0472891162922</v>
      </c>
      <c r="E3" s="1">
        <v>30.367769375281195</v>
      </c>
      <c r="F3">
        <v>1784787</v>
      </c>
    </row>
    <row r="4" spans="1:6" x14ac:dyDescent="0.35">
      <c r="A4" t="s">
        <v>48</v>
      </c>
      <c r="B4">
        <v>200</v>
      </c>
      <c r="C4" s="1">
        <v>26.133235072369462</v>
      </c>
      <c r="D4" s="1">
        <v>1077.4732820337929</v>
      </c>
      <c r="E4" s="1">
        <v>4.3119837869409618</v>
      </c>
      <c r="F4">
        <v>765309</v>
      </c>
    </row>
    <row r="5" spans="1:6" x14ac:dyDescent="0.35">
      <c r="A5" t="s">
        <v>1</v>
      </c>
      <c r="B5">
        <v>160</v>
      </c>
      <c r="C5" s="1">
        <v>25.667886426019535</v>
      </c>
      <c r="D5" s="1">
        <v>598.70345088690567</v>
      </c>
      <c r="E5" s="1">
        <v>26.63043216699527</v>
      </c>
      <c r="F5">
        <v>623347</v>
      </c>
    </row>
    <row r="6" spans="1:6" x14ac:dyDescent="0.35">
      <c r="A6" t="s">
        <v>45</v>
      </c>
      <c r="B6">
        <v>360</v>
      </c>
      <c r="C6" s="1">
        <v>25.586244834776824</v>
      </c>
      <c r="D6" s="1">
        <v>768.01378245721764</v>
      </c>
      <c r="E6" s="1">
        <v>23.098693253617967</v>
      </c>
      <c r="F6">
        <v>1407006</v>
      </c>
    </row>
    <row r="7" spans="1:6" x14ac:dyDescent="0.35">
      <c r="A7" t="s">
        <v>17</v>
      </c>
      <c r="B7">
        <v>4920</v>
      </c>
      <c r="C7" s="1">
        <v>25.443745120696441</v>
      </c>
      <c r="D7" s="1">
        <v>203.56030395139294</v>
      </c>
      <c r="E7" s="1">
        <v>37.99495841499121</v>
      </c>
      <c r="F7">
        <v>19336776</v>
      </c>
    </row>
    <row r="8" spans="1:6" x14ac:dyDescent="0.35">
      <c r="A8" t="s">
        <v>36</v>
      </c>
      <c r="B8">
        <v>900</v>
      </c>
      <c r="C8" s="1">
        <v>25.302178292642743</v>
      </c>
      <c r="D8" s="1">
        <v>283.10326156323606</v>
      </c>
      <c r="E8" s="1">
        <v>26.061243641422028</v>
      </c>
      <c r="F8">
        <v>3557006</v>
      </c>
    </row>
    <row r="9" spans="1:6" x14ac:dyDescent="0.35">
      <c r="A9" t="s">
        <v>40</v>
      </c>
      <c r="B9">
        <v>1740</v>
      </c>
      <c r="C9" s="1">
        <v>25.240898262642862</v>
      </c>
      <c r="D9" s="1">
        <v>464.35999671578202</v>
      </c>
      <c r="E9" s="1">
        <v>28.171163463248526</v>
      </c>
      <c r="F9">
        <v>6893574</v>
      </c>
    </row>
    <row r="10" spans="1:6" x14ac:dyDescent="0.35">
      <c r="A10" t="s">
        <v>8</v>
      </c>
      <c r="B10">
        <v>3220</v>
      </c>
      <c r="C10" s="1">
        <v>25.189204564033542</v>
      </c>
      <c r="D10" s="1">
        <v>399.67131999411106</v>
      </c>
      <c r="E10" s="1">
        <v>38.86334418450889</v>
      </c>
      <c r="F10">
        <v>12783254</v>
      </c>
    </row>
    <row r="11" spans="1:6" x14ac:dyDescent="0.35">
      <c r="A11" t="s">
        <v>21</v>
      </c>
      <c r="B11">
        <v>340</v>
      </c>
      <c r="C11" s="1">
        <v>25.182555007217765</v>
      </c>
      <c r="D11" s="1">
        <v>501.28097732014658</v>
      </c>
      <c r="E11" s="1">
        <v>14.294803283508909</v>
      </c>
      <c r="F11">
        <v>1350141</v>
      </c>
    </row>
    <row r="12" spans="1:6" x14ac:dyDescent="0.35">
      <c r="A12" t="s">
        <v>20</v>
      </c>
      <c r="B12">
        <v>3140</v>
      </c>
      <c r="C12" s="1">
        <v>24.945322871127221</v>
      </c>
      <c r="D12" s="1">
        <v>479.75258053009611</v>
      </c>
      <c r="E12" s="1">
        <v>33.390188543741303</v>
      </c>
      <c r="F12">
        <v>12587530</v>
      </c>
    </row>
    <row r="13" spans="1:6" x14ac:dyDescent="0.35">
      <c r="A13" t="s">
        <v>41</v>
      </c>
      <c r="B13">
        <v>340</v>
      </c>
      <c r="C13" s="1">
        <v>24.885180509048322</v>
      </c>
      <c r="D13" s="1">
        <v>644.67255859911074</v>
      </c>
      <c r="E13" s="1">
        <v>37.913304422608917</v>
      </c>
      <c r="F13">
        <v>1366275</v>
      </c>
    </row>
    <row r="14" spans="1:6" x14ac:dyDescent="0.35">
      <c r="A14" t="s">
        <v>6</v>
      </c>
      <c r="B14">
        <v>2200</v>
      </c>
      <c r="C14" s="1">
        <v>24.768161564068873</v>
      </c>
      <c r="D14" s="1">
        <v>270.23190091924778</v>
      </c>
      <c r="E14" s="1">
        <v>46.552885485193087</v>
      </c>
      <c r="F14">
        <v>8882371</v>
      </c>
    </row>
    <row r="15" spans="1:6" x14ac:dyDescent="0.35">
      <c r="A15" t="s">
        <v>30</v>
      </c>
      <c r="B15">
        <v>520</v>
      </c>
      <c r="C15" s="1">
        <v>24.687618542110666</v>
      </c>
      <c r="D15" s="1">
        <v>910.97312420388357</v>
      </c>
      <c r="E15" s="1">
        <v>21.744094792859013</v>
      </c>
      <c r="F15">
        <v>2106319</v>
      </c>
    </row>
    <row r="16" spans="1:6" x14ac:dyDescent="0.35">
      <c r="A16" t="s">
        <v>42</v>
      </c>
      <c r="B16">
        <v>2460</v>
      </c>
      <c r="C16" s="1">
        <v>24.682550791120903</v>
      </c>
      <c r="D16" s="1">
        <v>600.70907148959691</v>
      </c>
      <c r="E16" s="1">
        <v>28.425067638717689</v>
      </c>
      <c r="F16">
        <v>9966555</v>
      </c>
    </row>
    <row r="17" spans="1:6" x14ac:dyDescent="0.35">
      <c r="A17" t="s">
        <v>10</v>
      </c>
      <c r="B17">
        <v>180</v>
      </c>
      <c r="C17" s="1">
        <v>24.618481914989644</v>
      </c>
      <c r="D17" s="1">
        <v>1658.3282956624971</v>
      </c>
      <c r="E17" s="1">
        <v>38.705724344122608</v>
      </c>
      <c r="F17">
        <v>731158</v>
      </c>
    </row>
    <row r="18" spans="1:6" x14ac:dyDescent="0.35">
      <c r="A18" t="s">
        <v>32</v>
      </c>
      <c r="B18">
        <v>260</v>
      </c>
      <c r="C18" s="1">
        <v>24.595010050845453</v>
      </c>
      <c r="D18" s="1">
        <v>614.3076741161168</v>
      </c>
      <c r="E18" s="1">
        <v>22.135509045760909</v>
      </c>
      <c r="F18">
        <v>1057125</v>
      </c>
    </row>
    <row r="19" spans="1:6" x14ac:dyDescent="0.35">
      <c r="A19" t="s">
        <v>0</v>
      </c>
      <c r="B19">
        <v>1100</v>
      </c>
      <c r="C19" s="1">
        <v>24.568647145313051</v>
      </c>
      <c r="D19" s="1">
        <v>1042.7827253821597</v>
      </c>
      <c r="E19" s="1">
        <v>31.269187275852975</v>
      </c>
      <c r="F19">
        <v>4477251</v>
      </c>
    </row>
    <row r="20" spans="1:6" x14ac:dyDescent="0.35">
      <c r="A20" t="s">
        <v>37</v>
      </c>
      <c r="B20">
        <v>2860</v>
      </c>
      <c r="C20" s="1">
        <v>24.458624175023861</v>
      </c>
      <c r="D20" s="1">
        <v>366.30638087020878</v>
      </c>
      <c r="E20" s="1">
        <v>38.441089393962329</v>
      </c>
      <c r="F20">
        <v>11693217</v>
      </c>
    </row>
    <row r="21" spans="1:6" x14ac:dyDescent="0.35">
      <c r="A21" t="s">
        <v>2</v>
      </c>
      <c r="B21">
        <v>1480</v>
      </c>
      <c r="C21" s="1">
        <v>24.439372357286452</v>
      </c>
      <c r="D21" s="1">
        <v>196.91859145989253</v>
      </c>
      <c r="E21" s="1">
        <v>31.044608129526033</v>
      </c>
      <c r="F21">
        <v>6055802</v>
      </c>
    </row>
    <row r="22" spans="1:6" x14ac:dyDescent="0.35">
      <c r="A22" t="s">
        <v>12</v>
      </c>
      <c r="B22">
        <v>1500</v>
      </c>
      <c r="C22" s="1">
        <v>24.384106244477</v>
      </c>
      <c r="D22" s="1">
        <v>606.61153907926916</v>
      </c>
      <c r="E22" s="1">
        <v>34.755479433794548</v>
      </c>
      <c r="F22">
        <v>6151548</v>
      </c>
    </row>
    <row r="23" spans="1:6" x14ac:dyDescent="0.35">
      <c r="A23" t="s">
        <v>31</v>
      </c>
      <c r="B23">
        <v>1200</v>
      </c>
      <c r="C23" s="1">
        <v>24.382651580849217</v>
      </c>
      <c r="D23" s="1">
        <v>689.58202445905056</v>
      </c>
      <c r="E23" s="1">
        <v>22.066299680668539</v>
      </c>
      <c r="F23">
        <v>4921532</v>
      </c>
    </row>
    <row r="24" spans="1:6" x14ac:dyDescent="0.35">
      <c r="A24" t="s">
        <v>4</v>
      </c>
      <c r="B24">
        <v>1420</v>
      </c>
      <c r="C24" s="1">
        <v>24.345688198599095</v>
      </c>
      <c r="D24" s="1">
        <v>548.36090939717849</v>
      </c>
      <c r="E24" s="1">
        <v>41.576263296903385</v>
      </c>
      <c r="F24">
        <v>5832655</v>
      </c>
    </row>
    <row r="25" spans="1:6" x14ac:dyDescent="0.35">
      <c r="A25" t="s">
        <v>60</v>
      </c>
      <c r="B25">
        <v>240</v>
      </c>
      <c r="C25" s="1">
        <v>24.320815882303467</v>
      </c>
      <c r="D25" s="1">
        <v>433.11319617068756</v>
      </c>
      <c r="E25" s="1">
        <v>0</v>
      </c>
      <c r="F25">
        <v>986809</v>
      </c>
    </row>
    <row r="26" spans="1:6" x14ac:dyDescent="0.35">
      <c r="A26" t="s">
        <v>24</v>
      </c>
      <c r="B26">
        <v>9560</v>
      </c>
      <c r="C26" s="1">
        <v>24.283634065142831</v>
      </c>
      <c r="D26" s="1">
        <v>935.9435835297827</v>
      </c>
      <c r="E26" s="1">
        <v>37.652333446402949</v>
      </c>
      <c r="F26">
        <v>39368078</v>
      </c>
    </row>
    <row r="27" spans="1:6" x14ac:dyDescent="0.35">
      <c r="A27" t="s">
        <v>3</v>
      </c>
      <c r="B27">
        <v>720</v>
      </c>
      <c r="C27" s="1">
        <v>24.268686720242041</v>
      </c>
      <c r="D27" s="1">
        <v>1152.6277931741622</v>
      </c>
      <c r="E27" s="1">
        <v>34.785117632346925</v>
      </c>
      <c r="F27">
        <v>2966786</v>
      </c>
    </row>
    <row r="28" spans="1:6" x14ac:dyDescent="0.35">
      <c r="A28" t="s">
        <v>9</v>
      </c>
      <c r="B28">
        <v>2080</v>
      </c>
      <c r="C28" s="1">
        <v>24.21261563415576</v>
      </c>
      <c r="D28" s="1">
        <v>492.30766365370931</v>
      </c>
      <c r="E28" s="1">
        <v>30.836162891768563</v>
      </c>
      <c r="F28">
        <v>8590563</v>
      </c>
    </row>
    <row r="29" spans="1:6" x14ac:dyDescent="0.35">
      <c r="A29" t="s">
        <v>5</v>
      </c>
      <c r="B29">
        <v>1120</v>
      </c>
      <c r="C29" s="1">
        <v>24.110297723428193</v>
      </c>
      <c r="D29" s="1">
        <v>607.25659685730886</v>
      </c>
      <c r="E29" s="1">
        <v>41.590263572913635</v>
      </c>
      <c r="F29">
        <v>4645318</v>
      </c>
    </row>
    <row r="30" spans="1:6" x14ac:dyDescent="0.35">
      <c r="A30" t="s">
        <v>44</v>
      </c>
      <c r="B30">
        <v>1660</v>
      </c>
      <c r="C30" s="1">
        <v>24.103964172796964</v>
      </c>
      <c r="D30" s="1">
        <v>1197.8944170862837</v>
      </c>
      <c r="E30" s="1">
        <v>20.183439879631191</v>
      </c>
      <c r="F30">
        <v>6886834</v>
      </c>
    </row>
    <row r="31" spans="1:6" x14ac:dyDescent="0.35">
      <c r="A31" t="s">
        <v>29</v>
      </c>
      <c r="B31">
        <v>260</v>
      </c>
      <c r="C31" s="1">
        <v>24.061219144956816</v>
      </c>
      <c r="D31" s="1">
        <v>1039.0744944599044</v>
      </c>
      <c r="E31" s="1">
        <v>30.354153382868596</v>
      </c>
      <c r="F31">
        <v>1080577</v>
      </c>
    </row>
    <row r="32" spans="1:6" x14ac:dyDescent="0.35">
      <c r="A32" t="s">
        <v>46</v>
      </c>
      <c r="B32">
        <v>1020</v>
      </c>
      <c r="C32" s="1">
        <v>24.048056504445235</v>
      </c>
      <c r="D32" s="1">
        <v>794.31673695222003</v>
      </c>
      <c r="E32" s="1">
        <v>20.134353190976697</v>
      </c>
      <c r="F32">
        <v>4241507</v>
      </c>
    </row>
    <row r="33" spans="1:6" x14ac:dyDescent="0.35">
      <c r="A33" t="s">
        <v>15</v>
      </c>
      <c r="B33">
        <v>1360</v>
      </c>
      <c r="C33" s="1">
        <v>24.03955779940474</v>
      </c>
      <c r="D33" s="1">
        <v>873.0778517544104</v>
      </c>
      <c r="E33" s="1">
        <v>45.851921273276389</v>
      </c>
      <c r="F33">
        <v>5657342</v>
      </c>
    </row>
    <row r="34" spans="1:6" x14ac:dyDescent="0.35">
      <c r="A34" t="s">
        <v>38</v>
      </c>
      <c r="B34">
        <v>700</v>
      </c>
      <c r="C34" s="1">
        <v>24.023570554652768</v>
      </c>
      <c r="D34" s="1">
        <v>743.6667862125297</v>
      </c>
      <c r="E34" s="1">
        <v>19.493411535775387</v>
      </c>
      <c r="F34">
        <v>2913805</v>
      </c>
    </row>
    <row r="35" spans="1:6" x14ac:dyDescent="0.35">
      <c r="A35" t="s">
        <v>11</v>
      </c>
      <c r="B35">
        <v>760</v>
      </c>
      <c r="C35" s="1">
        <v>24.023560791146434</v>
      </c>
      <c r="D35" s="1">
        <v>550.3924217045286</v>
      </c>
      <c r="E35" s="1">
        <v>39.133116130841167</v>
      </c>
      <c r="F35">
        <v>3163561</v>
      </c>
    </row>
    <row r="36" spans="1:6" x14ac:dyDescent="0.35">
      <c r="A36" t="s">
        <v>43</v>
      </c>
      <c r="B36">
        <v>5220</v>
      </c>
      <c r="C36" s="1">
        <v>24.018428484346977</v>
      </c>
      <c r="D36" s="1">
        <v>594.02819045711942</v>
      </c>
      <c r="E36" s="1">
        <v>12.133447492954595</v>
      </c>
      <c r="F36">
        <v>21733312</v>
      </c>
    </row>
    <row r="37" spans="1:6" x14ac:dyDescent="0.35">
      <c r="A37" t="s">
        <v>22</v>
      </c>
      <c r="B37">
        <v>2520</v>
      </c>
      <c r="C37" s="1">
        <v>23.771739231944537</v>
      </c>
      <c r="D37" s="1">
        <v>899.70373054997708</v>
      </c>
      <c r="E37" s="1">
        <v>26.196079304408727</v>
      </c>
      <c r="F37">
        <v>10600823</v>
      </c>
    </row>
    <row r="38" spans="1:6" x14ac:dyDescent="0.35">
      <c r="A38" t="s">
        <v>28</v>
      </c>
      <c r="B38">
        <v>720</v>
      </c>
      <c r="C38" s="1">
        <v>23.758283226454054</v>
      </c>
      <c r="D38" s="1">
        <v>781.02056345408482</v>
      </c>
      <c r="E38" s="1">
        <v>22.537371449539059</v>
      </c>
      <c r="F38">
        <v>3030522</v>
      </c>
    </row>
    <row r="39" spans="1:6" x14ac:dyDescent="0.35">
      <c r="A39" t="s">
        <v>33</v>
      </c>
      <c r="B39">
        <v>460</v>
      </c>
      <c r="C39" s="1">
        <v>23.741298298058581</v>
      </c>
      <c r="D39" s="1">
        <v>538.56619073965499</v>
      </c>
      <c r="E39" s="1">
        <v>20.696218733742374</v>
      </c>
      <c r="F39">
        <v>1937552</v>
      </c>
    </row>
    <row r="40" spans="1:6" x14ac:dyDescent="0.35">
      <c r="A40" t="s">
        <v>19</v>
      </c>
      <c r="B40">
        <v>1600</v>
      </c>
      <c r="C40" s="1">
        <v>23.686323206097807</v>
      </c>
      <c r="D40" s="1">
        <v>634.57140264336408</v>
      </c>
      <c r="E40" s="1">
        <v>34.552423976895177</v>
      </c>
      <c r="F40">
        <v>6754953</v>
      </c>
    </row>
    <row r="41" spans="1:6" x14ac:dyDescent="0.35">
      <c r="A41" t="s">
        <v>16</v>
      </c>
      <c r="B41">
        <v>1820</v>
      </c>
      <c r="C41" s="1">
        <v>23.655988890523723</v>
      </c>
      <c r="D41" s="1">
        <v>952.36151758107883</v>
      </c>
      <c r="E41" s="1">
        <v>45.570273104492401</v>
      </c>
      <c r="F41">
        <v>7693612</v>
      </c>
    </row>
    <row r="42" spans="1:6" x14ac:dyDescent="0.35">
      <c r="A42" t="s">
        <v>23</v>
      </c>
      <c r="B42">
        <v>940</v>
      </c>
      <c r="C42" s="1">
        <v>23.613444892625395</v>
      </c>
      <c r="D42" s="1">
        <v>801.12379901140059</v>
      </c>
      <c r="E42" s="1">
        <v>32.1795988377161</v>
      </c>
      <c r="F42">
        <v>3980783</v>
      </c>
    </row>
    <row r="43" spans="1:6" x14ac:dyDescent="0.35">
      <c r="A43" t="s">
        <v>47</v>
      </c>
      <c r="B43">
        <v>1360</v>
      </c>
      <c r="C43" s="1">
        <v>23.41711091738426</v>
      </c>
      <c r="D43" s="1">
        <v>512.71419984334648</v>
      </c>
      <c r="E43" s="1">
        <v>28.720397801615398</v>
      </c>
      <c r="F43">
        <v>5807719</v>
      </c>
    </row>
    <row r="44" spans="1:6" x14ac:dyDescent="0.35">
      <c r="A44" t="s">
        <v>25</v>
      </c>
      <c r="B44">
        <v>1220</v>
      </c>
      <c r="C44" s="1">
        <v>23.380426366988374</v>
      </c>
      <c r="D44" s="1">
        <v>864.32836850618253</v>
      </c>
      <c r="E44" s="1">
        <v>6.5733493802270591</v>
      </c>
      <c r="F44">
        <v>5218040</v>
      </c>
    </row>
    <row r="45" spans="1:6" x14ac:dyDescent="0.35">
      <c r="A45" t="s">
        <v>34</v>
      </c>
      <c r="B45">
        <v>2480</v>
      </c>
      <c r="C45" s="1">
        <v>23.155892282897401</v>
      </c>
      <c r="D45" s="1">
        <v>528.5425784104732</v>
      </c>
      <c r="E45" s="1">
        <v>11.512586768069555</v>
      </c>
      <c r="F45">
        <v>10710017</v>
      </c>
    </row>
    <row r="46" spans="1:6" x14ac:dyDescent="0.35">
      <c r="A46" t="s">
        <v>7</v>
      </c>
      <c r="B46">
        <v>720</v>
      </c>
      <c r="C46" s="1">
        <v>22.942657059216589</v>
      </c>
      <c r="D46" s="1">
        <v>545.62099559023011</v>
      </c>
      <c r="E46" s="1">
        <v>38.428950574187787</v>
      </c>
      <c r="F46">
        <v>3138259</v>
      </c>
    </row>
    <row r="47" spans="1:6" x14ac:dyDescent="0.35">
      <c r="A47" t="s">
        <v>35</v>
      </c>
      <c r="B47">
        <v>1700</v>
      </c>
      <c r="C47" s="1">
        <v>22.906726101985324</v>
      </c>
      <c r="D47" s="1">
        <v>997.19715994325065</v>
      </c>
      <c r="E47" s="1">
        <v>27.757562217699867</v>
      </c>
      <c r="F47">
        <v>7421401</v>
      </c>
    </row>
    <row r="48" spans="1:6" x14ac:dyDescent="0.35">
      <c r="A48" t="s">
        <v>39</v>
      </c>
      <c r="B48">
        <v>200</v>
      </c>
      <c r="C48" s="1">
        <v>22.403516455942924</v>
      </c>
      <c r="D48" s="1">
        <v>544.06939713257395</v>
      </c>
      <c r="E48" s="1">
        <v>16.354567012838338</v>
      </c>
      <c r="F48">
        <v>892717</v>
      </c>
    </row>
    <row r="49" spans="1:6" x14ac:dyDescent="0.35">
      <c r="A49" t="s">
        <v>13</v>
      </c>
      <c r="B49">
        <v>6540</v>
      </c>
      <c r="C49" s="1">
        <v>22.274628527144003</v>
      </c>
      <c r="D49" s="1">
        <v>708.64993646792311</v>
      </c>
      <c r="E49" s="1">
        <v>19.835999471267073</v>
      </c>
      <c r="F49">
        <v>29360759</v>
      </c>
    </row>
    <row r="50" spans="1:6" x14ac:dyDescent="0.35">
      <c r="A50" t="s">
        <v>18</v>
      </c>
      <c r="B50">
        <v>400</v>
      </c>
      <c r="C50" s="1">
        <v>21.894857609530394</v>
      </c>
      <c r="D50" s="1">
        <v>745.51990160450998</v>
      </c>
      <c r="E50" s="1">
        <v>23.318023354149869</v>
      </c>
      <c r="F50">
        <v>1826913</v>
      </c>
    </row>
    <row r="51" spans="1:6" x14ac:dyDescent="0.35">
      <c r="A51" t="s">
        <v>14</v>
      </c>
      <c r="B51">
        <v>680</v>
      </c>
      <c r="C51" s="1">
        <v>20.923855934328632</v>
      </c>
      <c r="D51" s="1">
        <v>708.21098262427608</v>
      </c>
      <c r="E51" s="1">
        <v>11.631202269376798</v>
      </c>
      <c r="F51">
        <v>3249879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8B34-216F-45D0-AB9C-A3900E967393}">
  <dimension ref="A1:C4"/>
  <sheetViews>
    <sheetView workbookViewId="0">
      <selection activeCell="C3" sqref="C3"/>
    </sheetView>
  </sheetViews>
  <sheetFormatPr defaultRowHeight="14.5" x14ac:dyDescent="0.35"/>
  <cols>
    <col min="1" max="1" width="31.453125" customWidth="1"/>
    <col min="2" max="2" width="27" bestFit="1" customWidth="1"/>
  </cols>
  <sheetData>
    <row r="1" spans="1:3" x14ac:dyDescent="0.35">
      <c r="A1" s="8" t="s">
        <v>67</v>
      </c>
      <c r="B1" s="7" t="s">
        <v>68</v>
      </c>
      <c r="C1" s="9" t="s">
        <v>74</v>
      </c>
    </row>
    <row r="2" spans="1:3" x14ac:dyDescent="0.35">
      <c r="A2" s="4" t="s">
        <v>72</v>
      </c>
      <c r="B2" s="4" t="s">
        <v>73</v>
      </c>
      <c r="C2" s="10">
        <f>CORREL(CorrelationData!$B$2:$B$51,CorrelationData!$F$2:$F$51)^2</f>
        <v>0.99713386703576223</v>
      </c>
    </row>
    <row r="3" spans="1:3" x14ac:dyDescent="0.35">
      <c r="A3" s="5" t="s">
        <v>75</v>
      </c>
      <c r="B3" s="5" t="s">
        <v>70</v>
      </c>
      <c r="C3" s="10">
        <f>CORREL(CorrelationData!$C$2:$C$51,CorrelationData!$D$2:$D$51)^2</f>
        <v>2.9302971990234085E-4</v>
      </c>
    </row>
    <row r="4" spans="1:3" x14ac:dyDescent="0.35">
      <c r="A4" s="6" t="s">
        <v>75</v>
      </c>
      <c r="B4" s="6" t="s">
        <v>69</v>
      </c>
      <c r="C4" s="11">
        <f>CORREL(CorrelationData!$C$2:$C$51,CorrelationData!$E$2:$E$51)^2</f>
        <v>2.5138247849899351E-2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Graph1-Main</vt:lpstr>
      <vt:lpstr>Graph1-i</vt:lpstr>
      <vt:lpstr>Graph2</vt:lpstr>
      <vt:lpstr>Graph4</vt:lpstr>
      <vt:lpstr>Graph5</vt:lpstr>
      <vt:lpstr>Graph6</vt:lpstr>
      <vt:lpstr>CorrelationData</vt:lpstr>
      <vt:lpstr>CorrelationFigures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Hillman</dc:creator>
  <cp:lastModifiedBy>Andrew Hillman</cp:lastModifiedBy>
  <dcterms:created xsi:type="dcterms:W3CDTF">2022-02-07T11:44:15Z</dcterms:created>
  <dcterms:modified xsi:type="dcterms:W3CDTF">2022-02-09T15:58:14Z</dcterms:modified>
</cp:coreProperties>
</file>